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8445" windowHeight="13260" activeTab="0"/>
  </bookViews>
  <sheets>
    <sheet name="List of Industries" sheetId="1" r:id="rId1"/>
  </sheets>
  <definedNames/>
  <calcPr fullCalcOnLoad="1"/>
</workbook>
</file>

<file path=xl/sharedStrings.xml><?xml version="1.0" encoding="utf-8"?>
<sst xmlns="http://schemas.openxmlformats.org/spreadsheetml/2006/main" count="246" uniqueCount="244">
  <si>
    <t>List of Industries</t>
  </si>
  <si>
    <t>Industry code</t>
  </si>
  <si>
    <t xml:space="preserve">Reference year:  </t>
  </si>
  <si>
    <t>Country:</t>
  </si>
  <si>
    <t xml:space="preserve">Share of industry GVA (national) </t>
  </si>
  <si>
    <t>in total GVA (national) in %</t>
  </si>
  <si>
    <t xml:space="preserve">  1110</t>
  </si>
  <si>
    <t xml:space="preserve">  1129</t>
  </si>
  <si>
    <t xml:space="preserve">  1200</t>
  </si>
  <si>
    <t xml:space="preserve">  1300</t>
  </si>
  <si>
    <t xml:space="preserve">  1400</t>
  </si>
  <si>
    <t xml:space="preserve">  2009</t>
  </si>
  <si>
    <t xml:space="preserve">  5000</t>
  </si>
  <si>
    <t xml:space="preserve"> 11000</t>
  </si>
  <si>
    <t xml:space="preserve"> 14000</t>
  </si>
  <si>
    <t xml:space="preserve"> 15100</t>
  </si>
  <si>
    <t xml:space="preserve"> 15200</t>
  </si>
  <si>
    <t xml:space="preserve"> 15300</t>
  </si>
  <si>
    <t xml:space="preserve"> 15500</t>
  </si>
  <si>
    <t xml:space="preserve"> 15700</t>
  </si>
  <si>
    <t xml:space="preserve"> 15860</t>
  </si>
  <si>
    <t xml:space="preserve"> 15899</t>
  </si>
  <si>
    <t xml:space="preserve"> 15900</t>
  </si>
  <si>
    <t xml:space="preserve"> 16000</t>
  </si>
  <si>
    <t xml:space="preserve"> 17000</t>
  </si>
  <si>
    <t xml:space="preserve"> 18000</t>
  </si>
  <si>
    <t xml:space="preserve"> 19000</t>
  </si>
  <si>
    <t xml:space="preserve"> 20000</t>
  </si>
  <si>
    <t xml:space="preserve"> 21100</t>
  </si>
  <si>
    <t xml:space="preserve"> 21200</t>
  </si>
  <si>
    <t xml:space="preserve"> 22119</t>
  </si>
  <si>
    <t xml:space="preserve"> 22200</t>
  </si>
  <si>
    <t xml:space="preserve"> 22300</t>
  </si>
  <si>
    <t xml:space="preserve"> 23000</t>
  </si>
  <si>
    <t xml:space="preserve"> 24100</t>
  </si>
  <si>
    <t xml:space="preserve"> 24130</t>
  </si>
  <si>
    <t xml:space="preserve"> 24140</t>
  </si>
  <si>
    <t xml:space="preserve"> 24150</t>
  </si>
  <si>
    <t xml:space="preserve"> 24900</t>
  </si>
  <si>
    <t xml:space="preserve"> 25000</t>
  </si>
  <si>
    <t xml:space="preserve"> 26000</t>
  </si>
  <si>
    <t xml:space="preserve"> 27120</t>
  </si>
  <si>
    <t xml:space="preserve"> 27450</t>
  </si>
  <si>
    <t xml:space="preserve"> 28000</t>
  </si>
  <si>
    <t xml:space="preserve"> 29000</t>
  </si>
  <si>
    <t xml:space="preserve"> 29700</t>
  </si>
  <si>
    <t xml:space="preserve"> 30000</t>
  </si>
  <si>
    <t xml:space="preserve"> 31000</t>
  </si>
  <si>
    <t xml:space="preserve"> 32000</t>
  </si>
  <si>
    <t xml:space="preserve"> 33000</t>
  </si>
  <si>
    <t xml:space="preserve"> 34000</t>
  </si>
  <si>
    <t xml:space="preserve"> 35100</t>
  </si>
  <si>
    <t xml:space="preserve"> 35230</t>
  </si>
  <si>
    <t xml:space="preserve"> 35900</t>
  </si>
  <si>
    <t xml:space="preserve"> 36100</t>
  </si>
  <si>
    <t xml:space="preserve"> 36219</t>
  </si>
  <si>
    <t xml:space="preserve"> 36631</t>
  </si>
  <si>
    <t xml:space="preserve"> 37000</t>
  </si>
  <si>
    <t xml:space="preserve"> 40000</t>
  </si>
  <si>
    <t xml:space="preserve"> 41000</t>
  </si>
  <si>
    <t xml:space="preserve"> 45100</t>
  </si>
  <si>
    <t xml:space="preserve"> 45201</t>
  </si>
  <si>
    <t xml:space="preserve"> 45202</t>
  </si>
  <si>
    <t xml:space="preserve"> 45300</t>
  </si>
  <si>
    <t xml:space="preserve"> 45400</t>
  </si>
  <si>
    <t xml:space="preserve"> 45500</t>
  </si>
  <si>
    <t xml:space="preserve"> 50100</t>
  </si>
  <si>
    <t xml:space="preserve"> 50300</t>
  </si>
  <si>
    <t xml:space="preserve"> 50900</t>
  </si>
  <si>
    <t xml:space="preserve"> 51000</t>
  </si>
  <si>
    <t xml:space="preserve"> 52000</t>
  </si>
  <si>
    <t xml:space="preserve"> 55000</t>
  </si>
  <si>
    <t xml:space="preserve"> 60190</t>
  </si>
  <si>
    <t xml:space="preserve"> 60240</t>
  </si>
  <si>
    <t xml:space="preserve"> 60300</t>
  </si>
  <si>
    <t xml:space="preserve"> 61100</t>
  </si>
  <si>
    <t xml:space="preserve"> 61200</t>
  </si>
  <si>
    <t xml:space="preserve"> 62000</t>
  </si>
  <si>
    <t xml:space="preserve"> 63100</t>
  </si>
  <si>
    <t xml:space="preserve"> 63220</t>
  </si>
  <si>
    <t xml:space="preserve"> 63230</t>
  </si>
  <si>
    <t xml:space="preserve"> 63300</t>
  </si>
  <si>
    <t xml:space="preserve"> 64100</t>
  </si>
  <si>
    <t xml:space="preserve"> 64200</t>
  </si>
  <si>
    <t xml:space="preserve"> 65000</t>
  </si>
  <si>
    <t xml:space="preserve"> 65234</t>
  </si>
  <si>
    <t xml:space="preserve"> 66000</t>
  </si>
  <si>
    <t xml:space="preserve"> 67000</t>
  </si>
  <si>
    <t xml:space="preserve"> 70201</t>
  </si>
  <si>
    <t xml:space="preserve"> 70900</t>
  </si>
  <si>
    <t xml:space="preserve"> 71000</t>
  </si>
  <si>
    <t xml:space="preserve"> 72000</t>
  </si>
  <si>
    <t xml:space="preserve"> 73000</t>
  </si>
  <si>
    <t xml:space="preserve"> 74100</t>
  </si>
  <si>
    <t xml:space="preserve"> 74200</t>
  </si>
  <si>
    <t xml:space="preserve"> 74400</t>
  </si>
  <si>
    <t xml:space="preserve"> 74500</t>
  </si>
  <si>
    <t xml:space="preserve"> 74701</t>
  </si>
  <si>
    <t xml:space="preserve"> 74900</t>
  </si>
  <si>
    <t xml:space="preserve"> 75112</t>
  </si>
  <si>
    <t xml:space="preserve"> 75113</t>
  </si>
  <si>
    <t xml:space="preserve"> 75114</t>
  </si>
  <si>
    <t xml:space="preserve"> 75119</t>
  </si>
  <si>
    <t xml:space="preserve"> 75220</t>
  </si>
  <si>
    <t xml:space="preserve"> 75240</t>
  </si>
  <si>
    <t xml:space="preserve"> 80100</t>
  </si>
  <si>
    <t xml:space="preserve"> 80200</t>
  </si>
  <si>
    <t xml:space="preserve"> 80300</t>
  </si>
  <si>
    <t xml:space="preserve"> 80400</t>
  </si>
  <si>
    <t xml:space="preserve"> 85110</t>
  </si>
  <si>
    <t xml:space="preserve"> 85115</t>
  </si>
  <si>
    <t xml:space="preserve"> 85190</t>
  </si>
  <si>
    <t xml:space="preserve"> 85200</t>
  </si>
  <si>
    <t xml:space="preserve"> 85311</t>
  </si>
  <si>
    <t xml:space="preserve"> 85312</t>
  </si>
  <si>
    <t xml:space="preserve"> 85390</t>
  </si>
  <si>
    <t xml:space="preserve"> 90000</t>
  </si>
  <si>
    <t xml:space="preserve"> 90001</t>
  </si>
  <si>
    <t xml:space="preserve"> 91000</t>
  </si>
  <si>
    <t xml:space="preserve"> 92710</t>
  </si>
  <si>
    <t xml:space="preserve"> 92900</t>
  </si>
  <si>
    <t xml:space="preserve"> 93000</t>
  </si>
  <si>
    <t xml:space="preserve"> 95000</t>
  </si>
  <si>
    <t>NL</t>
  </si>
  <si>
    <t>Name</t>
  </si>
  <si>
    <t>Arable farming</t>
  </si>
  <si>
    <t>Horticulture</t>
  </si>
  <si>
    <t>Live stock</t>
  </si>
  <si>
    <t>Other agriculture</t>
  </si>
  <si>
    <t>Service activities related to agriculture</t>
  </si>
  <si>
    <t>Forestry and hunting</t>
  </si>
  <si>
    <t>Fishing</t>
  </si>
  <si>
    <t>Crude petroleum and natural gas production</t>
  </si>
  <si>
    <t>Other mining and quarrying</t>
  </si>
  <si>
    <t>Production, processing and preserving of meat</t>
  </si>
  <si>
    <t>Processing and preserving of fish and fishproducts</t>
  </si>
  <si>
    <t>Processing and preserving of fruit and vegetables</t>
  </si>
  <si>
    <t>Manufacture of dairy products</t>
  </si>
  <si>
    <t>Manufacture of animal feeds</t>
  </si>
  <si>
    <t>Manufacture of coffee and tea</t>
  </si>
  <si>
    <t>Manufacture of beverages</t>
  </si>
  <si>
    <t>Manufacture of tobacco products</t>
  </si>
  <si>
    <t>Manufacture of wearing apparel</t>
  </si>
  <si>
    <t>Manufacture of leather and leather products</t>
  </si>
  <si>
    <t>Manufacture of pulp, paper and paperboar</t>
  </si>
  <si>
    <t>Manufacture of articles of paper and paperboard</t>
  </si>
  <si>
    <t>Manufacture of textiles</t>
  </si>
  <si>
    <t>Manufacture of wood and wood products</t>
  </si>
  <si>
    <t>Publishing</t>
  </si>
  <si>
    <t>Printing and service activities related to printing</t>
  </si>
  <si>
    <t>Reproduction of recorded media</t>
  </si>
  <si>
    <t>Manufacture of petroleum products; cokes, and nuclear fuel</t>
  </si>
  <si>
    <t>Manufacture of other basic chemicals and man-made fibres</t>
  </si>
  <si>
    <t>Manufacture of other inorganic basic chemicals</t>
  </si>
  <si>
    <t>Manufacture of petrochemicals and other organic basic chemicals</t>
  </si>
  <si>
    <t>Manufacture of fertilisers and nitrogen compounds</t>
  </si>
  <si>
    <t>Manufacture of rubber and plastic products</t>
  </si>
  <si>
    <t>Manufacture of other non-metallic mineral products</t>
  </si>
  <si>
    <t>Manufacture of fabricated metal products</t>
  </si>
  <si>
    <t>Manufacture of nonferrous metals</t>
  </si>
  <si>
    <t>Manufacture of other machinery and equipment</t>
  </si>
  <si>
    <t>Manufacture of domestic appliances</t>
  </si>
  <si>
    <t>Manufacture of office machinery and computers</t>
  </si>
  <si>
    <t>Manufacture of electrical machinery n.e.c.</t>
  </si>
  <si>
    <t>Manufacture of radio, television and communication equipment</t>
  </si>
  <si>
    <t>Manufacture of medical and optical equipment</t>
  </si>
  <si>
    <t>Manufacture of motor vehicles</t>
  </si>
  <si>
    <t>Building and repairing of ships and boats</t>
  </si>
  <si>
    <t>Manufacture of trains, trams and aircraft and spacecraft</t>
  </si>
  <si>
    <t>Manufacture of furniture</t>
  </si>
  <si>
    <t>Manufacturing n.e.c.</t>
  </si>
  <si>
    <t>Recycling</t>
  </si>
  <si>
    <t>Collection, purification and distribution of water</t>
  </si>
  <si>
    <t>Site preparation</t>
  </si>
  <si>
    <t>Construction of buildings</t>
  </si>
  <si>
    <t>Civil engineering</t>
  </si>
  <si>
    <t>Building installation</t>
  </si>
  <si>
    <t>Building completion</t>
  </si>
  <si>
    <t>Renting of construction or demolition equipment</t>
  </si>
  <si>
    <t>Wholesale trade of motor vehicles/cycles</t>
  </si>
  <si>
    <t>Retail trade of motor vehicles/cycles</t>
  </si>
  <si>
    <t>Repair of motor vehicles/cycles; retail sale of automotive fuel</t>
  </si>
  <si>
    <t>Wholesale trade (excl. motor vehicles/cycles)</t>
  </si>
  <si>
    <t>Retail trade and repair (excl. motor vehicles/cycles)</t>
  </si>
  <si>
    <t>Hotels and restaurants</t>
  </si>
  <si>
    <t>Passenger transport by road; railway transport</t>
  </si>
  <si>
    <t>Freight transport by road</t>
  </si>
  <si>
    <t>Transport via pipelines</t>
  </si>
  <si>
    <t>Sea transport</t>
  </si>
  <si>
    <t>Inland water transport</t>
  </si>
  <si>
    <t>Air transport</t>
  </si>
  <si>
    <t>Supporting transport activities</t>
  </si>
  <si>
    <t>Supporting water transport activities</t>
  </si>
  <si>
    <t>Supporting air transport activities</t>
  </si>
  <si>
    <t>Activities of travel agencies</t>
  </si>
  <si>
    <t>Post and courier services</t>
  </si>
  <si>
    <t>Telecommunications</t>
  </si>
  <si>
    <t>Banking</t>
  </si>
  <si>
    <t>SPEs</t>
  </si>
  <si>
    <t>Insurance and pension funding</t>
  </si>
  <si>
    <t>Activities auxiliary to financial intermediation</t>
  </si>
  <si>
    <t>Letting services for leeses and own property</t>
  </si>
  <si>
    <t>Other real estate activities</t>
  </si>
  <si>
    <t>Renting of movables</t>
  </si>
  <si>
    <t>Computer and related activities</t>
  </si>
  <si>
    <t>Research and development</t>
  </si>
  <si>
    <t>Legal, accounting, book-keeping and economic activities</t>
  </si>
  <si>
    <t>Architectual and engineering activities</t>
  </si>
  <si>
    <t>Advertising</t>
  </si>
  <si>
    <t>Labour recuitment and provision of personnel</t>
  </si>
  <si>
    <t>Cleaning of buildings</t>
  </si>
  <si>
    <t>Other business activities n.e.c.</t>
  </si>
  <si>
    <t>Public administration; central government</t>
  </si>
  <si>
    <t>Public administration; communities</t>
  </si>
  <si>
    <t>Defence activities</t>
  </si>
  <si>
    <t>Other service activities n.e.c.</t>
  </si>
  <si>
    <t>Social work activities</t>
  </si>
  <si>
    <t>Sewage and refuse disposal services; corporations</t>
  </si>
  <si>
    <t>Sewage and refuse disposal services; government</t>
  </si>
  <si>
    <t>Gambling and betting activities</t>
  </si>
  <si>
    <t>Other recreational, cultural and sporting activities</t>
  </si>
  <si>
    <t>Private households with employed persons</t>
  </si>
  <si>
    <t>Manufacture of other food products</t>
  </si>
  <si>
    <t>Manufacture of other transport equipment</t>
  </si>
  <si>
    <t>TOTAL</t>
  </si>
  <si>
    <t>Compulsory social security activities</t>
  </si>
  <si>
    <t>Other public administration</t>
  </si>
  <si>
    <t>Primary education</t>
  </si>
  <si>
    <t>Secundary education</t>
  </si>
  <si>
    <t>Higher education</t>
  </si>
  <si>
    <t>Adult and other education</t>
  </si>
  <si>
    <t>Hospital activities</t>
  </si>
  <si>
    <t>Veterinary activities</t>
  </si>
  <si>
    <t>Nursing homes</t>
  </si>
  <si>
    <t>Activities of membership organisations n.e.c.</t>
  </si>
  <si>
    <t>Social job creation</t>
  </si>
  <si>
    <t>Production and distribution of electricity, gas and hot water</t>
  </si>
  <si>
    <t>Public security, law and order activities</t>
  </si>
  <si>
    <t xml:space="preserve">Other activities auxilliary to health care </t>
  </si>
  <si>
    <t>Homes for the handicapped</t>
  </si>
  <si>
    <t>Mental health care</t>
  </si>
  <si>
    <t>(internal)</t>
  </si>
  <si>
    <t>Industry GVA (national)</t>
  </si>
  <si>
    <t>in million euro</t>
  </si>
</sst>
</file>

<file path=xl/styles.xml><?xml version="1.0" encoding="utf-8"?>
<styleSheet xmlns="http://schemas.openxmlformats.org/spreadsheetml/2006/main">
  <numFmts count="25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000"/>
    <numFmt numFmtId="179" formatCode="0.000000"/>
    <numFmt numFmtId="180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3" xfId="0" applyFont="1" applyBorder="1" applyAlignment="1" quotePrefix="1">
      <alignment/>
    </xf>
    <xf numFmtId="0" fontId="0" fillId="0" borderId="1" xfId="0" applyBorder="1" applyAlignment="1">
      <alignment horizontal="left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tabSelected="1" workbookViewId="0" topLeftCell="A1">
      <selection activeCell="H4" sqref="H4"/>
    </sheetView>
  </sheetViews>
  <sheetFormatPr defaultColWidth="9.140625" defaultRowHeight="12.75"/>
  <cols>
    <col min="1" max="1" width="12.7109375" style="0" customWidth="1"/>
    <col min="2" max="2" width="56.7109375" style="0" bestFit="1" customWidth="1"/>
    <col min="3" max="3" width="22.140625" style="0" customWidth="1"/>
    <col min="4" max="4" width="10.140625" style="0" customWidth="1"/>
    <col min="6" max="6" width="13.140625" style="0" customWidth="1"/>
  </cols>
  <sheetData>
    <row r="1" ht="15.75">
      <c r="B1" s="1" t="s">
        <v>0</v>
      </c>
    </row>
    <row r="2" ht="16.5" thickBot="1">
      <c r="B2" s="1"/>
    </row>
    <row r="3" spans="2:3" ht="18" customHeight="1" thickBot="1">
      <c r="B3" s="5" t="s">
        <v>3</v>
      </c>
      <c r="C3" s="2" t="s">
        <v>123</v>
      </c>
    </row>
    <row r="4" spans="2:3" ht="18" customHeight="1" thickBot="1">
      <c r="B4" s="5" t="s">
        <v>2</v>
      </c>
      <c r="C4" s="11">
        <v>2001</v>
      </c>
    </row>
    <row r="7" spans="1:6" ht="15" customHeight="1">
      <c r="A7" s="3" t="s">
        <v>1</v>
      </c>
      <c r="B7" s="3" t="s">
        <v>124</v>
      </c>
      <c r="C7" s="3" t="s">
        <v>242</v>
      </c>
      <c r="D7" s="13" t="s">
        <v>4</v>
      </c>
      <c r="E7" s="14"/>
      <c r="F7" s="15"/>
    </row>
    <row r="8" spans="1:6" ht="15" customHeight="1">
      <c r="A8" s="10" t="s">
        <v>241</v>
      </c>
      <c r="B8" s="4"/>
      <c r="C8" s="4" t="s">
        <v>243</v>
      </c>
      <c r="D8" s="16" t="s">
        <v>5</v>
      </c>
      <c r="E8" s="17"/>
      <c r="F8" s="18"/>
    </row>
    <row r="9" spans="1:6" ht="12.75" customHeight="1">
      <c r="A9" t="s">
        <v>6</v>
      </c>
      <c r="B9" s="7" t="s">
        <v>125</v>
      </c>
      <c r="C9">
        <v>802</v>
      </c>
      <c r="F9" s="9">
        <f aca="true" t="shared" si="0" ref="F9:F40">C9/$C$126*100</f>
        <v>0.20173258610107755</v>
      </c>
    </row>
    <row r="10" spans="1:6" ht="12.75" customHeight="1">
      <c r="A10" t="s">
        <v>7</v>
      </c>
      <c r="B10" s="7" t="s">
        <v>126</v>
      </c>
      <c r="C10">
        <v>3938</v>
      </c>
      <c r="F10" s="9">
        <f t="shared" si="0"/>
        <v>0.990552274396563</v>
      </c>
    </row>
    <row r="11" spans="1:6" ht="12.75" customHeight="1">
      <c r="A11" t="s">
        <v>8</v>
      </c>
      <c r="B11" s="7" t="s">
        <v>127</v>
      </c>
      <c r="C11">
        <v>3132</v>
      </c>
      <c r="F11" s="9">
        <f t="shared" si="0"/>
        <v>0.7878135407338841</v>
      </c>
    </row>
    <row r="12" spans="1:6" ht="12.75" customHeight="1">
      <c r="A12" t="s">
        <v>9</v>
      </c>
      <c r="B12" s="7" t="s">
        <v>128</v>
      </c>
      <c r="C12">
        <v>189</v>
      </c>
      <c r="F12" s="9">
        <f t="shared" si="0"/>
        <v>0.047540472285665415</v>
      </c>
    </row>
    <row r="13" spans="1:6" ht="12.75" customHeight="1">
      <c r="A13" t="s">
        <v>10</v>
      </c>
      <c r="B13" s="7" t="s">
        <v>129</v>
      </c>
      <c r="C13">
        <v>1776</v>
      </c>
      <c r="F13" s="9">
        <f t="shared" si="0"/>
        <v>0.4467295173510147</v>
      </c>
    </row>
    <row r="14" spans="1:6" ht="12.75" customHeight="1">
      <c r="A14" t="s">
        <v>11</v>
      </c>
      <c r="B14" s="7" t="s">
        <v>130</v>
      </c>
      <c r="C14">
        <v>45</v>
      </c>
      <c r="F14" s="9">
        <f t="shared" si="0"/>
        <v>0.011319160068015576</v>
      </c>
    </row>
    <row r="15" spans="1:6" ht="12.75" customHeight="1">
      <c r="A15" t="s">
        <v>12</v>
      </c>
      <c r="B15" s="7" t="s">
        <v>131</v>
      </c>
      <c r="C15">
        <v>295</v>
      </c>
      <c r="F15" s="9">
        <f t="shared" si="0"/>
        <v>0.07420338266810211</v>
      </c>
    </row>
    <row r="16" spans="1:6" ht="12.75" customHeight="1">
      <c r="A16" t="s">
        <v>13</v>
      </c>
      <c r="B16" s="7" t="s">
        <v>132</v>
      </c>
      <c r="C16">
        <v>10631</v>
      </c>
      <c r="F16" s="9">
        <f t="shared" si="0"/>
        <v>2.6740886818460794</v>
      </c>
    </row>
    <row r="17" spans="1:6" ht="12.75" customHeight="1">
      <c r="A17" t="s">
        <v>14</v>
      </c>
      <c r="B17" s="7" t="s">
        <v>133</v>
      </c>
      <c r="C17">
        <v>508</v>
      </c>
      <c r="F17" s="9">
        <f t="shared" si="0"/>
        <v>0.12778074032337583</v>
      </c>
    </row>
    <row r="18" spans="1:6" ht="12.75" customHeight="1">
      <c r="A18" t="s">
        <v>15</v>
      </c>
      <c r="B18" s="8" t="s">
        <v>134</v>
      </c>
      <c r="C18">
        <v>1226</v>
      </c>
      <c r="F18" s="9">
        <f t="shared" si="0"/>
        <v>0.30838422763082435</v>
      </c>
    </row>
    <row r="19" spans="1:6" ht="12.75" customHeight="1">
      <c r="A19" t="s">
        <v>16</v>
      </c>
      <c r="B19" s="8" t="s">
        <v>135</v>
      </c>
      <c r="C19">
        <v>139</v>
      </c>
      <c r="F19" s="9">
        <f t="shared" si="0"/>
        <v>0.03496362776564811</v>
      </c>
    </row>
    <row r="20" spans="1:6" ht="12.75" customHeight="1">
      <c r="A20" t="s">
        <v>17</v>
      </c>
      <c r="B20" s="8" t="s">
        <v>136</v>
      </c>
      <c r="C20">
        <v>612</v>
      </c>
      <c r="F20" s="9">
        <f t="shared" si="0"/>
        <v>0.1539405769250118</v>
      </c>
    </row>
    <row r="21" spans="1:6" ht="12.75" customHeight="1">
      <c r="A21" t="s">
        <v>18</v>
      </c>
      <c r="B21" s="7" t="s">
        <v>137</v>
      </c>
      <c r="C21">
        <v>924</v>
      </c>
      <c r="F21" s="9">
        <f t="shared" si="0"/>
        <v>0.2324200867299198</v>
      </c>
    </row>
    <row r="22" spans="1:6" ht="12.75">
      <c r="A22" t="s">
        <v>19</v>
      </c>
      <c r="B22" s="7" t="s">
        <v>138</v>
      </c>
      <c r="C22">
        <v>424</v>
      </c>
      <c r="F22" s="9">
        <f t="shared" si="0"/>
        <v>0.10665164152974677</v>
      </c>
    </row>
    <row r="23" spans="1:6" ht="12.75" customHeight="1">
      <c r="A23" t="s">
        <v>20</v>
      </c>
      <c r="B23" s="7" t="s">
        <v>139</v>
      </c>
      <c r="C23">
        <v>367</v>
      </c>
      <c r="F23" s="9">
        <f t="shared" si="0"/>
        <v>0.09231403877692702</v>
      </c>
    </row>
    <row r="24" spans="1:6" ht="12.75">
      <c r="A24" t="s">
        <v>21</v>
      </c>
      <c r="B24" s="7" t="s">
        <v>222</v>
      </c>
      <c r="C24">
        <v>3717</v>
      </c>
      <c r="F24" s="9">
        <f t="shared" si="0"/>
        <v>0.9349626216180864</v>
      </c>
    </row>
    <row r="25" spans="1:6" ht="12.75">
      <c r="A25" t="s">
        <v>22</v>
      </c>
      <c r="B25" s="7" t="s">
        <v>140</v>
      </c>
      <c r="C25">
        <v>1457</v>
      </c>
      <c r="F25" s="9">
        <f t="shared" si="0"/>
        <v>0.3664892493133043</v>
      </c>
    </row>
    <row r="26" spans="1:6" ht="12.75">
      <c r="A26" t="s">
        <v>23</v>
      </c>
      <c r="B26" s="7" t="s">
        <v>141</v>
      </c>
      <c r="C26">
        <v>1553</v>
      </c>
      <c r="F26" s="9">
        <f t="shared" si="0"/>
        <v>0.3906367907917375</v>
      </c>
    </row>
    <row r="27" spans="1:6" ht="12.75">
      <c r="A27" t="s">
        <v>24</v>
      </c>
      <c r="B27" s="7" t="s">
        <v>146</v>
      </c>
      <c r="C27">
        <v>920</v>
      </c>
      <c r="F27" s="9">
        <f t="shared" si="0"/>
        <v>0.23141393916831843</v>
      </c>
    </row>
    <row r="28" spans="1:6" ht="12.75">
      <c r="A28" t="s">
        <v>25</v>
      </c>
      <c r="B28" s="7" t="s">
        <v>142</v>
      </c>
      <c r="C28">
        <v>211</v>
      </c>
      <c r="F28" s="9">
        <f t="shared" si="0"/>
        <v>0.05307428387447303</v>
      </c>
    </row>
    <row r="29" spans="1:6" ht="12.75">
      <c r="A29" t="s">
        <v>26</v>
      </c>
      <c r="B29" s="7" t="s">
        <v>143</v>
      </c>
      <c r="C29">
        <v>129</v>
      </c>
      <c r="F29" s="9">
        <f t="shared" si="0"/>
        <v>0.03244825886164465</v>
      </c>
    </row>
    <row r="30" spans="1:6" ht="12.75">
      <c r="A30" t="s">
        <v>27</v>
      </c>
      <c r="B30" s="7" t="s">
        <v>147</v>
      </c>
      <c r="C30">
        <v>1007</v>
      </c>
      <c r="F30" s="9">
        <f t="shared" si="0"/>
        <v>0.2532976486331485</v>
      </c>
    </row>
    <row r="31" spans="1:6" ht="12.75">
      <c r="A31" t="s">
        <v>28</v>
      </c>
      <c r="B31" s="8" t="s">
        <v>144</v>
      </c>
      <c r="C31">
        <v>579</v>
      </c>
      <c r="F31" s="9">
        <f t="shared" si="0"/>
        <v>0.1456398595418004</v>
      </c>
    </row>
    <row r="32" spans="1:6" ht="12.75">
      <c r="A32" t="s">
        <v>29</v>
      </c>
      <c r="B32" s="8" t="s">
        <v>145</v>
      </c>
      <c r="C32">
        <v>1061</v>
      </c>
      <c r="F32" s="9">
        <f t="shared" si="0"/>
        <v>0.26688064071476725</v>
      </c>
    </row>
    <row r="33" spans="1:6" ht="12.75">
      <c r="A33" t="s">
        <v>30</v>
      </c>
      <c r="B33" s="8" t="s">
        <v>148</v>
      </c>
      <c r="C33">
        <v>3146</v>
      </c>
      <c r="F33" s="9">
        <f t="shared" si="0"/>
        <v>0.7913350571994888</v>
      </c>
    </row>
    <row r="34" spans="1:6" ht="12.75">
      <c r="A34" t="s">
        <v>31</v>
      </c>
      <c r="B34" s="8" t="s">
        <v>149</v>
      </c>
      <c r="C34">
        <v>2433</v>
      </c>
      <c r="F34" s="9">
        <f t="shared" si="0"/>
        <v>0.6119892543440422</v>
      </c>
    </row>
    <row r="35" spans="1:6" ht="12.75">
      <c r="A35" t="s">
        <v>32</v>
      </c>
      <c r="B35" s="8" t="s">
        <v>150</v>
      </c>
      <c r="C35">
        <v>211</v>
      </c>
      <c r="F35" s="9">
        <f t="shared" si="0"/>
        <v>0.05307428387447303</v>
      </c>
    </row>
    <row r="36" spans="1:6" ht="12.75">
      <c r="A36" t="s">
        <v>33</v>
      </c>
      <c r="B36" s="7" t="s">
        <v>151</v>
      </c>
      <c r="C36">
        <v>1867</v>
      </c>
      <c r="F36" s="9">
        <f t="shared" si="0"/>
        <v>0.46961937437744616</v>
      </c>
    </row>
    <row r="37" spans="1:6" ht="12.75">
      <c r="A37" t="s">
        <v>34</v>
      </c>
      <c r="B37" s="7" t="s">
        <v>152</v>
      </c>
      <c r="C37">
        <v>2195</v>
      </c>
      <c r="F37" s="9">
        <f t="shared" si="0"/>
        <v>0.5521234744287598</v>
      </c>
    </row>
    <row r="38" spans="1:6" ht="12.75">
      <c r="A38" t="s">
        <v>35</v>
      </c>
      <c r="B38" s="7" t="s">
        <v>153</v>
      </c>
      <c r="C38">
        <v>267</v>
      </c>
      <c r="F38" s="9">
        <f t="shared" si="0"/>
        <v>0.06716034973689242</v>
      </c>
    </row>
    <row r="39" spans="1:6" ht="12.75">
      <c r="A39" t="s">
        <v>36</v>
      </c>
      <c r="B39" s="7" t="s">
        <v>154</v>
      </c>
      <c r="C39">
        <v>2863</v>
      </c>
      <c r="F39" s="9">
        <f t="shared" si="0"/>
        <v>0.7201501172161909</v>
      </c>
    </row>
    <row r="40" spans="1:6" ht="12.75">
      <c r="A40" t="s">
        <v>37</v>
      </c>
      <c r="B40" s="7" t="s">
        <v>155</v>
      </c>
      <c r="C40">
        <v>263</v>
      </c>
      <c r="F40" s="9">
        <f t="shared" si="0"/>
        <v>0.06615420217529103</v>
      </c>
    </row>
    <row r="41" spans="1:6" ht="12.75">
      <c r="A41" t="s">
        <v>38</v>
      </c>
      <c r="B41" s="7" t="s">
        <v>152</v>
      </c>
      <c r="C41">
        <v>3254</v>
      </c>
      <c r="F41" s="9">
        <f aca="true" t="shared" si="1" ref="F41:F72">C41/$C$126*100</f>
        <v>0.8185010413627262</v>
      </c>
    </row>
    <row r="42" spans="1:6" ht="12.75">
      <c r="A42" t="s">
        <v>39</v>
      </c>
      <c r="B42" s="7" t="s">
        <v>156</v>
      </c>
      <c r="C42">
        <v>1871</v>
      </c>
      <c r="F42" s="9">
        <f t="shared" si="1"/>
        <v>0.47062552193904755</v>
      </c>
    </row>
    <row r="43" spans="1:6" ht="12.75">
      <c r="A43" t="s">
        <v>40</v>
      </c>
      <c r="B43" s="7" t="s">
        <v>157</v>
      </c>
      <c r="C43">
        <v>2245</v>
      </c>
      <c r="F43" s="9">
        <f t="shared" si="1"/>
        <v>0.564700318948777</v>
      </c>
    </row>
    <row r="44" spans="1:6" ht="12.75">
      <c r="A44" t="s">
        <v>41</v>
      </c>
      <c r="B44" s="7" t="s">
        <v>158</v>
      </c>
      <c r="C44">
        <v>953</v>
      </c>
      <c r="F44" s="9">
        <f t="shared" si="1"/>
        <v>0.23971465655152985</v>
      </c>
    </row>
    <row r="45" spans="1:6" ht="12.75">
      <c r="A45" t="s">
        <v>42</v>
      </c>
      <c r="B45" s="8" t="s">
        <v>159</v>
      </c>
      <c r="C45">
        <v>641</v>
      </c>
      <c r="F45" s="9">
        <f t="shared" si="1"/>
        <v>0.16123514674662187</v>
      </c>
    </row>
    <row r="46" spans="1:6" ht="12.75">
      <c r="A46" t="s">
        <v>43</v>
      </c>
      <c r="B46" s="7" t="s">
        <v>158</v>
      </c>
      <c r="C46">
        <v>4897</v>
      </c>
      <c r="F46" s="9">
        <f t="shared" si="1"/>
        <v>1.2317761522904949</v>
      </c>
    </row>
    <row r="47" spans="1:6" ht="12.75">
      <c r="A47" t="s">
        <v>44</v>
      </c>
      <c r="B47" s="7" t="s">
        <v>160</v>
      </c>
      <c r="C47">
        <v>4811</v>
      </c>
      <c r="F47" s="9">
        <f t="shared" si="1"/>
        <v>1.2101439797160651</v>
      </c>
    </row>
    <row r="48" spans="1:6" ht="12.75">
      <c r="A48" t="s">
        <v>45</v>
      </c>
      <c r="B48" s="7" t="s">
        <v>161</v>
      </c>
      <c r="C48">
        <v>123</v>
      </c>
      <c r="F48" s="9">
        <f t="shared" si="1"/>
        <v>0.03093903751924257</v>
      </c>
    </row>
    <row r="49" spans="1:6" ht="12.75">
      <c r="A49" t="s">
        <v>46</v>
      </c>
      <c r="B49" s="7" t="s">
        <v>162</v>
      </c>
      <c r="C49">
        <v>444</v>
      </c>
      <c r="F49" s="9">
        <f t="shared" si="1"/>
        <v>0.11168237933775367</v>
      </c>
    </row>
    <row r="50" spans="1:6" ht="12.75">
      <c r="A50" t="s">
        <v>47</v>
      </c>
      <c r="B50" s="7" t="s">
        <v>163</v>
      </c>
      <c r="C50">
        <v>1169</v>
      </c>
      <c r="F50" s="9">
        <f t="shared" si="1"/>
        <v>0.2940466248780046</v>
      </c>
    </row>
    <row r="51" spans="1:6" ht="12.75">
      <c r="A51" t="s">
        <v>48</v>
      </c>
      <c r="B51" s="7" t="s">
        <v>164</v>
      </c>
      <c r="C51">
        <v>1452</v>
      </c>
      <c r="F51" s="9">
        <f t="shared" si="1"/>
        <v>0.36523156486130254</v>
      </c>
    </row>
    <row r="52" spans="1:6" ht="12.75">
      <c r="A52" t="s">
        <v>49</v>
      </c>
      <c r="B52" s="7" t="s">
        <v>165</v>
      </c>
      <c r="C52">
        <v>1604</v>
      </c>
      <c r="F52" s="9">
        <f t="shared" si="1"/>
        <v>0.4034651722021551</v>
      </c>
    </row>
    <row r="53" spans="1:6" ht="12.75">
      <c r="A53" t="s">
        <v>50</v>
      </c>
      <c r="B53" s="7" t="s">
        <v>166</v>
      </c>
      <c r="C53">
        <v>1898</v>
      </c>
      <c r="F53" s="9">
        <f t="shared" si="1"/>
        <v>0.477417017979857</v>
      </c>
    </row>
    <row r="54" spans="1:6" ht="12.75">
      <c r="A54" t="s">
        <v>51</v>
      </c>
      <c r="B54" s="8" t="s">
        <v>167</v>
      </c>
      <c r="C54">
        <v>787</v>
      </c>
      <c r="F54" s="9">
        <f t="shared" si="1"/>
        <v>0.1979595327450724</v>
      </c>
    </row>
    <row r="55" spans="1:6" ht="12.75">
      <c r="A55" t="s">
        <v>52</v>
      </c>
      <c r="B55" s="7" t="s">
        <v>168</v>
      </c>
      <c r="C55">
        <v>465</v>
      </c>
      <c r="F55" s="9">
        <f t="shared" si="1"/>
        <v>0.11696465403616095</v>
      </c>
    </row>
    <row r="56" spans="1:6" ht="12.75">
      <c r="A56" t="s">
        <v>53</v>
      </c>
      <c r="B56" s="7" t="s">
        <v>223</v>
      </c>
      <c r="C56">
        <v>187</v>
      </c>
      <c r="F56" s="9">
        <f t="shared" si="1"/>
        <v>0.04703739850486473</v>
      </c>
    </row>
    <row r="57" spans="1:6" ht="12.75">
      <c r="A57" t="s">
        <v>54</v>
      </c>
      <c r="B57" s="7" t="s">
        <v>169</v>
      </c>
      <c r="C57">
        <v>1387</v>
      </c>
      <c r="F57" s="9">
        <f t="shared" si="1"/>
        <v>0.34888166698528006</v>
      </c>
    </row>
    <row r="58" spans="1:6" ht="12.75">
      <c r="A58" t="s">
        <v>55</v>
      </c>
      <c r="B58" s="7" t="s">
        <v>170</v>
      </c>
      <c r="C58">
        <v>395</v>
      </c>
      <c r="F58" s="9">
        <f t="shared" si="1"/>
        <v>0.09935707170813672</v>
      </c>
    </row>
    <row r="59" spans="1:6" ht="12.75">
      <c r="A59" t="s">
        <v>56</v>
      </c>
      <c r="B59" s="8" t="s">
        <v>235</v>
      </c>
      <c r="C59">
        <v>2400</v>
      </c>
      <c r="F59" s="9">
        <f t="shared" si="1"/>
        <v>0.6036885369608307</v>
      </c>
    </row>
    <row r="60" spans="1:6" ht="12.75">
      <c r="A60" t="s">
        <v>57</v>
      </c>
      <c r="B60" s="7" t="s">
        <v>171</v>
      </c>
      <c r="C60">
        <v>165</v>
      </c>
      <c r="F60" s="9">
        <f t="shared" si="1"/>
        <v>0.041503586916057114</v>
      </c>
    </row>
    <row r="61" spans="1:6" ht="12.75">
      <c r="A61" t="s">
        <v>58</v>
      </c>
      <c r="B61" s="8" t="s">
        <v>236</v>
      </c>
      <c r="C61">
        <v>4448</v>
      </c>
      <c r="F61" s="9">
        <f t="shared" si="1"/>
        <v>1.1188360885007396</v>
      </c>
    </row>
    <row r="62" spans="1:6" ht="12.75">
      <c r="A62" t="s">
        <v>59</v>
      </c>
      <c r="B62" s="7" t="s">
        <v>172</v>
      </c>
      <c r="C62">
        <v>1018</v>
      </c>
      <c r="F62" s="9">
        <f t="shared" si="1"/>
        <v>0.2560645544275523</v>
      </c>
    </row>
    <row r="63" spans="1:6" ht="12.75">
      <c r="A63" t="s">
        <v>60</v>
      </c>
      <c r="B63" s="7" t="s">
        <v>173</v>
      </c>
      <c r="C63">
        <v>683</v>
      </c>
      <c r="F63" s="9">
        <f t="shared" si="1"/>
        <v>0.1717996961434364</v>
      </c>
    </row>
    <row r="64" spans="1:6" ht="12.75">
      <c r="A64" t="s">
        <v>61</v>
      </c>
      <c r="B64" s="7" t="s">
        <v>174</v>
      </c>
      <c r="C64">
        <v>8732</v>
      </c>
      <c r="F64" s="9">
        <f t="shared" si="1"/>
        <v>2.196420126975822</v>
      </c>
    </row>
    <row r="65" spans="1:6" ht="12.75">
      <c r="A65" t="s">
        <v>62</v>
      </c>
      <c r="B65" s="7" t="s">
        <v>175</v>
      </c>
      <c r="C65">
        <v>3525</v>
      </c>
      <c r="F65" s="9">
        <f t="shared" si="1"/>
        <v>0.88666753866122</v>
      </c>
    </row>
    <row r="66" spans="1:6" ht="12.75">
      <c r="A66" t="s">
        <v>63</v>
      </c>
      <c r="B66" s="7" t="s">
        <v>176</v>
      </c>
      <c r="C66">
        <v>5624</v>
      </c>
      <c r="F66" s="9">
        <f t="shared" si="1"/>
        <v>1.4146434716115466</v>
      </c>
    </row>
    <row r="67" spans="1:6" ht="12.75">
      <c r="A67" t="s">
        <v>64</v>
      </c>
      <c r="B67" s="7" t="s">
        <v>177</v>
      </c>
      <c r="C67">
        <v>3628</v>
      </c>
      <c r="F67" s="9">
        <f t="shared" si="1"/>
        <v>0.9125758383724557</v>
      </c>
    </row>
    <row r="68" spans="1:6" ht="12.75">
      <c r="A68" t="s">
        <v>65</v>
      </c>
      <c r="B68" s="7" t="s">
        <v>178</v>
      </c>
      <c r="C68">
        <v>513</v>
      </c>
      <c r="F68" s="9">
        <f t="shared" si="1"/>
        <v>0.12903842477537755</v>
      </c>
    </row>
    <row r="69" spans="1:6" ht="12.75">
      <c r="A69" t="s">
        <v>66</v>
      </c>
      <c r="B69" s="7" t="s">
        <v>179</v>
      </c>
      <c r="C69">
        <v>1978</v>
      </c>
      <c r="F69" s="9">
        <f t="shared" si="1"/>
        <v>0.4975399692118846</v>
      </c>
    </row>
    <row r="70" spans="1:6" ht="12.75">
      <c r="A70" t="s">
        <v>67</v>
      </c>
      <c r="B70" s="7" t="s">
        <v>180</v>
      </c>
      <c r="C70">
        <v>3706</v>
      </c>
      <c r="F70" s="9">
        <f t="shared" si="1"/>
        <v>0.9321957158236827</v>
      </c>
    </row>
    <row r="71" spans="1:6" ht="12.75">
      <c r="A71" t="s">
        <v>68</v>
      </c>
      <c r="B71" s="7" t="s">
        <v>181</v>
      </c>
      <c r="C71">
        <v>1244</v>
      </c>
      <c r="F71" s="9">
        <f t="shared" si="1"/>
        <v>0.31291189165803057</v>
      </c>
    </row>
    <row r="72" spans="1:6" ht="12.75">
      <c r="A72" t="s">
        <v>69</v>
      </c>
      <c r="B72" s="7" t="s">
        <v>182</v>
      </c>
      <c r="C72">
        <v>30856</v>
      </c>
      <c r="F72" s="9">
        <f t="shared" si="1"/>
        <v>7.761422290193079</v>
      </c>
    </row>
    <row r="73" spans="1:6" ht="12.75">
      <c r="A73" t="s">
        <v>70</v>
      </c>
      <c r="B73" s="7" t="s">
        <v>183</v>
      </c>
      <c r="C73">
        <v>16470</v>
      </c>
      <c r="F73" s="9">
        <f aca="true" t="shared" si="2" ref="F73:F104">C73/$C$126*100</f>
        <v>4.142812584893701</v>
      </c>
    </row>
    <row r="74" spans="1:6" ht="12.75">
      <c r="A74" t="s">
        <v>71</v>
      </c>
      <c r="B74" s="7" t="s">
        <v>184</v>
      </c>
      <c r="C74">
        <v>7860</v>
      </c>
      <c r="F74" s="9">
        <f t="shared" si="2"/>
        <v>1.9770799585467205</v>
      </c>
    </row>
    <row r="75" spans="1:6" ht="12.75">
      <c r="A75" t="s">
        <v>72</v>
      </c>
      <c r="B75" s="7" t="s">
        <v>185</v>
      </c>
      <c r="C75">
        <v>3253</v>
      </c>
      <c r="F75" s="9">
        <f t="shared" si="2"/>
        <v>0.8182495044723259</v>
      </c>
    </row>
    <row r="76" spans="1:6" ht="12.75">
      <c r="A76" t="s">
        <v>73</v>
      </c>
      <c r="B76" s="7" t="s">
        <v>186</v>
      </c>
      <c r="C76">
        <v>6226</v>
      </c>
      <c r="F76" s="9">
        <f t="shared" si="2"/>
        <v>1.5660686796325551</v>
      </c>
    </row>
    <row r="77" spans="1:6" ht="12.75">
      <c r="A77" t="s">
        <v>74</v>
      </c>
      <c r="B77" s="7" t="s">
        <v>187</v>
      </c>
      <c r="C77">
        <v>255</v>
      </c>
      <c r="F77" s="9">
        <f t="shared" si="2"/>
        <v>0.06414190705208826</v>
      </c>
    </row>
    <row r="78" spans="1:6" ht="12.75">
      <c r="A78" t="s">
        <v>75</v>
      </c>
      <c r="B78" s="7" t="s">
        <v>188</v>
      </c>
      <c r="C78">
        <v>1056</v>
      </c>
      <c r="F78" s="9">
        <f t="shared" si="2"/>
        <v>0.2656229562627655</v>
      </c>
    </row>
    <row r="79" spans="1:6" ht="12.75">
      <c r="A79" t="s">
        <v>76</v>
      </c>
      <c r="B79" s="7" t="s">
        <v>189</v>
      </c>
      <c r="C79">
        <v>760</v>
      </c>
      <c r="F79" s="9">
        <f t="shared" si="2"/>
        <v>0.19116803670426305</v>
      </c>
    </row>
    <row r="80" spans="1:6" ht="12.75">
      <c r="A80" t="s">
        <v>77</v>
      </c>
      <c r="B80" s="7" t="s">
        <v>190</v>
      </c>
      <c r="C80">
        <v>2170</v>
      </c>
      <c r="F80" s="9">
        <f t="shared" si="2"/>
        <v>0.5458350521687511</v>
      </c>
    </row>
    <row r="81" spans="1:6" ht="12.75">
      <c r="A81" t="s">
        <v>78</v>
      </c>
      <c r="B81" s="7" t="s">
        <v>191</v>
      </c>
      <c r="C81">
        <v>3791</v>
      </c>
      <c r="F81" s="9">
        <f t="shared" si="2"/>
        <v>0.953576351507712</v>
      </c>
    </row>
    <row r="82" spans="1:6" ht="12.75">
      <c r="A82" t="s">
        <v>79</v>
      </c>
      <c r="B82" s="7" t="s">
        <v>192</v>
      </c>
      <c r="C82">
        <v>527</v>
      </c>
      <c r="F82" s="9">
        <f t="shared" si="2"/>
        <v>0.1325599412409824</v>
      </c>
    </row>
    <row r="83" spans="1:6" ht="12.75">
      <c r="A83" t="s">
        <v>80</v>
      </c>
      <c r="B83" s="7" t="s">
        <v>193</v>
      </c>
      <c r="C83">
        <v>487</v>
      </c>
      <c r="F83" s="9">
        <f t="shared" si="2"/>
        <v>0.12249846562496856</v>
      </c>
    </row>
    <row r="84" spans="1:6" ht="12.75">
      <c r="A84" t="s">
        <v>81</v>
      </c>
      <c r="B84" s="7" t="s">
        <v>194</v>
      </c>
      <c r="C84">
        <v>598</v>
      </c>
      <c r="F84" s="9">
        <f t="shared" si="2"/>
        <v>0.15041906045940698</v>
      </c>
    </row>
    <row r="85" spans="1:6" ht="12.75">
      <c r="A85" t="s">
        <v>82</v>
      </c>
      <c r="B85" s="8" t="s">
        <v>195</v>
      </c>
      <c r="C85">
        <v>2569</v>
      </c>
      <c r="F85" s="9">
        <f t="shared" si="2"/>
        <v>0.6461982714384892</v>
      </c>
    </row>
    <row r="86" spans="1:6" ht="12.75">
      <c r="A86" t="s">
        <v>83</v>
      </c>
      <c r="B86" s="8" t="s">
        <v>196</v>
      </c>
      <c r="C86">
        <v>6672</v>
      </c>
      <c r="F86" s="9">
        <f t="shared" si="2"/>
        <v>1.6782541327511094</v>
      </c>
    </row>
    <row r="87" spans="1:6" ht="12.75">
      <c r="A87" t="s">
        <v>84</v>
      </c>
      <c r="B87" s="7" t="s">
        <v>197</v>
      </c>
      <c r="C87">
        <v>15411</v>
      </c>
      <c r="F87" s="9">
        <f t="shared" si="2"/>
        <v>3.876435017959734</v>
      </c>
    </row>
    <row r="88" spans="1:6" ht="12.75">
      <c r="A88" t="s">
        <v>85</v>
      </c>
      <c r="B88" s="8" t="s">
        <v>198</v>
      </c>
      <c r="C88">
        <v>-1710</v>
      </c>
      <c r="F88" s="9">
        <f t="shared" si="2"/>
        <v>-0.4301280825845919</v>
      </c>
    </row>
    <row r="89" spans="1:6" ht="12.75">
      <c r="A89" t="s">
        <v>86</v>
      </c>
      <c r="B89" s="7" t="s">
        <v>199</v>
      </c>
      <c r="C89">
        <v>6542</v>
      </c>
      <c r="F89" s="9">
        <f t="shared" si="2"/>
        <v>1.6455543369990642</v>
      </c>
    </row>
    <row r="90" spans="1:6" ht="12.75">
      <c r="A90" t="s">
        <v>87</v>
      </c>
      <c r="B90" s="7" t="s">
        <v>200</v>
      </c>
      <c r="C90">
        <v>4102</v>
      </c>
      <c r="F90" s="9">
        <f t="shared" si="2"/>
        <v>1.0318043244222197</v>
      </c>
    </row>
    <row r="91" spans="1:6" ht="12.75">
      <c r="A91" t="s">
        <v>88</v>
      </c>
      <c r="B91" s="7" t="s">
        <v>201</v>
      </c>
      <c r="C91">
        <v>22297</v>
      </c>
      <c r="F91" s="9">
        <f t="shared" si="2"/>
        <v>5.608518045256517</v>
      </c>
    </row>
    <row r="92" spans="1:6" ht="12.75">
      <c r="A92" t="s">
        <v>89</v>
      </c>
      <c r="B92" s="7" t="s">
        <v>202</v>
      </c>
      <c r="C92">
        <v>9766</v>
      </c>
      <c r="F92" s="9">
        <f t="shared" si="2"/>
        <v>2.45650927164978</v>
      </c>
    </row>
    <row r="93" spans="1:6" ht="12.75">
      <c r="A93" t="s">
        <v>90</v>
      </c>
      <c r="B93" s="7" t="s">
        <v>203</v>
      </c>
      <c r="C93">
        <v>4631</v>
      </c>
      <c r="F93" s="9">
        <f t="shared" si="2"/>
        <v>1.164867339444003</v>
      </c>
    </row>
    <row r="94" spans="1:6" ht="12.75">
      <c r="A94" t="s">
        <v>91</v>
      </c>
      <c r="B94" s="7" t="s">
        <v>204</v>
      </c>
      <c r="C94">
        <v>8213</v>
      </c>
      <c r="F94" s="9">
        <f t="shared" si="2"/>
        <v>2.0658724808580424</v>
      </c>
    </row>
    <row r="95" spans="1:6" ht="12.75">
      <c r="A95" t="s">
        <v>92</v>
      </c>
      <c r="B95" s="7" t="s">
        <v>205</v>
      </c>
      <c r="C95">
        <v>1693</v>
      </c>
      <c r="F95" s="9">
        <f t="shared" si="2"/>
        <v>0.425851955447786</v>
      </c>
    </row>
    <row r="96" spans="1:6" ht="12.75">
      <c r="A96" t="s">
        <v>93</v>
      </c>
      <c r="B96" s="8" t="s">
        <v>206</v>
      </c>
      <c r="C96">
        <v>14605</v>
      </c>
      <c r="F96" s="9">
        <f t="shared" si="2"/>
        <v>3.6736962842970553</v>
      </c>
    </row>
    <row r="97" spans="1:6" ht="12.75">
      <c r="A97" t="s">
        <v>94</v>
      </c>
      <c r="B97" s="8" t="s">
        <v>207</v>
      </c>
      <c r="C97">
        <v>4558</v>
      </c>
      <c r="F97" s="9">
        <f t="shared" si="2"/>
        <v>1.1465051464447775</v>
      </c>
    </row>
    <row r="98" spans="1:6" ht="12.75">
      <c r="A98" t="s">
        <v>95</v>
      </c>
      <c r="B98" s="8" t="s">
        <v>208</v>
      </c>
      <c r="C98">
        <v>2050</v>
      </c>
      <c r="F98" s="9">
        <f t="shared" si="2"/>
        <v>0.5156506253207095</v>
      </c>
    </row>
    <row r="99" spans="1:6" ht="12.75">
      <c r="A99" t="s">
        <v>96</v>
      </c>
      <c r="B99" s="8" t="s">
        <v>209</v>
      </c>
      <c r="C99">
        <v>10120</v>
      </c>
      <c r="F99" s="9">
        <f t="shared" si="2"/>
        <v>2.545553330851503</v>
      </c>
    </row>
    <row r="100" spans="1:6" ht="12.75">
      <c r="A100" t="s">
        <v>97</v>
      </c>
      <c r="B100" s="8" t="s">
        <v>210</v>
      </c>
      <c r="C100">
        <v>2497</v>
      </c>
      <c r="F100" s="9">
        <f t="shared" si="2"/>
        <v>0.6280876153296642</v>
      </c>
    </row>
    <row r="101" spans="1:6" ht="12.75">
      <c r="A101" t="s">
        <v>98</v>
      </c>
      <c r="B101" s="7" t="s">
        <v>211</v>
      </c>
      <c r="C101">
        <v>4340</v>
      </c>
      <c r="F101" s="9">
        <f t="shared" si="2"/>
        <v>1.0916701043375021</v>
      </c>
    </row>
    <row r="102" spans="1:6" ht="12.75">
      <c r="A102" t="s">
        <v>99</v>
      </c>
      <c r="B102" s="7" t="s">
        <v>212</v>
      </c>
      <c r="C102">
        <v>8549</v>
      </c>
      <c r="F102" s="9">
        <f t="shared" si="2"/>
        <v>2.150388876032559</v>
      </c>
    </row>
    <row r="103" spans="1:6" ht="12.75">
      <c r="A103" t="s">
        <v>100</v>
      </c>
      <c r="B103" s="7" t="s">
        <v>213</v>
      </c>
      <c r="C103">
        <v>9521</v>
      </c>
      <c r="F103" s="9">
        <f t="shared" si="2"/>
        <v>2.3948827335016953</v>
      </c>
    </row>
    <row r="104" spans="1:6" ht="12.75">
      <c r="A104" t="s">
        <v>101</v>
      </c>
      <c r="B104" s="7" t="s">
        <v>225</v>
      </c>
      <c r="C104">
        <v>1809</v>
      </c>
      <c r="F104" s="9">
        <f t="shared" si="2"/>
        <v>0.4550302347342261</v>
      </c>
    </row>
    <row r="105" spans="1:6" ht="12.75">
      <c r="A105" t="s">
        <v>102</v>
      </c>
      <c r="B105" s="7" t="s">
        <v>226</v>
      </c>
      <c r="C105">
        <v>2038</v>
      </c>
      <c r="F105" s="9">
        <f aca="true" t="shared" si="3" ref="F105:F125">C105/$C$126*100</f>
        <v>0.5126321826359054</v>
      </c>
    </row>
    <row r="106" spans="1:6" ht="12.75">
      <c r="A106" t="s">
        <v>103</v>
      </c>
      <c r="B106" s="7" t="s">
        <v>214</v>
      </c>
      <c r="C106">
        <v>3845</v>
      </c>
      <c r="F106" s="9">
        <f t="shared" si="3"/>
        <v>0.9671593435893309</v>
      </c>
    </row>
    <row r="107" spans="1:6" ht="12.75">
      <c r="A107" t="s">
        <v>104</v>
      </c>
      <c r="B107" s="7" t="s">
        <v>237</v>
      </c>
      <c r="C107">
        <v>2254</v>
      </c>
      <c r="F107" s="9">
        <f t="shared" si="3"/>
        <v>0.5669641509623801</v>
      </c>
    </row>
    <row r="108" spans="1:6" ht="12.75">
      <c r="A108" t="s">
        <v>105</v>
      </c>
      <c r="B108" s="7" t="s">
        <v>227</v>
      </c>
      <c r="C108">
        <v>5842</v>
      </c>
      <c r="F108" s="9">
        <f t="shared" si="3"/>
        <v>1.469478513718822</v>
      </c>
    </row>
    <row r="109" spans="1:6" ht="12.75">
      <c r="A109" t="s">
        <v>106</v>
      </c>
      <c r="B109" s="7" t="s">
        <v>228</v>
      </c>
      <c r="C109">
        <v>6383</v>
      </c>
      <c r="F109" s="9">
        <f t="shared" si="3"/>
        <v>1.6055599714254094</v>
      </c>
    </row>
    <row r="110" spans="1:6" ht="12.75">
      <c r="A110" t="s">
        <v>107</v>
      </c>
      <c r="B110" s="7" t="s">
        <v>229</v>
      </c>
      <c r="C110">
        <v>4197</v>
      </c>
      <c r="F110" s="9">
        <f t="shared" si="3"/>
        <v>1.0557003290102527</v>
      </c>
    </row>
    <row r="111" spans="1:6" ht="12.75">
      <c r="A111" t="s">
        <v>108</v>
      </c>
      <c r="B111" s="8" t="s">
        <v>230</v>
      </c>
      <c r="C111">
        <v>1096</v>
      </c>
      <c r="F111" s="9">
        <f t="shared" si="3"/>
        <v>0.27568443187877933</v>
      </c>
    </row>
    <row r="112" spans="1:6" ht="12.75">
      <c r="A112" t="s">
        <v>109</v>
      </c>
      <c r="B112" s="7" t="s">
        <v>231</v>
      </c>
      <c r="C112">
        <v>9023</v>
      </c>
      <c r="F112" s="9">
        <f t="shared" si="3"/>
        <v>2.269617362082323</v>
      </c>
    </row>
    <row r="113" spans="1:6" ht="12.75">
      <c r="A113" t="s">
        <v>110</v>
      </c>
      <c r="B113" s="8" t="s">
        <v>240</v>
      </c>
      <c r="C113">
        <v>2077</v>
      </c>
      <c r="F113" s="9">
        <f t="shared" si="3"/>
        <v>0.5224421213615189</v>
      </c>
    </row>
    <row r="114" spans="1:6" ht="12.75">
      <c r="A114" t="s">
        <v>111</v>
      </c>
      <c r="B114" s="7" t="s">
        <v>238</v>
      </c>
      <c r="C114">
        <v>4908</v>
      </c>
      <c r="F114" s="9">
        <f t="shared" si="3"/>
        <v>1.2345430580848988</v>
      </c>
    </row>
    <row r="115" spans="1:6" ht="12.75">
      <c r="A115" t="s">
        <v>112</v>
      </c>
      <c r="B115" s="7" t="s">
        <v>232</v>
      </c>
      <c r="C115">
        <v>352</v>
      </c>
      <c r="F115" s="9">
        <f t="shared" si="3"/>
        <v>0.08854098542092183</v>
      </c>
    </row>
    <row r="116" spans="1:6" ht="12.75">
      <c r="A116" t="s">
        <v>113</v>
      </c>
      <c r="B116" s="8" t="s">
        <v>233</v>
      </c>
      <c r="C116">
        <v>4627</v>
      </c>
      <c r="F116" s="9">
        <f t="shared" si="3"/>
        <v>1.1638611918824016</v>
      </c>
    </row>
    <row r="117" spans="1:6" ht="12.75">
      <c r="A117" t="s">
        <v>114</v>
      </c>
      <c r="B117" s="8" t="s">
        <v>239</v>
      </c>
      <c r="C117">
        <v>2807</v>
      </c>
      <c r="F117" s="9">
        <f t="shared" si="3"/>
        <v>0.7060640513537716</v>
      </c>
    </row>
    <row r="118" spans="1:6" ht="12.75">
      <c r="A118" t="s">
        <v>115</v>
      </c>
      <c r="B118" s="7" t="s">
        <v>216</v>
      </c>
      <c r="C118">
        <v>6503</v>
      </c>
      <c r="F118" s="9">
        <f t="shared" si="3"/>
        <v>1.6357443982734508</v>
      </c>
    </row>
    <row r="119" spans="1:6" ht="12.75">
      <c r="A119" t="s">
        <v>116</v>
      </c>
      <c r="B119" s="7" t="s">
        <v>217</v>
      </c>
      <c r="C119">
        <v>1515</v>
      </c>
      <c r="F119" s="9">
        <f t="shared" si="3"/>
        <v>0.3810783889565244</v>
      </c>
    </row>
    <row r="120" spans="1:6" ht="12.75">
      <c r="A120" t="s">
        <v>117</v>
      </c>
      <c r="B120" s="7" t="s">
        <v>218</v>
      </c>
      <c r="C120">
        <v>950</v>
      </c>
      <c r="F120" s="9">
        <f t="shared" si="3"/>
        <v>0.23896004588032882</v>
      </c>
    </row>
    <row r="121" spans="1:6" ht="12.75">
      <c r="A121" t="s">
        <v>118</v>
      </c>
      <c r="B121" s="7" t="s">
        <v>234</v>
      </c>
      <c r="C121">
        <v>2499</v>
      </c>
      <c r="F121" s="9">
        <f t="shared" si="3"/>
        <v>0.6285906891104649</v>
      </c>
    </row>
    <row r="122" spans="1:6" ht="12.75">
      <c r="A122" t="s">
        <v>119</v>
      </c>
      <c r="B122" s="8" t="s">
        <v>219</v>
      </c>
      <c r="C122">
        <v>1032</v>
      </c>
      <c r="F122" s="9">
        <f t="shared" si="3"/>
        <v>0.2595860708931572</v>
      </c>
    </row>
    <row r="123" spans="1:6" ht="12.75">
      <c r="A123" t="s">
        <v>120</v>
      </c>
      <c r="B123" s="7" t="s">
        <v>220</v>
      </c>
      <c r="C123">
        <v>4328</v>
      </c>
      <c r="F123" s="9">
        <f t="shared" si="3"/>
        <v>1.088651661652698</v>
      </c>
    </row>
    <row r="124" spans="1:6" ht="12.75">
      <c r="A124" t="s">
        <v>121</v>
      </c>
      <c r="B124" s="7" t="s">
        <v>215</v>
      </c>
      <c r="C124">
        <v>1977</v>
      </c>
      <c r="F124" s="9">
        <f t="shared" si="3"/>
        <v>0.49728843232148423</v>
      </c>
    </row>
    <row r="125" spans="1:6" ht="12.75">
      <c r="A125" t="s">
        <v>122</v>
      </c>
      <c r="B125" s="7" t="s">
        <v>221</v>
      </c>
      <c r="C125">
        <v>1625</v>
      </c>
      <c r="F125" s="9">
        <f t="shared" si="3"/>
        <v>0.4087474469005624</v>
      </c>
    </row>
    <row r="126" spans="2:6" ht="12.75">
      <c r="B126" s="6" t="s">
        <v>224</v>
      </c>
      <c r="C126" s="6">
        <f>SUM(C9:C125)</f>
        <v>397556</v>
      </c>
      <c r="F126" s="6">
        <f>SUM(F9:F125)</f>
        <v>100</v>
      </c>
    </row>
    <row r="127" spans="1:6" ht="12.75">
      <c r="A127" s="12"/>
      <c r="B127" s="12"/>
      <c r="C127" s="12"/>
      <c r="D127" s="12"/>
      <c r="E127" s="12"/>
      <c r="F127" s="12"/>
    </row>
  </sheetData>
  <mergeCells count="2">
    <mergeCell ref="D7:F7"/>
    <mergeCell ref="D8:F8"/>
  </mergeCells>
  <printOptions/>
  <pageMargins left="0.75" right="0.75" top="1" bottom="1" header="0.5" footer="0.5"/>
  <pageSetup fitToHeight="1" fitToWidth="1" horizontalDpi="600" verticalDpi="600" orientation="portrait" paperSize="8" scale="64" r:id="rId1"/>
  <ignoredErrors>
    <ignoredError sqref="A9:A72 A73:A1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kruegan</dc:creator>
  <cp:keywords/>
  <dc:description/>
  <cp:lastModifiedBy>André Mares</cp:lastModifiedBy>
  <cp:lastPrinted>2008-11-24T10:52:27Z</cp:lastPrinted>
  <dcterms:created xsi:type="dcterms:W3CDTF">2007-09-19T14:34:54Z</dcterms:created>
  <dcterms:modified xsi:type="dcterms:W3CDTF">2009-01-07T15:51:50Z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682775119</vt:i4>
  </property>
  <property fmtid="{D5CDD505-2E9C-101B-9397-08002B2CF9AE}" pid="3" name="_EmailSubject">
    <vt:lpwstr>Document regionale rekeningen voor CBS-website</vt:lpwstr>
  </property>
  <property fmtid="{D5CDD505-2E9C-101B-9397-08002B2CF9AE}" pid="4" name="_AuthorEmail">
    <vt:lpwstr>hj.nijmeijer@cbs.nl</vt:lpwstr>
  </property>
  <property fmtid="{D5CDD505-2E9C-101B-9397-08002B2CF9AE}" pid="5" name="_AuthorEmailDisplayName">
    <vt:lpwstr>Nijmeijer, drs ing H.J.</vt:lpwstr>
  </property>
  <property fmtid="{D5CDD505-2E9C-101B-9397-08002B2CF9AE}" pid="6" name="_PreviousAdHocReviewCycleID">
    <vt:i4>1425916444</vt:i4>
  </property>
  <property fmtid="{D5CDD505-2E9C-101B-9397-08002B2CF9AE}" pid="7" name="_ReviewingToolsShownOnce">
    <vt:lpwstr/>
  </property>
</Properties>
</file>