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115" activeTab="0"/>
  </bookViews>
  <sheets>
    <sheet name="EU-cijfer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/>
  <calcPr fullCalcOnLoad="1"/>
</workbook>
</file>

<file path=xl/sharedStrings.xml><?xml version="1.0" encoding="utf-8"?>
<sst xmlns="http://schemas.openxmlformats.org/spreadsheetml/2006/main" count="783" uniqueCount="305">
  <si>
    <t>----</t>
  </si>
  <si>
    <t>Indicator</t>
  </si>
  <si>
    <t xml:space="preserve">Eenheid </t>
  </si>
  <si>
    <t>JAAR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</si>
  <si>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</si>
  <si>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</si>
  <si>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</si>
  <si>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</si>
  <si>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</si>
  <si>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</si>
  <si>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</si>
  <si>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</si>
  <si>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</si>
  <si>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</si>
  <si>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</si>
  <si>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</si>
  <si>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</si>
  <si>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</si>
  <si>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</si>
  <si>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</si>
  <si>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</si>
  <si>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</si>
  <si>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</si>
  <si>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</si>
  <si>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</si>
  <si>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</si>
  <si>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</si>
  <si>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</si>
  <si>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</si>
  <si>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</si>
  <si>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</si>
  <si>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UK</t>
  </si>
  <si>
    <t>Welzijn</t>
  </si>
  <si>
    <t>Tevredenheid met het leven</t>
  </si>
  <si>
    <t>gemiddelde waarde op schaal 0-10</t>
  </si>
  <si>
    <t/>
  </si>
  <si>
    <t>Zelfgerapporteerde gezondheid</t>
  </si>
  <si>
    <t>% (zeer) goed</t>
  </si>
  <si>
    <t>Tevredenheid met woning</t>
  </si>
  <si>
    <t>gemiddelde waarde (1-10)</t>
  </si>
  <si>
    <t>Tevredenheid met opleiding</t>
  </si>
  <si>
    <t>Eigen financiële situatie</t>
  </si>
  <si>
    <t>% komend jaar minimaal gelijk</t>
  </si>
  <si>
    <t>Onveiligheidsgevoelens</t>
  </si>
  <si>
    <t>% onveilig gevoel</t>
  </si>
  <si>
    <t>Tevredenheid over inkomensongelijkheid</t>
  </si>
  <si>
    <t>% dat huidige ongelijkheid wil handhaven</t>
  </si>
  <si>
    <t>Vertrouwen in instituties</t>
  </si>
  <si>
    <t>% dat voldoende vertrouwen heeft</t>
  </si>
  <si>
    <t>Tevredenheid over groene ruimte</t>
  </si>
  <si>
    <t>Klimaat en energie</t>
  </si>
  <si>
    <r>
      <t>Historische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-emissies</t>
    </r>
  </si>
  <si>
    <t>Emissiehandelsbalans</t>
  </si>
  <si>
    <t>-</t>
  </si>
  <si>
    <t>Totale broeikasgasemissies per inwoner</t>
  </si>
  <si>
    <r>
      <t>ton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-equivalenten</t>
    </r>
  </si>
  <si>
    <t>Broeikasgasintensiteit van het energieverbruik</t>
  </si>
  <si>
    <r>
      <t>ton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-equivalenten per ton olie-equivalenten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</si>
  <si>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-emissies</t>
    </r>
  </si>
  <si>
    <r>
      <t>ton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-emissies per inwoner</t>
    </r>
  </si>
  <si>
    <t>Broeikasgasintensiteit van de economie</t>
  </si>
  <si>
    <r>
      <t>kg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-equivalenten per euro bbp (in prijzen 2005)</t>
    </r>
  </si>
  <si>
    <t>Energiereserves</t>
  </si>
  <si>
    <t>terajoules per inwoner</t>
  </si>
  <si>
    <t>Hernieuwbare energie</t>
  </si>
  <si>
    <t>% van bruto binnenlandse energieconsumptie</t>
  </si>
  <si>
    <t>Uitputting energievoorraad</t>
  </si>
  <si>
    <t>Bruto binnenlands energieverbruik</t>
  </si>
  <si>
    <t>kg olie-equivalenten per inwoner</t>
  </si>
  <si>
    <t>Energie-intensiteit van de economie</t>
  </si>
  <si>
    <t>kilogram olie-equivalent per 1000 euro bbp (in prijzen 2005)</t>
  </si>
  <si>
    <t>Invoer energie</t>
  </si>
  <si>
    <t>gigajoules per inwoner</t>
  </si>
  <si>
    <t>Lokale milieukwaliteit</t>
  </si>
  <si>
    <t>Fosforoverschot bodem</t>
  </si>
  <si>
    <t>kg fosfor per hectare</t>
  </si>
  <si>
    <t>Stikstofoverschot bodem</t>
  </si>
  <si>
    <t>kg stikstof per hectare</t>
  </si>
  <si>
    <t>Kwaliteit oppervlaktewater</t>
  </si>
  <si>
    <t>% ‘Goede Toestand’ (KRW)</t>
  </si>
  <si>
    <t>Oppervlakte- en grondwaterwinning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</si>
  <si>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per inwoner</t>
    </r>
  </si>
  <si>
    <t>Stedelijke blootstelling aan fijnstof</t>
  </si>
  <si>
    <r>
      <t>microgram fijnstof per m</t>
    </r>
    <r>
      <rPr>
        <vertAlign val="superscript"/>
        <sz val="10"/>
        <rFont val="Arial"/>
        <family val="2"/>
      </rPr>
      <t>3</t>
    </r>
  </si>
  <si>
    <t>Blootstelling aan ozon in stedelijk gebied</t>
  </si>
  <si>
    <r>
      <t>microgram per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per dag</t>
    </r>
  </si>
  <si>
    <t>Emissies van zwaveloxiden</t>
  </si>
  <si>
    <t>kg per inwoner</t>
  </si>
  <si>
    <t>Biodiversiteit en landschap</t>
  </si>
  <si>
    <t>Oppervlakte per persoon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</si>
  <si>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per inwoner</t>
    </r>
  </si>
  <si>
    <t>Landgebruik t.b.v. consumptie</t>
  </si>
  <si>
    <t>Biodiversiteitsvoetafdruk</t>
  </si>
  <si>
    <t>Natuurgebieden</t>
  </si>
  <si>
    <t>% bos en natuur t.o.v. totale oppervlakte</t>
  </si>
  <si>
    <t>Staat van instandhouding</t>
  </si>
  <si>
    <t>% gunstig</t>
  </si>
  <si>
    <t>Rode lijst indicator</t>
  </si>
  <si>
    <t>Vogels boerenland</t>
  </si>
  <si>
    <t>% verandering t.o.v. de trendlijn</t>
  </si>
  <si>
    <t>Gezondheid</t>
  </si>
  <si>
    <t>Gezonde levensverwachting vrouwen</t>
  </si>
  <si>
    <t>jaren (vrouw)</t>
  </si>
  <si>
    <t>Gezonde levensverwachting mannen</t>
  </si>
  <si>
    <t>jaren</t>
  </si>
  <si>
    <t>Levensverwachting vrouwen</t>
  </si>
  <si>
    <t>Levensverwachting mannen</t>
  </si>
  <si>
    <t>Psychische gezondheid</t>
  </si>
  <si>
    <t>%</t>
  </si>
  <si>
    <t>Uitgaven gezondheidzorg</t>
  </si>
  <si>
    <t>% van het bbp</t>
  </si>
  <si>
    <t>Overgewicht</t>
  </si>
  <si>
    <t>% v.d. bevolking van 15 jaar en ouder</t>
  </si>
  <si>
    <t>Roken</t>
  </si>
  <si>
    <t>Wonen en woonomgeving</t>
  </si>
  <si>
    <t>Kwaliteit van woningen</t>
  </si>
  <si>
    <t xml:space="preserve">% geen tekortkomingen </t>
  </si>
  <si>
    <t>Onaangenaamheden in de buurt</t>
  </si>
  <si>
    <t>% v.d. bevolking dat last heeft</t>
  </si>
  <si>
    <t>Te klein behuisd</t>
  </si>
  <si>
    <t>% v.d. bevolking dat te klein behuisd is</t>
  </si>
  <si>
    <t>Prijsindex bestaande koopwoningen</t>
  </si>
  <si>
    <t>prijsindex (2010=100)</t>
  </si>
  <si>
    <t>Gemiddelde maandelijkse huurprijs woningen</t>
  </si>
  <si>
    <t>Totale woonquote (huur en koop)</t>
  </si>
  <si>
    <t>% van het besteedbaar inkomen</t>
  </si>
  <si>
    <t>Ervaring van de woonlasten</t>
  </si>
  <si>
    <t>% erg zwaar</t>
  </si>
  <si>
    <t>Aantal beschikbare woningen</t>
  </si>
  <si>
    <t>Mobiliteit</t>
  </si>
  <si>
    <t>Files zijn een persoonlijk probleem</t>
  </si>
  <si>
    <t>Reistijd woon-werkverkeer</t>
  </si>
  <si>
    <t>minuten per dag</t>
  </si>
  <si>
    <t>Mobiliteit (algemeen)</t>
  </si>
  <si>
    <t>Autobezit</t>
  </si>
  <si>
    <t>aantal auto's per 1000 inwoners</t>
  </si>
  <si>
    <t>Tijdverlies files en vertraging</t>
  </si>
  <si>
    <t>Geluidshinder verkeer (weg, rail, lucht)</t>
  </si>
  <si>
    <t>Fietsbezit</t>
  </si>
  <si>
    <t>Autogebruik</t>
  </si>
  <si>
    <t>% van totale reizigerskilometers</t>
  </si>
  <si>
    <t>Treingebruik</t>
  </si>
  <si>
    <t>Doden in het verkeer</t>
  </si>
  <si>
    <t>aantal per miljoen inwoners</t>
  </si>
  <si>
    <t>Railinfrastructuur</t>
  </si>
  <si>
    <t>km spoor per 1000 inwoners</t>
  </si>
  <si>
    <t>Veiligheid</t>
  </si>
  <si>
    <t>Slachtofferschap van misdaad</t>
  </si>
  <si>
    <t>% slachtoffer geweest</t>
  </si>
  <si>
    <t>Geregistreerde misdrijven</t>
  </si>
  <si>
    <t>Aantal geregistreerde moorden</t>
  </si>
  <si>
    <t>aantal per 100 000 inwoners</t>
  </si>
  <si>
    <t>Minderjarige verdachten</t>
  </si>
  <si>
    <t>% van alle verdachten</t>
  </si>
  <si>
    <t>Aantal gedetineerden</t>
  </si>
  <si>
    <t>Overheidsuitgave aan veiligheidszorg</t>
  </si>
  <si>
    <t>Aantal politiebeambten</t>
  </si>
  <si>
    <t>Vertrouwen in de politie</t>
  </si>
  <si>
    <t>% v.d. bevolking dat voldoende vertrouwen heeft</t>
  </si>
  <si>
    <t>Vertrouwen in het juridische systeem</t>
  </si>
  <si>
    <t>Kans op een terroristische aanslag in eigen land</t>
  </si>
  <si>
    <t>% v.d. bevolking dat de kans op een terroristische aanslag in eigen land (erg) aannemelijk acht</t>
  </si>
  <si>
    <t>Sociale participatie en vertrouwen</t>
  </si>
  <si>
    <t>Contact met vrienden, familie en collega's</t>
  </si>
  <si>
    <t>% meerdere keren per maand</t>
  </si>
  <si>
    <t>Vrijwilligerswerk</t>
  </si>
  <si>
    <t>% dat georganiseerd vrijwilligerswerk verricht</t>
  </si>
  <si>
    <t>Tevredenheid met familieleven</t>
  </si>
  <si>
    <t>gemiddelde waarde op schaal 1-10</t>
  </si>
  <si>
    <t>Tevredenheid met woonomgeving</t>
  </si>
  <si>
    <t>% (zeer) tevreden</t>
  </si>
  <si>
    <t>Vrije tijd</t>
  </si>
  <si>
    <t>Discriminatiegevoelens</t>
  </si>
  <si>
    <t>% dat zichzelf beschrijft als lid van een gediscrimineerde groep</t>
  </si>
  <si>
    <t>Gegeneraliseerd vertrouwen</t>
  </si>
  <si>
    <t>Oordeel over immigranten</t>
  </si>
  <si>
    <t>% met positieve oordeel</t>
  </si>
  <si>
    <t>Opkomst verkiezingen</t>
  </si>
  <si>
    <t>% van de stemgerechtigden</t>
  </si>
  <si>
    <t>Opleiding en kennis</t>
  </si>
  <si>
    <t>Opleidingsniveau</t>
  </si>
  <si>
    <t>% bevolking met min. hoger voortgezet onderwijs</t>
  </si>
  <si>
    <t>Hoger opgeleide bevolking</t>
  </si>
  <si>
    <t>% van de bevolking (25 t/m 64 jaar)</t>
  </si>
  <si>
    <t>Opleidingsniveau jongeren</t>
  </si>
  <si>
    <t>% van de bevolking (20 t/m 24 jaar)</t>
  </si>
  <si>
    <t>Vroegtijdige schoolverlaters</t>
  </si>
  <si>
    <t>% van de bevolking (18 t/m 24 jaar)</t>
  </si>
  <si>
    <t>Wiskundevaardigheden</t>
  </si>
  <si>
    <t>PISA score</t>
  </si>
  <si>
    <t>Levenslang leren</t>
  </si>
  <si>
    <t>Uitgaven overheid aan onderwijs</t>
  </si>
  <si>
    <t>Kenniskapitaalgoederenvoorraad</t>
  </si>
  <si>
    <t>Uitgaven aan R&amp;D</t>
  </si>
  <si>
    <t>Aantal onderzoekers</t>
  </si>
  <si>
    <t>aantal per mln inwoners</t>
  </si>
  <si>
    <t>Wetenschappelijke artikelen</t>
  </si>
  <si>
    <t>Octrooien</t>
  </si>
  <si>
    <t>Kennisnetwerken bedrijven</t>
  </si>
  <si>
    <t>% samenwerkende bedrijven</t>
  </si>
  <si>
    <t>Materiële welvaart en economie</t>
  </si>
  <si>
    <t>Consumptieve bestedingen</t>
  </si>
  <si>
    <t>Bruto binnenlands product</t>
  </si>
  <si>
    <t>euro per inwoner</t>
  </si>
  <si>
    <t>Arbeidsproductiviteit</t>
  </si>
  <si>
    <t>bbp (euro, PPP-gecorrigeerd) per gewerkt uur</t>
  </si>
  <si>
    <t>Beroepsbevolking</t>
  </si>
  <si>
    <t>% actieve/totale populatie</t>
  </si>
  <si>
    <t>Gewerkte uren</t>
  </si>
  <si>
    <t>uren per persoon</t>
  </si>
  <si>
    <t>Verwachte aantal werkzame jaren</t>
  </si>
  <si>
    <t>aantal jaren</t>
  </si>
  <si>
    <t>Arbeidsparticipatiegraad</t>
  </si>
  <si>
    <t>Werkloosheid</t>
  </si>
  <si>
    <t>% van de beroepsbevolking</t>
  </si>
  <si>
    <t>Fysieke kapitaalgoederenvoorraad</t>
  </si>
  <si>
    <t>Bruto investeringen in vaste activa</t>
  </si>
  <si>
    <t>Uitgaven aan ICT</t>
  </si>
  <si>
    <t>Langdurige werkloosheid</t>
  </si>
  <si>
    <t>% langer dan 1 jaar werkloos</t>
  </si>
  <si>
    <t>Financiële houdbaarheid</t>
  </si>
  <si>
    <t>Netto financiële positie t.o.v. buitenland</t>
  </si>
  <si>
    <t>Pensioenen</t>
  </si>
  <si>
    <t>pensioenwaarde in aantal gemiddelde jaarlonen (mannen)</t>
  </si>
  <si>
    <t>Overheidsschuld</t>
  </si>
  <si>
    <t>Handel, hulp en grondstoffen</t>
  </si>
  <si>
    <t>Ontwikkelingshulp</t>
  </si>
  <si>
    <t>% van het bni</t>
  </si>
  <si>
    <t>Overdrachten</t>
  </si>
  <si>
    <t>Invoer mineralen</t>
  </si>
  <si>
    <t>Invoer biomassa</t>
  </si>
  <si>
    <t>Totale invoer uit LDC's</t>
  </si>
  <si>
    <t>Invoer energie uit LDC's</t>
  </si>
  <si>
    <t>Invoer mineralen uit LDC's</t>
  </si>
  <si>
    <t>Invoer biomassa  uit LDC's</t>
  </si>
  <si>
    <t>Carbon footprint van NL consumptie als gevolg van import</t>
  </si>
  <si>
    <t>Ongelijkheid</t>
  </si>
  <si>
    <t>Inkomensongelijkheid</t>
  </si>
  <si>
    <t>inkomensquintiel</t>
  </si>
  <si>
    <t>Inkomensongelijkheid man/vrouw</t>
  </si>
  <si>
    <t>% verschil uurloon</t>
  </si>
  <si>
    <t>---</t>
  </si>
  <si>
    <t xml:space="preserve">Oostenrijk </t>
  </si>
  <si>
    <t>(AT)</t>
  </si>
  <si>
    <t xml:space="preserve">België </t>
  </si>
  <si>
    <t xml:space="preserve">(BE) </t>
  </si>
  <si>
    <t xml:space="preserve">Bulgarije </t>
  </si>
  <si>
    <t xml:space="preserve">(BG) </t>
  </si>
  <si>
    <t xml:space="preserve">Cyprus </t>
  </si>
  <si>
    <t>(CY)</t>
  </si>
  <si>
    <t xml:space="preserve">Tsjechië </t>
  </si>
  <si>
    <t>(CZ)</t>
  </si>
  <si>
    <t xml:space="preserve">Duitsland </t>
  </si>
  <si>
    <t>(DE)</t>
  </si>
  <si>
    <t xml:space="preserve">Denemarken </t>
  </si>
  <si>
    <t>(DK)</t>
  </si>
  <si>
    <t xml:space="preserve">Estland </t>
  </si>
  <si>
    <t>(EE)</t>
  </si>
  <si>
    <t xml:space="preserve">Griekenland </t>
  </si>
  <si>
    <t xml:space="preserve">(EL) </t>
  </si>
  <si>
    <t>Spanje</t>
  </si>
  <si>
    <t xml:space="preserve">(ES) </t>
  </si>
  <si>
    <t xml:space="preserve">Finland </t>
  </si>
  <si>
    <t>(FI)</t>
  </si>
  <si>
    <t xml:space="preserve">Frankrijk </t>
  </si>
  <si>
    <t>(FR)</t>
  </si>
  <si>
    <t xml:space="preserve">Kroatië </t>
  </si>
  <si>
    <t>(HR)</t>
  </si>
  <si>
    <t xml:space="preserve">Hongarije </t>
  </si>
  <si>
    <t>(HU)</t>
  </si>
  <si>
    <t xml:space="preserve">Ierland </t>
  </si>
  <si>
    <t>(IE)</t>
  </si>
  <si>
    <t xml:space="preserve">Italië </t>
  </si>
  <si>
    <t>(IT)</t>
  </si>
  <si>
    <t xml:space="preserve">Litouwen </t>
  </si>
  <si>
    <t xml:space="preserve">(LT) </t>
  </si>
  <si>
    <t xml:space="preserve">Luxemburg </t>
  </si>
  <si>
    <t xml:space="preserve">(LU) </t>
  </si>
  <si>
    <t xml:space="preserve">Letland </t>
  </si>
  <si>
    <t>(LV)</t>
  </si>
  <si>
    <t xml:space="preserve">Malta </t>
  </si>
  <si>
    <t>(MT)</t>
  </si>
  <si>
    <t xml:space="preserve">Nederland </t>
  </si>
  <si>
    <t>(NL)</t>
  </si>
  <si>
    <t xml:space="preserve">Polen </t>
  </si>
  <si>
    <t>(PL)</t>
  </si>
  <si>
    <t xml:space="preserve">Portugal </t>
  </si>
  <si>
    <t xml:space="preserve">(PT) </t>
  </si>
  <si>
    <t xml:space="preserve">Roemenië </t>
  </si>
  <si>
    <t xml:space="preserve">(RO) </t>
  </si>
  <si>
    <t xml:space="preserve">Zweden </t>
  </si>
  <si>
    <t>(SE)</t>
  </si>
  <si>
    <t xml:space="preserve">Slovenië </t>
  </si>
  <si>
    <t>(SI)</t>
  </si>
  <si>
    <t xml:space="preserve">Slowakije </t>
  </si>
  <si>
    <t>(SK)</t>
  </si>
  <si>
    <t xml:space="preserve">Verenigd Koninkrijk </t>
  </si>
  <si>
    <t>(UK)</t>
  </si>
  <si>
    <t>Bron: http://epp.eurostat.ec.europa.eu/statistics_explained/index.php/Glossary:Country_codes/nl</t>
  </si>
  <si>
    <t>Domeinen van duurzaamheid (EU-cijfers)</t>
  </si>
  <si>
    <t>ton CO2 per inwoner</t>
  </si>
  <si>
    <t>euro (in prijzen van 2010) per inwoner</t>
  </si>
  <si>
    <t>% van de bevolking (15 t/m 74)</t>
  </si>
  <si>
    <t>Tevredenheid over tijdgebruik</t>
  </si>
  <si>
    <t>ton CO2-eq. per inwoner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</si>
</sst>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fill" vertical="center"/>
    </xf>
    <xf numFmtId="0" fontId="3" fillId="0" borderId="0" xfId="0" applyFont="1" applyFill="1" applyBorder="1" applyAlignment="1">
      <alignment horizontal="fill" vertical="center" wrapText="1"/>
    </xf>
    <xf numFmtId="0" fontId="3" fillId="0" borderId="0" xfId="0" applyFont="1" applyFill="1" applyBorder="1" applyAlignment="1">
      <alignment horizontal="fill" vertical="center"/>
    </xf>
    <xf numFmtId="2" fontId="3" fillId="0" borderId="0" xfId="0" applyNumberFormat="1" applyFont="1" applyFill="1" applyBorder="1" applyAlignment="1">
      <alignment horizontal="fill"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54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/>
    </xf>
    <xf numFmtId="164" fontId="3" fillId="0" borderId="0" xfId="53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top" wrapText="1"/>
    </xf>
    <xf numFmtId="0" fontId="10" fillId="33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quotePrefix="1">
      <alignment horizontal="right"/>
    </xf>
    <xf numFmtId="1" fontId="3" fillId="0" borderId="0" xfId="0" applyNumberFormat="1" applyFont="1" applyFill="1" applyBorder="1" applyAlignment="1" quotePrefix="1">
      <alignment horizontal="right"/>
    </xf>
    <xf numFmtId="164" fontId="3" fillId="0" borderId="0" xfId="53" applyNumberFormat="1" applyFont="1" applyFill="1" applyBorder="1" applyAlignment="1" quotePrefix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Cijfers EU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H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OK.13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4_NW.INT.4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4_NW.INT.5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4_NW.INT.7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OK.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OK.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2_HB.NK.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7_K&amp;E.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7_K&amp;E.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7_K&amp;E.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7_K&amp;E.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2_HB.NK.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7_K&amp;E.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7_K&amp;E.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7_K&amp;E.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PK.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4_NW.MIL.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2_HB.NK.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8_BWL.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2_HB.NK.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8_BWL.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OK.1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8_BWL.1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8_BWL.1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2_HB.NK.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OK.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PK.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6_L&amp;N.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6_L&amp;N.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PK.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1_GZ.1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1_GZ.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1_GZ.1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1_GZ.1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1_GZ.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1_GZ.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1_GZ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PK.5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PK.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2_WO.1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2_WO.1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2_WO.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2_WO.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PK.1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14_MOB.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14_MOB.8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14_MOB.9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14_MOB.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PK.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14_MOB.11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OK.2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4_VE.4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4_VE.5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4_VE.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4_VE.7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4_VE.8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4_VE.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4_VE.1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4_VE.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PK.9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OK.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OK.10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3_PVI.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3_PVI.4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2_HB.SK.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2_HB.SK.1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3_PVI.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Publicatie\Hoofdindicatoren_v4.xlsm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PK.6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5_OPL.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OK.1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5_OPL.3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5_OPL.4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5_OPL.5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5_OPL.6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5_OPL.7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10_KEN.2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10_KEN.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10_KEN.4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10_KEN.5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10_KEN.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OK.3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H.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9_E&amp;V.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9_E&amp;V.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2_HB.MK.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2_HB.MK.2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9_E&amp;V.11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9_E&amp;V.12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9_E&amp;V.1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9_E&amp;V.15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09_E&amp;V.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OK.11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PK.10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2_HB.EK.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1_KL.PK.11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Subindicatoren\11_SCH.3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4_NW.INT.1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4_NW.INT.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4_NW.MIL.2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4_NW.MIL.3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4_NW.INT.6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p.nl\Werk\Monitor_2011\Productie\Hoofdindicatoren\04_NW.INT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2007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  <sheetName val="Blad1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_EU"/>
      <sheetName val="Bewerking"/>
      <sheetName val="Resultaat"/>
      <sheetName val="Download WB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2006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2005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Definitie"/>
      <sheetName val="Metadata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  <sheetName val="Blad1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  <sheetName val="Blad2"/>
      <sheetName val="Blad1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  <sheetName val="Blad1"/>
    </sheetNames>
    <sheetDataSet>
      <sheetData sheetId="6">
        <row r="33">
          <cell r="D33">
            <v>2011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  <sheetName val="Cijfers_EU_old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2006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2008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EU-cijfers"/>
      <sheetName val="NL-cijfers"/>
      <sheetName val="Thema-Verklaring"/>
      <sheetName val="regressieXwaarden"/>
      <sheetName val="regressieYwaarden"/>
    </sheetNames>
    <sheetDataSet>
      <sheetData sheetId="0">
        <row r="28">
          <cell r="P28" t="str">
            <v>(recent)</v>
          </cell>
        </row>
        <row r="47">
          <cell r="P47" t="str">
            <v/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  <sheetName val="Blad1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  <sheetName val="Blad1"/>
    </sheetNames>
    <sheetDataSet>
      <sheetData sheetId="6">
        <row r="33">
          <cell r="D33">
            <v>2011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  <sheetName val="Blad1"/>
    </sheetNames>
    <sheetDataSet>
      <sheetData sheetId="6">
        <row r="33">
          <cell r="D33">
            <v>2010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  <sheetName val="Blad1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EU"/>
      <sheetName val="Bewerking"/>
      <sheetName val="Resultaat"/>
      <sheetName val="NL_cijfers"/>
    </sheetNames>
    <sheetDataSet>
      <sheetData sheetId="5">
        <row r="33">
          <cell r="D33">
            <v>2014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2009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2012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  <sheetName val="Download remittance "/>
      <sheetName val="Download GDP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info"/>
      <sheetName val="Metadata"/>
      <sheetName val="Definitie"/>
      <sheetName val="Cijfers NL"/>
      <sheetName val="Cijfers EU"/>
      <sheetName val="Bewerking"/>
      <sheetName val="Resultaat"/>
    </sheetNames>
    <sheetDataSet>
      <sheetData sheetId="6">
        <row r="33">
          <cell r="D33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52"/>
  <sheetViews>
    <sheetView tabSelected="1" zoomScale="70" zoomScaleNormal="70" zoomScalePageLayoutView="0" workbookViewId="0" topLeftCell="A1">
      <selection activeCell="B160" sqref="B160"/>
    </sheetView>
  </sheetViews>
  <sheetFormatPr defaultColWidth="39.140625" defaultRowHeight="15"/>
  <cols>
    <col min="1" max="1" width="39.28125" style="21" customWidth="1"/>
    <col min="2" max="2" width="33.00390625" style="2" customWidth="1"/>
    <col min="3" max="3" width="8.140625" style="3" bestFit="1" customWidth="1"/>
    <col min="4" max="4" width="5.28125" style="4" customWidth="1"/>
    <col min="5" max="5" width="6.57421875" style="4" bestFit="1" customWidth="1"/>
    <col min="6" max="6" width="7.00390625" style="4" bestFit="1" customWidth="1"/>
    <col min="7" max="7" width="6.421875" style="4" bestFit="1" customWidth="1"/>
    <col min="8" max="9" width="6.57421875" style="4" bestFit="1" customWidth="1"/>
    <col min="10" max="10" width="6.421875" style="4" bestFit="1" customWidth="1"/>
    <col min="11" max="11" width="7.00390625" style="4" bestFit="1" customWidth="1"/>
    <col min="12" max="12" width="6.57421875" style="4" bestFit="1" customWidth="1"/>
    <col min="13" max="16" width="7.00390625" style="4" bestFit="1" customWidth="1"/>
    <col min="17" max="17" width="6.421875" style="5" bestFit="1" customWidth="1"/>
    <col min="18" max="18" width="7.00390625" style="5" bestFit="1" customWidth="1"/>
    <col min="19" max="20" width="6.57421875" style="5" bestFit="1" customWidth="1"/>
    <col min="21" max="21" width="6.57421875" style="4" bestFit="1" customWidth="1"/>
    <col min="22" max="22" width="7.00390625" style="4" bestFit="1" customWidth="1"/>
    <col min="23" max="23" width="6.57421875" style="4" bestFit="1" customWidth="1"/>
    <col min="24" max="24" width="7.00390625" style="4" bestFit="1" customWidth="1"/>
    <col min="25" max="25" width="6.421875" style="4" bestFit="1" customWidth="1"/>
    <col min="26" max="26" width="6.57421875" style="4" bestFit="1" customWidth="1"/>
    <col min="27" max="28" width="6.421875" style="4" bestFit="1" customWidth="1"/>
    <col min="29" max="30" width="6.57421875" style="4" bestFit="1" customWidth="1"/>
    <col min="31" max="32" width="7.00390625" style="4" bestFit="1" customWidth="1"/>
    <col min="33" max="16384" width="39.140625" style="6" customWidth="1"/>
  </cols>
  <sheetData>
    <row r="1" ht="15.75">
      <c r="A1" s="1" t="s">
        <v>299</v>
      </c>
    </row>
    <row r="2" spans="1:32" ht="12.75">
      <c r="A2" s="7" t="s">
        <v>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2.75">
      <c r="A3" s="11" t="s">
        <v>1</v>
      </c>
      <c r="B3" s="12" t="s">
        <v>2</v>
      </c>
      <c r="C3" s="11" t="s">
        <v>3</v>
      </c>
      <c r="D3" s="11"/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3" t="s">
        <v>19</v>
      </c>
      <c r="U3" s="13" t="s">
        <v>20</v>
      </c>
      <c r="V3" s="13" t="s">
        <v>21</v>
      </c>
      <c r="W3" s="13" t="s">
        <v>22</v>
      </c>
      <c r="X3" s="13" t="s">
        <v>23</v>
      </c>
      <c r="Y3" s="13" t="s">
        <v>24</v>
      </c>
      <c r="Z3" s="13" t="s">
        <v>25</v>
      </c>
      <c r="AA3" s="13" t="s">
        <v>26</v>
      </c>
      <c r="AB3" s="13" t="s">
        <v>27</v>
      </c>
      <c r="AC3" s="13" t="s">
        <v>28</v>
      </c>
      <c r="AD3" s="13" t="s">
        <v>29</v>
      </c>
      <c r="AE3" s="13" t="s">
        <v>30</v>
      </c>
      <c r="AF3" s="13" t="s">
        <v>31</v>
      </c>
    </row>
    <row r="4" spans="1:32" s="3" customFormat="1" ht="12.7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3" customFormat="1" ht="12.75">
      <c r="A5" s="9"/>
      <c r="B5" s="8"/>
      <c r="C5" s="1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3" customFormat="1" ht="12.75">
      <c r="A6" s="15" t="s">
        <v>32</v>
      </c>
      <c r="B6" s="8"/>
      <c r="C6" s="1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2.75">
      <c r="A7" s="16" t="s">
        <v>33</v>
      </c>
      <c r="B7" s="17" t="s">
        <v>34</v>
      </c>
      <c r="C7" s="3">
        <f>'[1]Resultaat'!$D$33</f>
        <v>2012</v>
      </c>
      <c r="E7" s="23" t="s">
        <v>35</v>
      </c>
      <c r="F7" s="23">
        <v>7.43</v>
      </c>
      <c r="G7" s="23">
        <v>4.349</v>
      </c>
      <c r="H7" s="23" t="s">
        <v>35</v>
      </c>
      <c r="I7" s="23">
        <v>6.893000000000001</v>
      </c>
      <c r="J7" s="23">
        <v>6.54</v>
      </c>
      <c r="K7" s="23">
        <v>8.572000000000001</v>
      </c>
      <c r="L7" s="23">
        <v>6.172</v>
      </c>
      <c r="M7" s="23">
        <v>8.11</v>
      </c>
      <c r="N7" s="23">
        <v>6.409000000000001</v>
      </c>
      <c r="O7" s="23">
        <v>7.4879999999999995</v>
      </c>
      <c r="P7" s="23" t="s">
        <v>35</v>
      </c>
      <c r="Q7" s="23">
        <v>5.598000000000001</v>
      </c>
      <c r="R7" s="23">
        <v>6.718999999999999</v>
      </c>
      <c r="S7" s="23">
        <v>6.678999999999999</v>
      </c>
      <c r="T7" s="23" t="s">
        <v>35</v>
      </c>
      <c r="U7" s="23">
        <v>5.815</v>
      </c>
      <c r="V7" s="23" t="s">
        <v>35</v>
      </c>
      <c r="W7" s="23" t="s">
        <v>35</v>
      </c>
      <c r="X7" s="23">
        <v>7.767</v>
      </c>
      <c r="Y7" s="23">
        <v>7.093999999999999</v>
      </c>
      <c r="Z7" s="23">
        <v>5.962</v>
      </c>
      <c r="AA7" s="23" t="s">
        <v>35</v>
      </c>
      <c r="AB7" s="23">
        <v>6.550999999999999</v>
      </c>
      <c r="AC7" s="23">
        <v>6.985</v>
      </c>
      <c r="AD7" s="23">
        <v>6.901999999999999</v>
      </c>
      <c r="AE7" s="23">
        <v>7.872999999999999</v>
      </c>
      <c r="AF7" s="23">
        <v>7.2780000000000005</v>
      </c>
    </row>
    <row r="8" spans="1:32" ht="12.75">
      <c r="A8" s="16" t="s">
        <v>36</v>
      </c>
      <c r="B8" s="17" t="s">
        <v>37</v>
      </c>
      <c r="C8" s="3">
        <f>'[2]Resultaat'!$D$33</f>
        <v>2013</v>
      </c>
      <c r="E8" s="18">
        <v>68.6</v>
      </c>
      <c r="F8" s="18">
        <v>74.3</v>
      </c>
      <c r="G8" s="18">
        <v>66.3</v>
      </c>
      <c r="H8" s="18">
        <v>46.5</v>
      </c>
      <c r="I8" s="18">
        <v>76.4</v>
      </c>
      <c r="J8" s="18">
        <v>59.6</v>
      </c>
      <c r="K8" s="18">
        <v>71.7</v>
      </c>
      <c r="L8" s="18">
        <v>53.5</v>
      </c>
      <c r="M8" s="18">
        <v>64.7</v>
      </c>
      <c r="N8" s="18">
        <v>67.19999999999999</v>
      </c>
      <c r="O8" s="18">
        <v>64.9</v>
      </c>
      <c r="P8" s="18">
        <v>73.9</v>
      </c>
      <c r="Q8" s="18">
        <v>57</v>
      </c>
      <c r="R8" s="18">
        <v>82</v>
      </c>
      <c r="S8" s="18">
        <v>66.1</v>
      </c>
      <c r="T8" s="18">
        <v>45.2</v>
      </c>
      <c r="U8" s="18">
        <v>46.1</v>
      </c>
      <c r="V8" s="18">
        <v>71.9</v>
      </c>
      <c r="W8" s="18">
        <v>72</v>
      </c>
      <c r="X8" s="18">
        <v>75.5</v>
      </c>
      <c r="Y8" s="18">
        <v>58.3</v>
      </c>
      <c r="Z8" s="18">
        <v>46.1</v>
      </c>
      <c r="AA8" s="18">
        <v>70.5</v>
      </c>
      <c r="AB8" s="18">
        <v>65.9</v>
      </c>
      <c r="AC8" s="18">
        <v>64.80000000000001</v>
      </c>
      <c r="AD8" s="18">
        <v>71.6</v>
      </c>
      <c r="AE8" s="18">
        <v>81.1</v>
      </c>
      <c r="AF8" s="18">
        <v>73.7</v>
      </c>
    </row>
    <row r="9" spans="1:32" ht="12.75">
      <c r="A9" s="16" t="s">
        <v>38</v>
      </c>
      <c r="B9" s="17" t="s">
        <v>39</v>
      </c>
      <c r="C9" s="3">
        <f>'[3]Resultaat'!$D$33</f>
        <v>2012</v>
      </c>
      <c r="E9" s="18">
        <v>8.3</v>
      </c>
      <c r="F9" s="18">
        <v>7.6</v>
      </c>
      <c r="G9" s="18">
        <v>6.9</v>
      </c>
      <c r="H9" s="18">
        <v>7.8</v>
      </c>
      <c r="I9" s="18">
        <v>8.6</v>
      </c>
      <c r="J9" s="18">
        <v>7.5</v>
      </c>
      <c r="K9" s="18">
        <v>7.7</v>
      </c>
      <c r="L9" s="18">
        <v>8.4</v>
      </c>
      <c r="M9" s="18">
        <v>7.2</v>
      </c>
      <c r="N9" s="18">
        <v>7.1</v>
      </c>
      <c r="O9" s="18">
        <v>7.9</v>
      </c>
      <c r="P9" s="18">
        <v>8.3</v>
      </c>
      <c r="Q9" s="18">
        <v>7.6</v>
      </c>
      <c r="R9" s="18">
        <v>7</v>
      </c>
      <c r="S9" s="18">
        <v>8.2</v>
      </c>
      <c r="T9" s="18">
        <v>7.6</v>
      </c>
      <c r="U9" s="18">
        <v>7</v>
      </c>
      <c r="V9" s="18">
        <v>8.2</v>
      </c>
      <c r="W9" s="18">
        <v>6.6</v>
      </c>
      <c r="X9" s="18">
        <v>8.1</v>
      </c>
      <c r="Y9" s="18">
        <v>7.9</v>
      </c>
      <c r="Z9" s="18">
        <v>6.9</v>
      </c>
      <c r="AA9" s="18">
        <v>7.4</v>
      </c>
      <c r="AB9" s="18">
        <v>7.8</v>
      </c>
      <c r="AC9" s="18">
        <v>8.2</v>
      </c>
      <c r="AD9" s="18">
        <v>7.7</v>
      </c>
      <c r="AE9" s="18">
        <v>7.7</v>
      </c>
      <c r="AF9" s="18">
        <v>7.9</v>
      </c>
    </row>
    <row r="10" spans="1:32" ht="12.75">
      <c r="A10" s="16" t="s">
        <v>40</v>
      </c>
      <c r="B10" s="17" t="s">
        <v>39</v>
      </c>
      <c r="C10" s="3">
        <f>'[4]Resultaat'!$D$33</f>
        <v>2012</v>
      </c>
      <c r="E10" s="18">
        <v>8</v>
      </c>
      <c r="F10" s="18">
        <v>7.5</v>
      </c>
      <c r="G10" s="18">
        <v>6.7</v>
      </c>
      <c r="H10" s="18">
        <v>7</v>
      </c>
      <c r="I10" s="18">
        <v>7.5</v>
      </c>
      <c r="J10" s="18">
        <v>7.3</v>
      </c>
      <c r="K10" s="18">
        <v>8.1</v>
      </c>
      <c r="L10" s="18">
        <v>7</v>
      </c>
      <c r="M10" s="18">
        <v>7.6</v>
      </c>
      <c r="N10" s="18">
        <v>7</v>
      </c>
      <c r="O10" s="18">
        <v>7.5</v>
      </c>
      <c r="P10" s="18">
        <v>6.4</v>
      </c>
      <c r="Q10" s="18">
        <v>7</v>
      </c>
      <c r="R10" s="18">
        <v>7.1</v>
      </c>
      <c r="S10" s="18">
        <v>6.8</v>
      </c>
      <c r="T10" s="18">
        <v>7.1</v>
      </c>
      <c r="U10" s="18">
        <v>7.2</v>
      </c>
      <c r="V10" s="18">
        <v>7.3</v>
      </c>
      <c r="W10" s="18">
        <v>6.9</v>
      </c>
      <c r="X10" s="18">
        <v>7</v>
      </c>
      <c r="Y10" s="18">
        <v>6.4</v>
      </c>
      <c r="Z10" s="18">
        <v>7.6</v>
      </c>
      <c r="AA10" s="18">
        <v>8.2</v>
      </c>
      <c r="AB10" s="18">
        <v>7</v>
      </c>
      <c r="AC10" s="18">
        <v>6.8</v>
      </c>
      <c r="AD10" s="18">
        <v>7.5</v>
      </c>
      <c r="AE10" s="18">
        <v>7.4</v>
      </c>
      <c r="AF10" s="18">
        <v>7.2</v>
      </c>
    </row>
    <row r="11" spans="1:32" ht="12.75">
      <c r="A11" s="16" t="s">
        <v>303</v>
      </c>
      <c r="B11" s="17" t="s">
        <v>168</v>
      </c>
      <c r="C11" s="3">
        <f>'[5]Resultaat'!$D$33</f>
        <v>2013</v>
      </c>
      <c r="E11" s="18">
        <v>7.3</v>
      </c>
      <c r="F11" s="18">
        <v>7.1</v>
      </c>
      <c r="G11" s="18">
        <v>5.7</v>
      </c>
      <c r="H11" s="18">
        <v>6.6</v>
      </c>
      <c r="I11" s="18">
        <v>6.7</v>
      </c>
      <c r="J11" s="18">
        <v>6.7</v>
      </c>
      <c r="K11" s="18">
        <v>7.8</v>
      </c>
      <c r="L11" s="18">
        <v>6.7</v>
      </c>
      <c r="M11" s="18">
        <v>7.7</v>
      </c>
      <c r="N11" s="18">
        <v>6.9</v>
      </c>
      <c r="O11" s="18">
        <v>6.5</v>
      </c>
      <c r="P11" s="18">
        <v>6.1</v>
      </c>
      <c r="Q11" s="18">
        <v>6.3</v>
      </c>
      <c r="R11" s="18">
        <v>6.9</v>
      </c>
      <c r="S11" s="18">
        <v>6.4</v>
      </c>
      <c r="T11" s="18">
        <v>7.1</v>
      </c>
      <c r="U11" s="18">
        <v>6.8</v>
      </c>
      <c r="V11" s="18">
        <v>7.2</v>
      </c>
      <c r="W11" s="18">
        <v>6.6</v>
      </c>
      <c r="X11" s="18">
        <v>7.5</v>
      </c>
      <c r="Y11" s="18">
        <v>6.8</v>
      </c>
      <c r="Z11" s="18">
        <v>6.5</v>
      </c>
      <c r="AA11" s="18">
        <v>6.9</v>
      </c>
      <c r="AB11" s="18">
        <v>6.9</v>
      </c>
      <c r="AC11" s="18">
        <v>6.8</v>
      </c>
      <c r="AD11" s="18">
        <v>6.6</v>
      </c>
      <c r="AE11" s="18">
        <v>7.3</v>
      </c>
      <c r="AF11" s="18">
        <v>6.9</v>
      </c>
    </row>
    <row r="12" spans="1:32" ht="12.75">
      <c r="A12" s="16" t="s">
        <v>41</v>
      </c>
      <c r="B12" s="17" t="s">
        <v>42</v>
      </c>
      <c r="C12" s="3">
        <f>'[6]Resultaat'!$D$33</f>
        <v>2014</v>
      </c>
      <c r="E12" s="32">
        <v>90</v>
      </c>
      <c r="F12" s="32">
        <v>82</v>
      </c>
      <c r="G12" s="18">
        <v>81</v>
      </c>
      <c r="H12" s="32">
        <v>78</v>
      </c>
      <c r="I12" s="32">
        <v>76</v>
      </c>
      <c r="J12" s="18">
        <v>88</v>
      </c>
      <c r="K12" s="18">
        <v>97</v>
      </c>
      <c r="L12" s="32">
        <v>88</v>
      </c>
      <c r="M12" s="32">
        <v>96</v>
      </c>
      <c r="N12" s="5">
        <v>85</v>
      </c>
      <c r="O12" s="18">
        <v>90</v>
      </c>
      <c r="P12" s="18">
        <v>64</v>
      </c>
      <c r="Q12" s="18">
        <v>80</v>
      </c>
      <c r="R12" s="32">
        <v>90</v>
      </c>
      <c r="S12" s="18">
        <v>82</v>
      </c>
      <c r="T12" s="32">
        <v>92</v>
      </c>
      <c r="U12" s="32">
        <v>79</v>
      </c>
      <c r="V12" s="32">
        <v>86</v>
      </c>
      <c r="W12" s="32">
        <v>86</v>
      </c>
      <c r="X12" s="18">
        <v>93</v>
      </c>
      <c r="Y12" s="18">
        <v>85</v>
      </c>
      <c r="Z12" s="32">
        <v>79</v>
      </c>
      <c r="AA12" s="18">
        <v>81</v>
      </c>
      <c r="AB12" s="32">
        <v>82</v>
      </c>
      <c r="AC12" s="32">
        <v>87</v>
      </c>
      <c r="AD12" s="18">
        <v>84</v>
      </c>
      <c r="AE12" s="32">
        <v>96</v>
      </c>
      <c r="AF12" s="32">
        <v>93</v>
      </c>
    </row>
    <row r="13" spans="1:32" ht="12.75">
      <c r="A13" s="16" t="s">
        <v>43</v>
      </c>
      <c r="B13" s="17" t="s">
        <v>44</v>
      </c>
      <c r="C13" s="3">
        <f>'[7]Resultaat'!$D$33</f>
        <v>2012</v>
      </c>
      <c r="E13" s="19" t="s">
        <v>35</v>
      </c>
      <c r="F13" s="19">
        <v>18.9</v>
      </c>
      <c r="G13" s="19">
        <v>41</v>
      </c>
      <c r="H13" s="19" t="s">
        <v>35</v>
      </c>
      <c r="I13" s="19">
        <v>29.900000000000002</v>
      </c>
      <c r="J13" s="19">
        <v>28.799999999999997</v>
      </c>
      <c r="K13" s="19">
        <v>9.3</v>
      </c>
      <c r="L13" s="19">
        <v>33.1</v>
      </c>
      <c r="M13" s="19">
        <v>8</v>
      </c>
      <c r="N13" s="19">
        <v>26.3</v>
      </c>
      <c r="O13" s="19">
        <v>21.9</v>
      </c>
      <c r="P13" s="19" t="s">
        <v>35</v>
      </c>
      <c r="Q13" s="19">
        <v>28.200000000000003</v>
      </c>
      <c r="R13" s="19">
        <v>20.3</v>
      </c>
      <c r="S13" s="19">
        <v>27.8</v>
      </c>
      <c r="T13" s="19" t="s">
        <v>35</v>
      </c>
      <c r="U13" s="19">
        <v>44.4</v>
      </c>
      <c r="V13" s="19" t="s">
        <v>35</v>
      </c>
      <c r="W13" s="19" t="s">
        <v>35</v>
      </c>
      <c r="X13" s="19">
        <v>14.5</v>
      </c>
      <c r="Y13" s="19">
        <v>16</v>
      </c>
      <c r="Z13" s="19">
        <v>24.3</v>
      </c>
      <c r="AA13" s="19" t="s">
        <v>35</v>
      </c>
      <c r="AB13" s="19">
        <v>30.3</v>
      </c>
      <c r="AC13" s="19">
        <v>5.1000000000000005</v>
      </c>
      <c r="AD13" s="19">
        <v>22.1</v>
      </c>
      <c r="AE13" s="19">
        <v>13.799999999999999</v>
      </c>
      <c r="AF13" s="19">
        <v>25.099999999999998</v>
      </c>
    </row>
    <row r="14" spans="1:32" ht="25.5">
      <c r="A14" s="16" t="s">
        <v>45</v>
      </c>
      <c r="B14" s="17" t="s">
        <v>46</v>
      </c>
      <c r="C14" s="3">
        <f>'[8]Resultaat'!$D$33</f>
        <v>2012</v>
      </c>
      <c r="E14" s="32" t="s">
        <v>35</v>
      </c>
      <c r="F14" s="32">
        <v>28.7</v>
      </c>
      <c r="G14" s="32">
        <v>12.100000000000001</v>
      </c>
      <c r="H14" s="32" t="s">
        <v>35</v>
      </c>
      <c r="I14" s="32">
        <v>18.2</v>
      </c>
      <c r="J14" s="32">
        <v>35.3</v>
      </c>
      <c r="K14" s="32">
        <v>60.4</v>
      </c>
      <c r="L14" s="32">
        <v>20.099999999999998</v>
      </c>
      <c r="M14" s="32">
        <v>26.4</v>
      </c>
      <c r="N14" s="32">
        <v>25.4</v>
      </c>
      <c r="O14" s="32">
        <v>24.8</v>
      </c>
      <c r="P14" s="32" t="s">
        <v>35</v>
      </c>
      <c r="Q14" s="32">
        <v>14.2</v>
      </c>
      <c r="R14" s="32">
        <v>22</v>
      </c>
      <c r="S14" s="32">
        <v>16.9</v>
      </c>
      <c r="T14" s="32" t="s">
        <v>35</v>
      </c>
      <c r="U14" s="32">
        <v>9.6</v>
      </c>
      <c r="V14" s="32" t="s">
        <v>35</v>
      </c>
      <c r="W14" s="32" t="s">
        <v>35</v>
      </c>
      <c r="X14" s="32">
        <v>41.800000000000004</v>
      </c>
      <c r="Y14" s="32">
        <v>21.900000000000002</v>
      </c>
      <c r="Z14" s="32">
        <v>6.4</v>
      </c>
      <c r="AA14" s="32" t="s">
        <v>35</v>
      </c>
      <c r="AB14" s="32" t="s">
        <v>35</v>
      </c>
      <c r="AC14" s="32">
        <v>12.899999999999999</v>
      </c>
      <c r="AD14" s="32">
        <v>16.6</v>
      </c>
      <c r="AE14" s="32">
        <v>31.1</v>
      </c>
      <c r="AF14" s="32">
        <v>36.6</v>
      </c>
    </row>
    <row r="15" spans="1:32" ht="12.75">
      <c r="A15" s="16" t="s">
        <v>47</v>
      </c>
      <c r="B15" s="17" t="s">
        <v>48</v>
      </c>
      <c r="C15" s="3">
        <f>'[9]Resultaat'!$D$33</f>
        <v>2012</v>
      </c>
      <c r="E15" s="25" t="s">
        <v>35</v>
      </c>
      <c r="F15" s="25">
        <v>37.25</v>
      </c>
      <c r="G15" s="25">
        <v>6.475</v>
      </c>
      <c r="H15" s="25" t="s">
        <v>35</v>
      </c>
      <c r="I15" s="25">
        <v>18.974999999999998</v>
      </c>
      <c r="J15" s="25">
        <v>19.025</v>
      </c>
      <c r="K15" s="25">
        <v>60.75</v>
      </c>
      <c r="L15" s="25">
        <v>24.099999999999998</v>
      </c>
      <c r="M15" s="25">
        <v>55.49999999999999</v>
      </c>
      <c r="N15" s="25">
        <v>23.799999999999997</v>
      </c>
      <c r="O15" s="25">
        <v>34.375</v>
      </c>
      <c r="P15" s="25" t="s">
        <v>35</v>
      </c>
      <c r="Q15" s="25">
        <v>25.424999999999997</v>
      </c>
      <c r="R15" s="25">
        <v>23.799999999999997</v>
      </c>
      <c r="S15" s="25">
        <v>17.35</v>
      </c>
      <c r="T15" s="25" t="s">
        <v>35</v>
      </c>
      <c r="U15" s="25">
        <v>16.725</v>
      </c>
      <c r="V15" s="25" t="s">
        <v>35</v>
      </c>
      <c r="W15" s="25" t="s">
        <v>35</v>
      </c>
      <c r="X15" s="25">
        <v>54.25</v>
      </c>
      <c r="Y15" s="25">
        <v>10.975000000000001</v>
      </c>
      <c r="Z15" s="25">
        <v>8.725</v>
      </c>
      <c r="AA15" s="25" t="s">
        <v>35</v>
      </c>
      <c r="AB15" s="25" t="s">
        <v>35</v>
      </c>
      <c r="AC15" s="25">
        <v>11.85</v>
      </c>
      <c r="AD15" s="25">
        <v>14.95</v>
      </c>
      <c r="AE15" s="25">
        <v>50.575</v>
      </c>
      <c r="AF15" s="25">
        <v>30.825000000000003</v>
      </c>
    </row>
    <row r="16" spans="1:32" ht="12.75">
      <c r="A16" s="16" t="s">
        <v>49</v>
      </c>
      <c r="B16" s="17" t="s">
        <v>170</v>
      </c>
      <c r="C16" s="3">
        <f>'[10]Resultaat'!$D$33</f>
        <v>2013</v>
      </c>
      <c r="E16" s="18">
        <v>87.2</v>
      </c>
      <c r="F16" s="18">
        <v>85.3</v>
      </c>
      <c r="G16" s="18">
        <v>42</v>
      </c>
      <c r="H16" s="18">
        <v>53.8</v>
      </c>
      <c r="I16" s="18">
        <v>60.9</v>
      </c>
      <c r="J16" s="18">
        <v>80.5</v>
      </c>
      <c r="K16" s="18">
        <v>91</v>
      </c>
      <c r="L16" s="18">
        <v>74.3</v>
      </c>
      <c r="M16" s="18">
        <v>95.7</v>
      </c>
      <c r="N16" s="18">
        <v>80.6</v>
      </c>
      <c r="O16" s="18">
        <v>82.19999999999999</v>
      </c>
      <c r="P16" s="18">
        <v>59.8</v>
      </c>
      <c r="Q16" s="18">
        <v>62.1</v>
      </c>
      <c r="R16" s="18">
        <v>80.4</v>
      </c>
      <c r="S16" s="18">
        <v>66.5</v>
      </c>
      <c r="T16" s="18">
        <v>84.4</v>
      </c>
      <c r="U16" s="18">
        <v>82.3</v>
      </c>
      <c r="V16" s="18">
        <v>88.4</v>
      </c>
      <c r="W16" s="18">
        <v>68</v>
      </c>
      <c r="X16" s="18">
        <v>96.8</v>
      </c>
      <c r="Y16" s="18">
        <v>80.5</v>
      </c>
      <c r="Z16" s="18">
        <v>58.099999999999994</v>
      </c>
      <c r="AA16" s="18">
        <v>80.2</v>
      </c>
      <c r="AB16" s="18">
        <v>70.2</v>
      </c>
      <c r="AC16" s="18">
        <v>85.30000000000001</v>
      </c>
      <c r="AD16" s="18">
        <v>72.6</v>
      </c>
      <c r="AE16" s="18">
        <v>92.9</v>
      </c>
      <c r="AF16" s="18">
        <v>83.5</v>
      </c>
    </row>
    <row r="17" spans="1:32" ht="12.75">
      <c r="A17" s="16"/>
      <c r="B17" s="17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2.75">
      <c r="A18" s="20" t="s">
        <v>50</v>
      </c>
      <c r="B18" s="17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87" ht="15.75">
      <c r="A19" s="16" t="s">
        <v>51</v>
      </c>
      <c r="B19" s="17" t="s">
        <v>300</v>
      </c>
      <c r="C19" s="3">
        <f>'[11]Resultaat'!$D$33</f>
        <v>2011</v>
      </c>
      <c r="E19" s="18">
        <v>4.729975345767882</v>
      </c>
      <c r="F19" s="18">
        <v>9.103388677846063</v>
      </c>
      <c r="G19" s="32" t="s">
        <v>35</v>
      </c>
      <c r="H19" s="32" t="s">
        <v>35</v>
      </c>
      <c r="I19" s="32" t="s">
        <v>35</v>
      </c>
      <c r="J19" s="18">
        <v>7.791143741748568</v>
      </c>
      <c r="K19" s="18">
        <v>6.541065537953932</v>
      </c>
      <c r="L19" s="32" t="s">
        <v>35</v>
      </c>
      <c r="M19" s="18">
        <v>4.956980475706138</v>
      </c>
      <c r="N19" s="18">
        <v>4.877689116857371</v>
      </c>
      <c r="O19" s="18">
        <v>8.573738835954536</v>
      </c>
      <c r="P19" s="32" t="s">
        <v>35</v>
      </c>
      <c r="Q19" s="18">
        <v>3.4873312887499264</v>
      </c>
      <c r="R19" s="18">
        <v>3.100350952840805</v>
      </c>
      <c r="S19" s="18">
        <v>3.2128280671728775</v>
      </c>
      <c r="T19" s="32" t="s">
        <v>35</v>
      </c>
      <c r="U19" s="32" t="s">
        <v>35</v>
      </c>
      <c r="V19" s="32" t="s">
        <v>35</v>
      </c>
      <c r="W19" s="32" t="s">
        <v>35</v>
      </c>
      <c r="X19" s="18">
        <v>7.319315407571106</v>
      </c>
      <c r="Y19" s="18">
        <v>5.769465135296518</v>
      </c>
      <c r="Z19" s="32" t="s">
        <v>35</v>
      </c>
      <c r="AA19" s="18">
        <v>3.3052687867194286</v>
      </c>
      <c r="AB19" s="18">
        <v>5.581393685284534</v>
      </c>
      <c r="AC19" s="32" t="s">
        <v>35</v>
      </c>
      <c r="AD19" s="18">
        <v>2.9903365787239524</v>
      </c>
      <c r="AE19" s="18">
        <v>4.5594084093637735</v>
      </c>
      <c r="AF19" s="18">
        <v>9.624386259410196</v>
      </c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</row>
    <row r="20" spans="1:87" ht="12.75">
      <c r="A20" s="16" t="s">
        <v>52</v>
      </c>
      <c r="B20" s="17" t="s">
        <v>53</v>
      </c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</row>
    <row r="21" spans="1:87" ht="15.75">
      <c r="A21" s="16" t="s">
        <v>54</v>
      </c>
      <c r="B21" s="17" t="s">
        <v>55</v>
      </c>
      <c r="C21" s="3">
        <f>'[12]Resultaat'!$D$33</f>
        <v>2012</v>
      </c>
      <c r="E21" s="18">
        <v>9.501085885857375</v>
      </c>
      <c r="F21" s="18">
        <v>10.54098064049213</v>
      </c>
      <c r="G21" s="18">
        <v>8.3557125063305</v>
      </c>
      <c r="H21" s="18">
        <v>6.188423789557517</v>
      </c>
      <c r="I21" s="18">
        <v>10.717675656904735</v>
      </c>
      <c r="J21" s="18">
        <v>12.509491593160343</v>
      </c>
      <c r="K21" s="18">
        <v>9.237388193202147</v>
      </c>
      <c r="L21" s="18">
        <v>14.32260953944913</v>
      </c>
      <c r="M21" s="18">
        <v>11.260805319541928</v>
      </c>
      <c r="N21" s="18">
        <v>7.490440661802689</v>
      </c>
      <c r="O21" s="18">
        <v>11.463835345532674</v>
      </c>
      <c r="P21" s="18">
        <v>10.005138468195586</v>
      </c>
      <c r="Q21" s="18">
        <v>6.247832748679489</v>
      </c>
      <c r="R21" s="18">
        <v>12.75129623981526</v>
      </c>
      <c r="S21" s="18">
        <v>7.5540592459781895</v>
      </c>
      <c r="T21" s="18">
        <v>5.3980429758568125</v>
      </c>
      <c r="U21" s="18">
        <v>7.2367628355311595</v>
      </c>
      <c r="V21" s="18">
        <v>22.274694261523987</v>
      </c>
      <c r="W21" s="18">
        <v>7.48688602765856</v>
      </c>
      <c r="X21" s="18">
        <v>11.441832421977603</v>
      </c>
      <c r="Y21" s="18">
        <v>10.361500812273901</v>
      </c>
      <c r="Z21" s="18">
        <v>6.499097242572339</v>
      </c>
      <c r="AA21" s="18">
        <v>5.920379657231733</v>
      </c>
      <c r="AB21" s="18">
        <v>7.900188672265177</v>
      </c>
      <c r="AC21" s="18">
        <v>9.194379618825359</v>
      </c>
      <c r="AD21" s="18">
        <v>7.382714765689479</v>
      </c>
      <c r="AE21" s="18">
        <v>6.05115814906245</v>
      </c>
      <c r="AF21" s="18">
        <v>9.117133662977789</v>
      </c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</row>
    <row r="22" spans="1:87" ht="28.5">
      <c r="A22" s="16" t="s">
        <v>56</v>
      </c>
      <c r="B22" s="17" t="s">
        <v>57</v>
      </c>
      <c r="C22" s="3">
        <f>'[13]Resultaat'!$D$33</f>
        <v>2012</v>
      </c>
      <c r="E22" s="18">
        <v>1.7736496022867398</v>
      </c>
      <c r="F22" s="18">
        <v>1.676112555219386</v>
      </c>
      <c r="G22" s="18">
        <v>2.587024839167896</v>
      </c>
      <c r="H22" s="18">
        <v>2.3309067169234936</v>
      </c>
      <c r="I22" s="18">
        <v>2.6126808273223605</v>
      </c>
      <c r="J22" s="18">
        <v>2.5030677714539484</v>
      </c>
      <c r="K22" s="18">
        <v>2.1504801384739207</v>
      </c>
      <c r="L22" s="18">
        <v>2.7568742137337234</v>
      </c>
      <c r="M22" s="18">
        <v>1.4026554643542342</v>
      </c>
      <c r="N22" s="18">
        <v>1.3600737792026552</v>
      </c>
      <c r="O22" s="18">
        <v>2.4605620761092295</v>
      </c>
      <c r="P22" s="18">
        <v>3.1442327443610374</v>
      </c>
      <c r="Q22" s="18">
        <v>1.9309076858405765</v>
      </c>
      <c r="R22" s="18">
        <v>2.6765506633062044</v>
      </c>
      <c r="S22" s="18">
        <v>2.3273722945261293</v>
      </c>
      <c r="T22" s="18">
        <v>1.5915902679830747</v>
      </c>
      <c r="U22" s="18">
        <v>1.677606041357894</v>
      </c>
      <c r="V22" s="18">
        <v>2.356427641327287</v>
      </c>
      <c r="W22" s="18">
        <v>3.3703571002030337</v>
      </c>
      <c r="X22" s="18">
        <v>1.9804122022026185</v>
      </c>
      <c r="Y22" s="18">
        <v>3.262668615475063</v>
      </c>
      <c r="Z22" s="18">
        <v>2.157541959837476</v>
      </c>
      <c r="AA22" s="18">
        <v>2.3246339442978994</v>
      </c>
      <c r="AB22" s="18">
        <v>1.752776696703889</v>
      </c>
      <c r="AC22" s="18">
        <v>2.2095795559997145</v>
      </c>
      <c r="AD22" s="18">
        <v>2.086097917743565</v>
      </c>
      <c r="AE22" s="18">
        <v>0.8463288795345503</v>
      </c>
      <c r="AF22" s="18">
        <v>2.38541647614109</v>
      </c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</row>
    <row r="23" spans="1:87" ht="15.75">
      <c r="A23" s="16" t="s">
        <v>58</v>
      </c>
      <c r="B23" s="17" t="s">
        <v>59</v>
      </c>
      <c r="C23" s="3">
        <f>'[14]Resultaat'!$D$33</f>
        <v>2011</v>
      </c>
      <c r="E23" s="18">
        <v>8.4</v>
      </c>
      <c r="F23" s="18">
        <v>9.5</v>
      </c>
      <c r="G23" s="18">
        <v>7.2</v>
      </c>
      <c r="H23" s="18">
        <v>4.7</v>
      </c>
      <c r="I23" s="18">
        <v>9</v>
      </c>
      <c r="J23" s="18">
        <v>10.9</v>
      </c>
      <c r="K23" s="18">
        <v>7.9</v>
      </c>
      <c r="L23" s="18">
        <v>14.1</v>
      </c>
      <c r="M23" s="18">
        <v>10.5</v>
      </c>
      <c r="N23" s="18">
        <v>5.5</v>
      </c>
      <c r="O23" s="18">
        <v>9.8</v>
      </c>
      <c r="P23" s="18">
        <v>8.4</v>
      </c>
      <c r="Q23" s="18">
        <v>5</v>
      </c>
      <c r="R23" s="18">
        <v>8.2</v>
      </c>
      <c r="S23" s="18">
        <v>6.8</v>
      </c>
      <c r="T23" s="18">
        <v>3.9</v>
      </c>
      <c r="U23" s="18">
        <v>4.6</v>
      </c>
      <c r="V23" s="18">
        <v>21.5</v>
      </c>
      <c r="W23" s="18">
        <v>6.4</v>
      </c>
      <c r="X23" s="18">
        <v>10</v>
      </c>
      <c r="Y23" s="18">
        <v>8.6</v>
      </c>
      <c r="Z23" s="18">
        <v>4.9</v>
      </c>
      <c r="AA23" s="18">
        <v>4.1</v>
      </c>
      <c r="AB23" s="18">
        <v>7</v>
      </c>
      <c r="AC23" s="18">
        <v>7.9</v>
      </c>
      <c r="AD23" s="18">
        <v>6.2</v>
      </c>
      <c r="AE23" s="18">
        <v>5.2</v>
      </c>
      <c r="AF23" s="18">
        <v>7.4</v>
      </c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</row>
    <row r="24" spans="1:87" ht="28.5">
      <c r="A24" s="16" t="s">
        <v>60</v>
      </c>
      <c r="B24" s="24" t="s">
        <v>61</v>
      </c>
      <c r="C24" s="3">
        <f>'[15]Resultaat'!$D$33</f>
        <v>2011</v>
      </c>
      <c r="E24" s="18">
        <v>0.273185769093028</v>
      </c>
      <c r="F24" s="18">
        <v>0.3233334023917717</v>
      </c>
      <c r="G24" s="18">
        <v>1.763875923505721</v>
      </c>
      <c r="H24" s="18">
        <v>0.6296222845644942</v>
      </c>
      <c r="I24" s="18">
        <v>0.47895105846404995</v>
      </c>
      <c r="J24" s="18">
        <v>0.8372783811380303</v>
      </c>
      <c r="K24" s="18">
        <v>0.23024197757261067</v>
      </c>
      <c r="L24" s="18">
        <v>1.3159431574849134</v>
      </c>
      <c r="M24" s="18">
        <v>0.3492209890052629</v>
      </c>
      <c r="N24" s="18">
        <v>0.2380073077213419</v>
      </c>
      <c r="O24" s="18">
        <v>0.3434229536611054</v>
      </c>
      <c r="P24" s="18">
        <v>0.5580398827895543</v>
      </c>
      <c r="Q24" s="18">
        <v>0.6642565925568877</v>
      </c>
      <c r="R24" s="18">
        <v>0.3393008321460282</v>
      </c>
      <c r="S24" s="18">
        <v>0.30263567918829903</v>
      </c>
      <c r="T24" s="18">
        <v>0.6076530234623639</v>
      </c>
      <c r="U24" s="18">
        <v>0.7273461557877733</v>
      </c>
      <c r="V24" s="18">
        <v>0.29947027080548544</v>
      </c>
      <c r="W24" s="18">
        <v>0.4483592810816427</v>
      </c>
      <c r="X24" s="18">
        <v>0.3027625393680551</v>
      </c>
      <c r="Y24" s="18">
        <v>1.0595312849433227</v>
      </c>
      <c r="Z24" s="18">
        <v>0.3962006942824729</v>
      </c>
      <c r="AA24" s="18">
        <v>0.9629996283723646</v>
      </c>
      <c r="AB24" s="18">
        <v>0.6562747205939028</v>
      </c>
      <c r="AC24" s="18">
        <v>0.535351179287351</v>
      </c>
      <c r="AD24" s="18">
        <v>0.32626319890303535</v>
      </c>
      <c r="AE24" s="18">
        <v>0.1621729470009129</v>
      </c>
      <c r="AF24" s="18">
        <v>0.2992655566570385</v>
      </c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</row>
    <row r="25" spans="1:87" ht="12.75">
      <c r="A25" s="16" t="s">
        <v>62</v>
      </c>
      <c r="B25" s="17" t="s">
        <v>63</v>
      </c>
      <c r="C25" s="3">
        <f>'[16]Resultaat'!$D$33</f>
        <v>2014</v>
      </c>
      <c r="E25" s="32" t="s">
        <v>35</v>
      </c>
      <c r="F25" s="32" t="s">
        <v>35</v>
      </c>
      <c r="G25" s="18">
        <v>4.541211170927622</v>
      </c>
      <c r="H25" s="32" t="s">
        <v>35</v>
      </c>
      <c r="I25" s="32" t="s">
        <v>35</v>
      </c>
      <c r="J25" s="18">
        <v>1.629207146168384</v>
      </c>
      <c r="K25" s="18">
        <v>0.8069770828209103</v>
      </c>
      <c r="L25" s="32" t="s">
        <v>35</v>
      </c>
      <c r="M25" s="32" t="s">
        <v>35</v>
      </c>
      <c r="N25" s="5">
        <v>0.005785847776101437</v>
      </c>
      <c r="O25" s="18">
        <v>6.894121758916607</v>
      </c>
      <c r="P25" s="18">
        <v>3.817885498359323</v>
      </c>
      <c r="Q25" s="18">
        <v>2.3460860405739092</v>
      </c>
      <c r="R25" s="32" t="s">
        <v>35</v>
      </c>
      <c r="S25" s="18">
        <v>0.08567077292388879</v>
      </c>
      <c r="T25" s="32" t="s">
        <v>35</v>
      </c>
      <c r="U25" s="32" t="s">
        <v>35</v>
      </c>
      <c r="V25" s="32" t="s">
        <v>35</v>
      </c>
      <c r="W25" s="32" t="s">
        <v>35</v>
      </c>
      <c r="X25" s="18">
        <v>1.5124865424691096</v>
      </c>
      <c r="Y25" s="18">
        <v>3.602267203023934</v>
      </c>
      <c r="Z25" s="32" t="s">
        <v>35</v>
      </c>
      <c r="AA25" s="18">
        <v>0.550369057596071</v>
      </c>
      <c r="AB25" s="32" t="s">
        <v>35</v>
      </c>
      <c r="AC25" s="32" t="s">
        <v>35</v>
      </c>
      <c r="AD25" s="18">
        <v>0.21707792355557537</v>
      </c>
      <c r="AE25" s="32" t="s">
        <v>35</v>
      </c>
      <c r="AF25" s="18">
        <v>0.48351714861781275</v>
      </c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</row>
    <row r="26" spans="1:87" ht="25.5">
      <c r="A26" s="16" t="s">
        <v>64</v>
      </c>
      <c r="B26" s="17" t="s">
        <v>65</v>
      </c>
      <c r="C26" s="3">
        <f>'[17]Resultaat'!$D$33</f>
        <v>2013</v>
      </c>
      <c r="E26" s="19">
        <v>32.6</v>
      </c>
      <c r="F26" s="19">
        <v>7.9</v>
      </c>
      <c r="G26" s="19">
        <v>19</v>
      </c>
      <c r="H26" s="19">
        <v>18</v>
      </c>
      <c r="I26" s="19">
        <v>8.1</v>
      </c>
      <c r="J26" s="19">
        <v>12.4</v>
      </c>
      <c r="K26" s="19">
        <v>27.2</v>
      </c>
      <c r="L26" s="19">
        <v>25.6</v>
      </c>
      <c r="M26" s="19">
        <v>36.8</v>
      </c>
      <c r="N26" s="19">
        <v>14.2</v>
      </c>
      <c r="O26" s="19">
        <v>12.4</v>
      </c>
      <c r="P26" s="19">
        <v>15</v>
      </c>
      <c r="Q26" s="19">
        <v>9.8</v>
      </c>
      <c r="R26" s="19">
        <v>7.8</v>
      </c>
      <c r="S26" s="19">
        <v>16.7</v>
      </c>
      <c r="T26" s="19">
        <v>37.1</v>
      </c>
      <c r="U26" s="19">
        <v>23</v>
      </c>
      <c r="V26" s="19">
        <v>3.6</v>
      </c>
      <c r="W26" s="19">
        <v>3.8</v>
      </c>
      <c r="X26" s="19">
        <v>4.5</v>
      </c>
      <c r="Y26" s="19">
        <v>11.3</v>
      </c>
      <c r="Z26" s="19">
        <v>25.7</v>
      </c>
      <c r="AA26" s="19">
        <v>23.9</v>
      </c>
      <c r="AB26" s="19">
        <v>9.8</v>
      </c>
      <c r="AC26" s="19">
        <v>21.5</v>
      </c>
      <c r="AD26" s="19">
        <v>15.4</v>
      </c>
      <c r="AE26" s="19">
        <v>52.1</v>
      </c>
      <c r="AF26" s="19">
        <v>5.1</v>
      </c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</row>
    <row r="27" spans="1:87" ht="12.75">
      <c r="A27" s="16" t="s">
        <v>66</v>
      </c>
      <c r="B27" s="17" t="s">
        <v>53</v>
      </c>
      <c r="D27" s="2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</row>
    <row r="28" spans="1:87" ht="12.75">
      <c r="A28" s="16" t="s">
        <v>67</v>
      </c>
      <c r="B28" s="17" t="s">
        <v>68</v>
      </c>
      <c r="C28" s="3">
        <f>'[18]Resultaat'!$D$33</f>
        <v>2013</v>
      </c>
      <c r="E28" s="25">
        <v>3986.774673499752</v>
      </c>
      <c r="F28" s="25">
        <v>5108.284556506078</v>
      </c>
      <c r="G28" s="25">
        <v>2305.68316232498</v>
      </c>
      <c r="H28" s="25">
        <v>1840.1486114703603</v>
      </c>
      <c r="I28" s="25">
        <v>2524.852958136317</v>
      </c>
      <c r="J28" s="25">
        <v>4013.4029640621734</v>
      </c>
      <c r="K28" s="25">
        <v>3225.4454739843195</v>
      </c>
      <c r="L28" s="25">
        <v>5003.135030230648</v>
      </c>
      <c r="M28" s="25">
        <v>6237.9288787555615</v>
      </c>
      <c r="N28" s="25">
        <v>3944.223543907151</v>
      </c>
      <c r="O28" s="25">
        <v>3949.5213387898275</v>
      </c>
      <c r="P28" s="25">
        <v>2195.865786816674</v>
      </c>
      <c r="Q28" s="25">
        <v>2298.5435175920024</v>
      </c>
      <c r="R28" s="25">
        <v>2985.201442913642</v>
      </c>
      <c r="S28" s="25">
        <v>2620.974730010631</v>
      </c>
      <c r="T28" s="25">
        <v>2217.0481060418015</v>
      </c>
      <c r="U28" s="25">
        <v>2260.6314650801164</v>
      </c>
      <c r="V28" s="25">
        <v>7955.612619222302</v>
      </c>
      <c r="W28" s="25">
        <v>1981.5777042985358</v>
      </c>
      <c r="X28" s="25">
        <v>4831.716231338842</v>
      </c>
      <c r="Y28" s="25">
        <v>2549.417698636968</v>
      </c>
      <c r="Z28" s="25">
        <v>2157.315269761008</v>
      </c>
      <c r="AA28" s="25">
        <v>1618.6353741837015</v>
      </c>
      <c r="AB28" s="25">
        <v>3188.878625531129</v>
      </c>
      <c r="AC28" s="25">
        <v>3336.3923282350083</v>
      </c>
      <c r="AD28" s="25">
        <v>2586.7702720949173</v>
      </c>
      <c r="AE28" s="25">
        <v>5117.858444872663</v>
      </c>
      <c r="AF28" s="25">
        <v>3137.205673537535</v>
      </c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</row>
    <row r="29" spans="1:87" ht="25.5">
      <c r="A29" s="16" t="s">
        <v>69</v>
      </c>
      <c r="B29" s="24" t="s">
        <v>70</v>
      </c>
      <c r="C29" s="3">
        <f>'[19]Resultaat'!$D$33</f>
        <v>2013</v>
      </c>
      <c r="E29" s="18">
        <v>123.9</v>
      </c>
      <c r="F29" s="18">
        <v>173.1</v>
      </c>
      <c r="G29" s="18">
        <v>610.6</v>
      </c>
      <c r="H29" s="18">
        <v>219.5</v>
      </c>
      <c r="I29" s="18">
        <v>154.1</v>
      </c>
      <c r="J29" s="18">
        <v>353.8</v>
      </c>
      <c r="K29" s="18">
        <v>86.6</v>
      </c>
      <c r="L29" s="18">
        <v>512.7</v>
      </c>
      <c r="M29" s="18">
        <v>205.9</v>
      </c>
      <c r="N29" s="18">
        <v>143</v>
      </c>
      <c r="O29" s="18">
        <v>130.6</v>
      </c>
      <c r="P29" s="18">
        <v>151.3</v>
      </c>
      <c r="Q29" s="18">
        <v>256.6</v>
      </c>
      <c r="R29" s="18">
        <v>82.4</v>
      </c>
      <c r="S29" s="18">
        <v>117.2</v>
      </c>
      <c r="T29" s="18">
        <v>310.6</v>
      </c>
      <c r="U29" s="18">
        <v>266.4</v>
      </c>
      <c r="V29" s="18">
        <v>127.6</v>
      </c>
      <c r="W29" s="18">
        <v>143.6</v>
      </c>
      <c r="X29" s="18">
        <v>149.5</v>
      </c>
      <c r="Y29" s="18">
        <v>294.7</v>
      </c>
      <c r="Z29" s="18">
        <v>151.4</v>
      </c>
      <c r="AA29" s="18">
        <v>334.7</v>
      </c>
      <c r="AB29" s="18">
        <v>337.2</v>
      </c>
      <c r="AC29" s="18">
        <v>225.8</v>
      </c>
      <c r="AD29" s="18">
        <v>128.9</v>
      </c>
      <c r="AE29" s="18">
        <v>143.9</v>
      </c>
      <c r="AF29" s="18">
        <v>102.7</v>
      </c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</row>
    <row r="30" spans="1:87" ht="12.75">
      <c r="A30" s="16" t="s">
        <v>71</v>
      </c>
      <c r="B30" s="17" t="s">
        <v>72</v>
      </c>
      <c r="C30" s="3">
        <f>'[20]Resultaat'!$D$33</f>
        <v>2014</v>
      </c>
      <c r="E30" s="18">
        <v>90.588465171153</v>
      </c>
      <c r="F30" s="18">
        <v>220.73217355030576</v>
      </c>
      <c r="G30" s="18">
        <v>47.91846165194114</v>
      </c>
      <c r="H30" s="18">
        <v>33.82789095818244</v>
      </c>
      <c r="I30" s="18">
        <v>0.22773226479706882</v>
      </c>
      <c r="J30" s="18">
        <v>65.90607384800467</v>
      </c>
      <c r="K30" s="18">
        <v>41.71275895381512</v>
      </c>
      <c r="L30" s="18">
        <v>16.1199483791839</v>
      </c>
      <c r="M30" s="18">
        <v>114.68349380350062</v>
      </c>
      <c r="N30" s="18">
        <v>38.53501901150191</v>
      </c>
      <c r="O30" s="18">
        <v>124.49739437232104</v>
      </c>
      <c r="P30" s="18">
        <v>91.2964228160127</v>
      </c>
      <c r="Q30" s="18">
        <v>71.31276173707414</v>
      </c>
      <c r="R30" s="18">
        <v>81.49392298121619</v>
      </c>
      <c r="S30" s="18">
        <v>77.69287167714599</v>
      </c>
      <c r="T30" s="18">
        <v>27.22927424214995</v>
      </c>
      <c r="U30" s="18">
        <v>143.6436432468092</v>
      </c>
      <c r="V30" s="18">
        <v>3.5621162402237747</v>
      </c>
      <c r="W30" s="18">
        <v>0.07248474343545172</v>
      </c>
      <c r="X30" s="18">
        <v>300.0273902296989</v>
      </c>
      <c r="Y30" s="18">
        <v>32.58419132071547</v>
      </c>
      <c r="Z30" s="18">
        <v>71.48676962746954</v>
      </c>
      <c r="AA30" s="18">
        <v>16.70647434093815</v>
      </c>
      <c r="AB30" s="18">
        <v>104.22656167954486</v>
      </c>
      <c r="AC30" s="18">
        <v>24.86141010460129</v>
      </c>
      <c r="AD30" s="18">
        <v>94.87381510668452</v>
      </c>
      <c r="AE30" s="18">
        <v>87.68737848455152</v>
      </c>
      <c r="AF30" s="18">
        <v>64.42097612050631</v>
      </c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</row>
    <row r="31" spans="1:87" ht="12.75">
      <c r="A31" s="16"/>
      <c r="B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</row>
    <row r="32" spans="1:87" ht="12.75">
      <c r="A32" s="20" t="s">
        <v>73</v>
      </c>
      <c r="B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</row>
    <row r="33" spans="1:87" ht="12.75">
      <c r="A33" s="16" t="s">
        <v>74</v>
      </c>
      <c r="B33" s="17" t="s">
        <v>75</v>
      </c>
      <c r="C33" s="3">
        <f>'[21]Resultaat'!$D$33</f>
        <v>2012</v>
      </c>
      <c r="E33" s="18">
        <v>-3</v>
      </c>
      <c r="F33" s="18">
        <v>6</v>
      </c>
      <c r="G33" s="18">
        <v>-5</v>
      </c>
      <c r="H33" s="32"/>
      <c r="I33" s="18">
        <v>32</v>
      </c>
      <c r="J33" s="18">
        <v>-1</v>
      </c>
      <c r="K33" s="18">
        <v>5</v>
      </c>
      <c r="L33" s="18">
        <v>-9</v>
      </c>
      <c r="M33" s="18">
        <v>4</v>
      </c>
      <c r="N33" s="18">
        <v>1</v>
      </c>
      <c r="O33" s="32">
        <v>1</v>
      </c>
      <c r="P33" s="18">
        <v>-1</v>
      </c>
      <c r="Q33" s="18">
        <v>0</v>
      </c>
      <c r="R33" s="18" t="s">
        <v>35</v>
      </c>
      <c r="S33" s="18">
        <v>-4</v>
      </c>
      <c r="T33" s="18">
        <v>-3</v>
      </c>
      <c r="U33" s="18">
        <v>0</v>
      </c>
      <c r="V33" s="18">
        <v>1</v>
      </c>
      <c r="W33" s="18">
        <v>9</v>
      </c>
      <c r="X33" s="18">
        <v>6</v>
      </c>
      <c r="Y33" s="18">
        <v>1</v>
      </c>
      <c r="Z33" s="18">
        <v>2</v>
      </c>
      <c r="AA33" s="18">
        <v>-1</v>
      </c>
      <c r="AB33" s="18">
        <v>1</v>
      </c>
      <c r="AC33" s="18">
        <v>4</v>
      </c>
      <c r="AD33" s="18">
        <v>4</v>
      </c>
      <c r="AE33" s="18" t="s">
        <v>35</v>
      </c>
      <c r="AF33" s="18">
        <v>5</v>
      </c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</row>
    <row r="34" spans="1:87" ht="12.75">
      <c r="A34" s="16" t="s">
        <v>76</v>
      </c>
      <c r="B34" s="17" t="s">
        <v>77</v>
      </c>
      <c r="C34" s="3">
        <f>'[22]Resultaat'!$D$33</f>
        <v>2012</v>
      </c>
      <c r="E34" s="18">
        <v>22</v>
      </c>
      <c r="F34" s="18">
        <v>121</v>
      </c>
      <c r="G34" s="18">
        <v>14</v>
      </c>
      <c r="H34" s="32">
        <v>75</v>
      </c>
      <c r="I34" s="18">
        <v>195</v>
      </c>
      <c r="J34" s="18">
        <v>89</v>
      </c>
      <c r="K34" s="18">
        <v>72</v>
      </c>
      <c r="L34" s="18">
        <v>24</v>
      </c>
      <c r="M34" s="18">
        <v>45</v>
      </c>
      <c r="N34" s="18">
        <v>44</v>
      </c>
      <c r="O34" s="18">
        <v>84</v>
      </c>
      <c r="P34" s="18">
        <v>51</v>
      </c>
      <c r="Q34" s="18">
        <v>44</v>
      </c>
      <c r="R34" s="18" t="s">
        <v>35</v>
      </c>
      <c r="S34" s="18">
        <v>48</v>
      </c>
      <c r="T34" s="18">
        <v>1</v>
      </c>
      <c r="U34" s="18">
        <v>2</v>
      </c>
      <c r="V34" s="32">
        <v>88</v>
      </c>
      <c r="W34" s="18">
        <v>104</v>
      </c>
      <c r="X34" s="18">
        <v>163</v>
      </c>
      <c r="Y34" s="18">
        <v>43</v>
      </c>
      <c r="Z34" s="18">
        <v>13</v>
      </c>
      <c r="AA34" s="18">
        <v>2</v>
      </c>
      <c r="AB34" s="18">
        <v>29</v>
      </c>
      <c r="AC34" s="18">
        <v>58</v>
      </c>
      <c r="AD34" s="18">
        <v>35</v>
      </c>
      <c r="AE34" s="18" t="s">
        <v>35</v>
      </c>
      <c r="AF34" s="18">
        <v>66</v>
      </c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</row>
    <row r="35" spans="1:87" ht="12.75">
      <c r="A35" s="16" t="s">
        <v>78</v>
      </c>
      <c r="B35" s="17" t="s">
        <v>79</v>
      </c>
      <c r="C35" s="3">
        <f>'[23]Resultaat'!$D$33</f>
        <v>2007</v>
      </c>
      <c r="E35" s="18">
        <v>36</v>
      </c>
      <c r="F35" s="18">
        <v>20</v>
      </c>
      <c r="G35" s="18">
        <v>68.96551724137932</v>
      </c>
      <c r="H35" s="32" t="s">
        <v>35</v>
      </c>
      <c r="I35" s="18">
        <v>80.43478260869566</v>
      </c>
      <c r="J35" s="18">
        <v>6.779661016949152</v>
      </c>
      <c r="K35" s="18">
        <v>30</v>
      </c>
      <c r="L35" s="18">
        <v>77.77777777777777</v>
      </c>
      <c r="M35" s="32" t="s">
        <v>35</v>
      </c>
      <c r="N35" s="18">
        <v>49.05660377358491</v>
      </c>
      <c r="O35" s="18">
        <v>20.28985507246377</v>
      </c>
      <c r="P35" s="32" t="s">
        <v>35</v>
      </c>
      <c r="Q35" s="18">
        <v>4.411764705882353</v>
      </c>
      <c r="R35" s="18">
        <v>42.5531914893617</v>
      </c>
      <c r="S35" s="32" t="s">
        <v>35</v>
      </c>
      <c r="T35" s="18">
        <v>50</v>
      </c>
      <c r="U35" s="18">
        <v>84.0909090909091</v>
      </c>
      <c r="V35" s="18">
        <v>67</v>
      </c>
      <c r="W35" s="18">
        <v>43.39622641509434</v>
      </c>
      <c r="X35" s="18">
        <v>1.0204081632653061</v>
      </c>
      <c r="Y35" s="18">
        <v>65.625</v>
      </c>
      <c r="Z35" s="18">
        <v>50</v>
      </c>
      <c r="AA35" s="18">
        <v>67.85714285714286</v>
      </c>
      <c r="AB35" s="18">
        <v>30.434782608695652</v>
      </c>
      <c r="AC35" s="18">
        <v>12.903225806451612</v>
      </c>
      <c r="AD35" s="18">
        <v>64.70588235294119</v>
      </c>
      <c r="AE35" s="32" t="s">
        <v>35</v>
      </c>
      <c r="AF35" s="18">
        <v>24</v>
      </c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</row>
    <row r="36" spans="1:87" ht="14.25">
      <c r="A36" s="16" t="s">
        <v>80</v>
      </c>
      <c r="B36" s="17" t="s">
        <v>81</v>
      </c>
      <c r="C36" s="3">
        <f>'[24]Resultaat'!$D$33</f>
        <v>2012</v>
      </c>
      <c r="E36" s="33" t="s">
        <v>35</v>
      </c>
      <c r="F36" s="33" t="s">
        <v>35</v>
      </c>
      <c r="G36" s="25">
        <v>779.97</v>
      </c>
      <c r="H36" s="32">
        <v>154.52</v>
      </c>
      <c r="I36" s="25">
        <v>296.17</v>
      </c>
      <c r="J36" s="25">
        <v>175.22</v>
      </c>
      <c r="K36" s="25">
        <v>116.89</v>
      </c>
      <c r="L36" s="25">
        <v>1230.73</v>
      </c>
      <c r="M36" s="33" t="s">
        <v>35</v>
      </c>
      <c r="N36" s="33">
        <v>459.71</v>
      </c>
      <c r="O36" s="33" t="s">
        <v>35</v>
      </c>
      <c r="P36" s="32" t="s">
        <v>35</v>
      </c>
      <c r="Q36" s="25">
        <v>508.56</v>
      </c>
      <c r="R36" s="33" t="s">
        <v>35</v>
      </c>
      <c r="S36" s="33" t="s">
        <v>35</v>
      </c>
      <c r="T36" s="33">
        <v>127.24</v>
      </c>
      <c r="U36" s="25">
        <v>222.64</v>
      </c>
      <c r="V36" s="33">
        <v>84.79</v>
      </c>
      <c r="W36" s="25">
        <v>95.44</v>
      </c>
      <c r="X36" s="25">
        <v>640.98</v>
      </c>
      <c r="Y36" s="25">
        <v>301.56</v>
      </c>
      <c r="Z36" s="33" t="s">
        <v>35</v>
      </c>
      <c r="AA36" s="25">
        <v>322.55</v>
      </c>
      <c r="AB36" s="33">
        <v>123.11</v>
      </c>
      <c r="AC36" s="25">
        <v>451.5</v>
      </c>
      <c r="AD36" s="25">
        <v>797.74</v>
      </c>
      <c r="AE36" s="33" t="s">
        <v>35</v>
      </c>
      <c r="AF36" s="33">
        <v>129.36</v>
      </c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</row>
    <row r="37" spans="1:87" ht="14.25">
      <c r="A37" s="16" t="s">
        <v>82</v>
      </c>
      <c r="B37" s="17" t="s">
        <v>83</v>
      </c>
      <c r="C37" s="3">
        <f>'[25]Resultaat'!$D$33</f>
        <v>2012</v>
      </c>
      <c r="E37" s="25">
        <v>22.4</v>
      </c>
      <c r="F37" s="25">
        <v>24.8</v>
      </c>
      <c r="G37" s="25">
        <v>45.9</v>
      </c>
      <c r="H37" s="32" t="s">
        <v>35</v>
      </c>
      <c r="I37" s="25">
        <v>36.4</v>
      </c>
      <c r="J37" s="25">
        <v>27.5</v>
      </c>
      <c r="K37" s="33">
        <v>17.4</v>
      </c>
      <c r="L37" s="25">
        <v>12.7</v>
      </c>
      <c r="M37" s="25">
        <v>11</v>
      </c>
      <c r="N37" s="25">
        <v>23.7</v>
      </c>
      <c r="O37" s="25">
        <v>19.8</v>
      </c>
      <c r="P37" s="32" t="s">
        <v>35</v>
      </c>
      <c r="Q37" s="25">
        <v>28.8</v>
      </c>
      <c r="R37" s="25">
        <v>14</v>
      </c>
      <c r="S37" s="25">
        <v>30</v>
      </c>
      <c r="T37" s="25">
        <v>22.8</v>
      </c>
      <c r="U37" s="25">
        <v>20.6</v>
      </c>
      <c r="V37" s="25">
        <v>17.8</v>
      </c>
      <c r="W37" s="33" t="s">
        <v>35</v>
      </c>
      <c r="X37" s="25">
        <v>21</v>
      </c>
      <c r="Y37" s="25">
        <v>36.6</v>
      </c>
      <c r="Z37" s="25">
        <v>23.6</v>
      </c>
      <c r="AA37" s="25">
        <v>33</v>
      </c>
      <c r="AB37" s="25">
        <v>28.9</v>
      </c>
      <c r="AC37" s="25">
        <v>25.4</v>
      </c>
      <c r="AD37" s="25">
        <v>23.9</v>
      </c>
      <c r="AE37" s="25">
        <v>14.3</v>
      </c>
      <c r="AF37" s="25">
        <v>18.1</v>
      </c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</row>
    <row r="38" spans="1:87" ht="14.25">
      <c r="A38" s="16" t="s">
        <v>84</v>
      </c>
      <c r="B38" s="17" t="s">
        <v>85</v>
      </c>
      <c r="C38" s="3">
        <f>'[26]Resultaat'!$D$33</f>
        <v>2012</v>
      </c>
      <c r="E38" s="25">
        <v>5039</v>
      </c>
      <c r="F38" s="25">
        <v>1905</v>
      </c>
      <c r="G38" s="25">
        <v>5173</v>
      </c>
      <c r="H38" s="32" t="s">
        <v>35</v>
      </c>
      <c r="I38" s="33" t="s">
        <v>35</v>
      </c>
      <c r="J38" s="25">
        <v>4471</v>
      </c>
      <c r="K38" s="25">
        <v>2632</v>
      </c>
      <c r="L38" s="25">
        <v>1514</v>
      </c>
      <c r="M38" s="25">
        <v>1326</v>
      </c>
      <c r="N38" s="25">
        <v>3428</v>
      </c>
      <c r="O38" s="25">
        <v>3027</v>
      </c>
      <c r="P38" s="32" t="s">
        <v>35</v>
      </c>
      <c r="Q38" s="25">
        <v>6806</v>
      </c>
      <c r="R38" s="25">
        <v>676</v>
      </c>
      <c r="S38" s="25">
        <v>6561</v>
      </c>
      <c r="T38" s="25">
        <v>3367</v>
      </c>
      <c r="U38" s="25">
        <v>2722</v>
      </c>
      <c r="V38" s="25">
        <v>1447</v>
      </c>
      <c r="W38" s="33" t="s">
        <v>35</v>
      </c>
      <c r="X38" s="25">
        <v>1719</v>
      </c>
      <c r="Y38" s="25">
        <v>3526</v>
      </c>
      <c r="Z38" s="25">
        <v>3334</v>
      </c>
      <c r="AA38" s="25">
        <v>2406</v>
      </c>
      <c r="AB38" s="25">
        <v>6713</v>
      </c>
      <c r="AC38" s="25">
        <v>6699</v>
      </c>
      <c r="AD38" s="25">
        <v>4660</v>
      </c>
      <c r="AE38" s="25">
        <v>2633</v>
      </c>
      <c r="AF38" s="25">
        <v>951</v>
      </c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</row>
    <row r="39" spans="1:87" ht="12.75">
      <c r="A39" s="16" t="s">
        <v>86</v>
      </c>
      <c r="B39" s="17" t="s">
        <v>87</v>
      </c>
      <c r="C39" s="3">
        <f>'[27]Resultaat'!$D$33</f>
        <v>2012</v>
      </c>
      <c r="E39" s="18">
        <v>2.1241826187057193</v>
      </c>
      <c r="F39" s="18">
        <v>4.668988601411254</v>
      </c>
      <c r="G39" s="18">
        <v>45.00677534595327</v>
      </c>
      <c r="H39" s="18">
        <v>6.017896043662598</v>
      </c>
      <c r="I39" s="18">
        <v>19.99421229308948</v>
      </c>
      <c r="J39" s="18">
        <v>15.031638643867813</v>
      </c>
      <c r="K39" s="18">
        <v>3.2924865831842576</v>
      </c>
      <c r="L39" s="18">
        <v>33.61946704486079</v>
      </c>
      <c r="M39" s="18">
        <v>10.04432951606945</v>
      </c>
      <c r="N39" s="18">
        <v>5.032598030975007</v>
      </c>
      <c r="O39" s="18">
        <v>6.86207991015296</v>
      </c>
      <c r="P39" s="18">
        <v>35.26936391172653</v>
      </c>
      <c r="Q39" s="18">
        <v>3.209144792548688</v>
      </c>
      <c r="R39" s="18">
        <v>5.3313581107577015</v>
      </c>
      <c r="S39" s="18">
        <v>4.654365622752662</v>
      </c>
      <c r="T39" s="18">
        <v>3.668682696562915</v>
      </c>
      <c r="U39" s="18">
        <v>12.182542338844634</v>
      </c>
      <c r="V39" s="18">
        <v>3.8871119473189086</v>
      </c>
      <c r="W39" s="18">
        <v>52.00047687172151</v>
      </c>
      <c r="X39" s="18">
        <v>3.62556412521789</v>
      </c>
      <c r="Y39" s="18">
        <v>22.160103597361275</v>
      </c>
      <c r="Z39" s="18">
        <v>6.993486912380538</v>
      </c>
      <c r="AA39" s="18">
        <v>12.944337543992582</v>
      </c>
      <c r="AB39" s="18">
        <v>10.825163700935963</v>
      </c>
      <c r="AC39" s="18">
        <v>4.975690392843251</v>
      </c>
      <c r="AD39" s="18">
        <v>23.4567869142237</v>
      </c>
      <c r="AE39" s="18">
        <v>5.799149114974526</v>
      </c>
      <c r="AF39" s="18">
        <v>8.070779373675535</v>
      </c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</row>
    <row r="40" spans="1:87" ht="12.75">
      <c r="A40" s="16"/>
      <c r="B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</row>
    <row r="41" spans="1:87" ht="12.75">
      <c r="A41" s="20" t="s">
        <v>88</v>
      </c>
      <c r="B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</row>
    <row r="42" spans="1:87" ht="14.25">
      <c r="A42" s="16" t="s">
        <v>89</v>
      </c>
      <c r="B42" s="17" t="s">
        <v>90</v>
      </c>
      <c r="C42" s="3">
        <f>'[28]Resultaat'!$D$33</f>
        <v>2014</v>
      </c>
      <c r="E42" s="25">
        <v>9857.7535007496</v>
      </c>
      <c r="F42" s="25">
        <v>2733.4446676811754</v>
      </c>
      <c r="G42" s="25">
        <v>15348.325166749386</v>
      </c>
      <c r="H42" s="25">
        <v>13354.004534009093</v>
      </c>
      <c r="I42" s="25">
        <v>10567.4470238828</v>
      </c>
      <c r="J42" s="25">
        <v>7496.749178927784</v>
      </c>
      <c r="K42" s="25">
        <v>7648.71727421074</v>
      </c>
      <c r="L42" s="25">
        <v>33767.58882415052</v>
      </c>
      <c r="M42" s="25">
        <v>61937.15099364537</v>
      </c>
      <c r="N42" s="25">
        <v>8312.456515976543</v>
      </c>
      <c r="O42" s="25">
        <v>4341.5957016948305</v>
      </c>
      <c r="P42" s="25">
        <v>11912.3363813429</v>
      </c>
      <c r="Q42" s="25">
        <v>9439.93899454761</v>
      </c>
      <c r="R42" s="25">
        <v>15231.409083917053</v>
      </c>
      <c r="S42" s="25">
        <v>4922.898557563644</v>
      </c>
      <c r="T42" s="25">
        <v>32362.755276409735</v>
      </c>
      <c r="U42" s="25">
        <v>22333.4772074067</v>
      </c>
      <c r="V42" s="25">
        <v>4636.781680109584</v>
      </c>
      <c r="W42" s="25">
        <v>749.4224000181111</v>
      </c>
      <c r="X42" s="25">
        <v>2462.409923484585</v>
      </c>
      <c r="Y42" s="25">
        <v>8123.508010888589</v>
      </c>
      <c r="Z42" s="25">
        <v>8856.016685785633</v>
      </c>
      <c r="AA42" s="25">
        <v>11978.251415514516</v>
      </c>
      <c r="AB42" s="25">
        <v>9046.455586245314</v>
      </c>
      <c r="AC42" s="25">
        <v>9826.171774170482</v>
      </c>
      <c r="AD42" s="25">
        <v>11035.767328255995</v>
      </c>
      <c r="AE42" s="25">
        <v>46235.86270454306</v>
      </c>
      <c r="AF42" s="25">
        <v>3760.887898792621</v>
      </c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</row>
    <row r="43" spans="1:87" ht="12.75">
      <c r="A43" s="16" t="s">
        <v>91</v>
      </c>
      <c r="B43" s="17" t="s">
        <v>53</v>
      </c>
      <c r="D43" s="23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</row>
    <row r="44" spans="1:87" ht="12.75">
      <c r="A44" s="16" t="s">
        <v>92</v>
      </c>
      <c r="B44" s="17" t="s">
        <v>53</v>
      </c>
      <c r="D44" s="23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</row>
    <row r="45" spans="1:87" ht="12.75">
      <c r="A45" s="16" t="s">
        <v>49</v>
      </c>
      <c r="B45" s="17" t="s">
        <v>170</v>
      </c>
      <c r="C45" s="3">
        <f>'[10]Resultaat'!$D$33</f>
        <v>2013</v>
      </c>
      <c r="E45" s="18">
        <v>87.2</v>
      </c>
      <c r="F45" s="18">
        <v>85.3</v>
      </c>
      <c r="G45" s="18">
        <v>42</v>
      </c>
      <c r="H45" s="18">
        <v>53.8</v>
      </c>
      <c r="I45" s="18">
        <v>60.9</v>
      </c>
      <c r="J45" s="18">
        <v>80.5</v>
      </c>
      <c r="K45" s="18">
        <v>91</v>
      </c>
      <c r="L45" s="18">
        <v>74.3</v>
      </c>
      <c r="M45" s="18">
        <v>95.7</v>
      </c>
      <c r="N45" s="18">
        <v>80.6</v>
      </c>
      <c r="O45" s="18">
        <v>82.19999999999999</v>
      </c>
      <c r="P45" s="18">
        <v>59.8</v>
      </c>
      <c r="Q45" s="18">
        <v>62.1</v>
      </c>
      <c r="R45" s="18">
        <v>80.4</v>
      </c>
      <c r="S45" s="18">
        <v>66.5</v>
      </c>
      <c r="T45" s="18">
        <v>84.4</v>
      </c>
      <c r="U45" s="18">
        <v>82.3</v>
      </c>
      <c r="V45" s="18">
        <v>88.4</v>
      </c>
      <c r="W45" s="18">
        <v>68</v>
      </c>
      <c r="X45" s="18">
        <v>96.8</v>
      </c>
      <c r="Y45" s="18">
        <v>80.5</v>
      </c>
      <c r="Z45" s="18">
        <v>58.099999999999994</v>
      </c>
      <c r="AA45" s="18">
        <v>80.2</v>
      </c>
      <c r="AB45" s="18">
        <v>70.2</v>
      </c>
      <c r="AC45" s="18">
        <v>85.30000000000001</v>
      </c>
      <c r="AD45" s="18">
        <v>72.6</v>
      </c>
      <c r="AE45" s="18">
        <v>92.9</v>
      </c>
      <c r="AF45" s="18">
        <v>83.5</v>
      </c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</row>
    <row r="46" spans="1:87" ht="25.5">
      <c r="A46" s="16" t="s">
        <v>93</v>
      </c>
      <c r="B46" s="17" t="s">
        <v>94</v>
      </c>
      <c r="C46" s="3">
        <f>'[29]Resultaat'!$D$33</f>
        <v>2012</v>
      </c>
      <c r="E46" s="18">
        <v>47.5</v>
      </c>
      <c r="F46" s="18">
        <v>24.7</v>
      </c>
      <c r="G46" s="32">
        <v>42.5</v>
      </c>
      <c r="H46" s="32" t="s">
        <v>35</v>
      </c>
      <c r="I46" s="32">
        <v>29.6</v>
      </c>
      <c r="J46" s="18">
        <v>38.5</v>
      </c>
      <c r="K46" s="18">
        <v>18.3</v>
      </c>
      <c r="L46" s="18">
        <v>60.6</v>
      </c>
      <c r="M46" s="18">
        <v>71.8</v>
      </c>
      <c r="N46" s="18">
        <v>31.8</v>
      </c>
      <c r="O46" s="18">
        <v>32.9</v>
      </c>
      <c r="P46" s="18">
        <v>37.4</v>
      </c>
      <c r="Q46" s="18">
        <v>24.1</v>
      </c>
      <c r="R46" s="18">
        <v>13.2</v>
      </c>
      <c r="S46" s="18">
        <v>34.5</v>
      </c>
      <c r="T46" s="18">
        <v>55.5</v>
      </c>
      <c r="U46" s="18">
        <v>38.7</v>
      </c>
      <c r="V46" s="18">
        <v>30.5</v>
      </c>
      <c r="W46" s="32">
        <v>5.1</v>
      </c>
      <c r="X46" s="18">
        <v>12.6</v>
      </c>
      <c r="Y46" s="18">
        <v>36.2</v>
      </c>
      <c r="Z46" s="18">
        <v>44.2</v>
      </c>
      <c r="AA46" s="32">
        <v>31.3</v>
      </c>
      <c r="AB46" s="18">
        <v>46.4</v>
      </c>
      <c r="AC46" s="18">
        <v>60.2</v>
      </c>
      <c r="AD46" s="18">
        <v>36.7</v>
      </c>
      <c r="AE46" s="18">
        <v>75.6</v>
      </c>
      <c r="AF46" s="18">
        <v>19.8</v>
      </c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</row>
    <row r="47" spans="1:87" ht="12.75">
      <c r="A47" s="16" t="s">
        <v>95</v>
      </c>
      <c r="B47" s="17" t="s">
        <v>96</v>
      </c>
      <c r="C47" s="3">
        <f>'[30]Resultaat'!$D$33</f>
        <v>2006</v>
      </c>
      <c r="E47" s="19">
        <v>13.684210526315791</v>
      </c>
      <c r="F47" s="19">
        <v>31.57894736842105</v>
      </c>
      <c r="G47" s="32" t="s">
        <v>35</v>
      </c>
      <c r="H47" s="32" t="s">
        <v>35</v>
      </c>
      <c r="I47" s="19">
        <v>47.368421052631575</v>
      </c>
      <c r="J47" s="19">
        <v>20.652173913043477</v>
      </c>
      <c r="K47" s="19">
        <v>40.74074074074074</v>
      </c>
      <c r="L47" s="19">
        <v>32.432432432432435</v>
      </c>
      <c r="M47" s="19">
        <v>50.56179775280899</v>
      </c>
      <c r="N47" s="19">
        <v>28</v>
      </c>
      <c r="O47" s="19">
        <v>34.21052631578947</v>
      </c>
      <c r="P47" s="19">
        <v>32.432432432432435</v>
      </c>
      <c r="Q47" s="19">
        <v>29.761904761904763</v>
      </c>
      <c r="R47" s="19">
        <v>54.666666666666664</v>
      </c>
      <c r="S47" s="19">
        <v>39.53488372093023</v>
      </c>
      <c r="T47" s="19">
        <v>62.0253164556962</v>
      </c>
      <c r="U47" s="19">
        <v>46.51162790697674</v>
      </c>
      <c r="V47" s="19">
        <v>23.655913978494624</v>
      </c>
      <c r="W47" s="19">
        <v>31.25</v>
      </c>
      <c r="X47" s="19">
        <v>25.53191489361702</v>
      </c>
      <c r="Y47" s="19">
        <v>37.03703703703704</v>
      </c>
      <c r="Z47" s="19">
        <v>27.659574468085108</v>
      </c>
      <c r="AA47" s="34" t="s">
        <v>35</v>
      </c>
      <c r="AB47" s="19">
        <v>23.88059701492537</v>
      </c>
      <c r="AC47" s="19">
        <v>25</v>
      </c>
      <c r="AD47" s="19">
        <v>21.428571428571427</v>
      </c>
      <c r="AE47" s="19">
        <v>47.42268041237113</v>
      </c>
      <c r="AF47" s="19">
        <v>33.33333333333333</v>
      </c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</row>
    <row r="48" spans="1:87" ht="12.75">
      <c r="A48" s="16" t="s">
        <v>97</v>
      </c>
      <c r="B48" s="17"/>
      <c r="D48" s="23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</row>
    <row r="49" spans="1:87" ht="12.75">
      <c r="A49" s="16" t="s">
        <v>98</v>
      </c>
      <c r="B49" s="17" t="s">
        <v>99</v>
      </c>
      <c r="C49" s="3">
        <f>'[31]Resultaat'!$D$33</f>
        <v>2005</v>
      </c>
      <c r="E49" s="19">
        <v>-1.138336894</v>
      </c>
      <c r="F49" s="19">
        <v>-2.897465404</v>
      </c>
      <c r="G49" s="32"/>
      <c r="H49" s="32"/>
      <c r="I49" s="32"/>
      <c r="J49" s="19">
        <v>-1.208457056</v>
      </c>
      <c r="K49" s="19">
        <v>-2.115323724</v>
      </c>
      <c r="L49" s="19">
        <v>1.661903576</v>
      </c>
      <c r="M49" s="19">
        <v>-0.321628474</v>
      </c>
      <c r="N49" s="19">
        <v>-0.62605957</v>
      </c>
      <c r="O49" s="19">
        <v>-2.201711092</v>
      </c>
      <c r="P49" s="34"/>
      <c r="Q49" s="19">
        <v>0.594658081</v>
      </c>
      <c r="R49" s="19">
        <v>-0.748073292</v>
      </c>
      <c r="S49" s="19">
        <v>-4.651042319</v>
      </c>
      <c r="T49" s="34"/>
      <c r="U49" s="19">
        <v>-1.367587371</v>
      </c>
      <c r="V49" s="32"/>
      <c r="W49" s="32"/>
      <c r="X49" s="19">
        <v>-1.080620995</v>
      </c>
      <c r="Y49" s="19">
        <v>-2.830930944</v>
      </c>
      <c r="Z49" s="32"/>
      <c r="AA49" s="32"/>
      <c r="AB49" s="32"/>
      <c r="AC49" s="32"/>
      <c r="AD49" s="19">
        <v>-0.538373216</v>
      </c>
      <c r="AE49" s="19">
        <v>-1.850621512</v>
      </c>
      <c r="AF49" s="19">
        <v>-0.280581557</v>
      </c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</row>
    <row r="50" spans="1:87" ht="12.75">
      <c r="A50" s="16"/>
      <c r="B50" s="17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</row>
    <row r="51" spans="1:87" ht="12.75">
      <c r="A51" s="20" t="s">
        <v>100</v>
      </c>
      <c r="B51" s="17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</row>
    <row r="52" spans="1:32" s="21" customFormat="1" ht="12.75">
      <c r="A52" s="16" t="s">
        <v>36</v>
      </c>
      <c r="B52" s="17" t="s">
        <v>37</v>
      </c>
      <c r="C52" s="3">
        <f>'[2]Resultaat'!$D$33</f>
        <v>2013</v>
      </c>
      <c r="D52" s="4"/>
      <c r="E52" s="18">
        <v>68.6</v>
      </c>
      <c r="F52" s="18">
        <v>74.3</v>
      </c>
      <c r="G52" s="18">
        <v>66.3</v>
      </c>
      <c r="H52" s="18">
        <v>46.5</v>
      </c>
      <c r="I52" s="18">
        <v>76.4</v>
      </c>
      <c r="J52" s="18">
        <v>59.6</v>
      </c>
      <c r="K52" s="18">
        <v>71.7</v>
      </c>
      <c r="L52" s="18">
        <v>53.5</v>
      </c>
      <c r="M52" s="18">
        <v>64.7</v>
      </c>
      <c r="N52" s="18">
        <v>67.19999999999999</v>
      </c>
      <c r="O52" s="18">
        <v>64.9</v>
      </c>
      <c r="P52" s="18">
        <v>73.9</v>
      </c>
      <c r="Q52" s="18">
        <v>57</v>
      </c>
      <c r="R52" s="32">
        <v>82</v>
      </c>
      <c r="S52" s="18">
        <v>66.1</v>
      </c>
      <c r="T52" s="18">
        <v>45.2</v>
      </c>
      <c r="U52" s="18">
        <v>46.1</v>
      </c>
      <c r="V52" s="18">
        <v>71.9</v>
      </c>
      <c r="W52" s="18">
        <v>72</v>
      </c>
      <c r="X52" s="18">
        <v>75.5</v>
      </c>
      <c r="Y52" s="18">
        <v>58.3</v>
      </c>
      <c r="Z52" s="18">
        <v>46.1</v>
      </c>
      <c r="AA52" s="18">
        <v>70.5</v>
      </c>
      <c r="AB52" s="18">
        <v>65.9</v>
      </c>
      <c r="AC52" s="18">
        <v>64.80000000000001</v>
      </c>
      <c r="AD52" s="18">
        <v>71.6</v>
      </c>
      <c r="AE52" s="18">
        <v>81.1</v>
      </c>
      <c r="AF52" s="18">
        <v>73.7</v>
      </c>
    </row>
    <row r="53" spans="1:32" s="21" customFormat="1" ht="12.75">
      <c r="A53" s="16" t="s">
        <v>101</v>
      </c>
      <c r="B53" s="17" t="s">
        <v>102</v>
      </c>
      <c r="C53" s="3">
        <f>'[32]Resultaat'!$D$33</f>
        <v>2013</v>
      </c>
      <c r="D53" s="4"/>
      <c r="E53" s="18">
        <v>60.2</v>
      </c>
      <c r="F53" s="18">
        <v>63.7</v>
      </c>
      <c r="G53" s="18">
        <v>66.6</v>
      </c>
      <c r="H53" s="18">
        <v>60.4</v>
      </c>
      <c r="I53" s="18">
        <v>65</v>
      </c>
      <c r="J53" s="18">
        <v>64.2</v>
      </c>
      <c r="K53" s="18">
        <v>59.1</v>
      </c>
      <c r="L53" s="18">
        <v>57.1</v>
      </c>
      <c r="M53" s="18" t="s">
        <v>35</v>
      </c>
      <c r="N53" s="18">
        <v>64.4</v>
      </c>
      <c r="O53" s="18">
        <v>57</v>
      </c>
      <c r="P53" s="18">
        <v>65.1</v>
      </c>
      <c r="Q53" s="18">
        <v>60.1</v>
      </c>
      <c r="R53" s="18">
        <v>68</v>
      </c>
      <c r="S53" s="18">
        <v>60.9</v>
      </c>
      <c r="T53" s="18">
        <v>54.2</v>
      </c>
      <c r="U53" s="18">
        <v>61.6</v>
      </c>
      <c r="V53" s="18">
        <v>62.9</v>
      </c>
      <c r="W53" s="18">
        <v>72.7</v>
      </c>
      <c r="X53" s="18">
        <v>63.5</v>
      </c>
      <c r="Y53" s="18">
        <v>62.7</v>
      </c>
      <c r="Z53" s="18">
        <v>62.2</v>
      </c>
      <c r="AA53" s="18">
        <v>57.9</v>
      </c>
      <c r="AB53" s="18">
        <v>54.3</v>
      </c>
      <c r="AC53" s="18">
        <v>59.5</v>
      </c>
      <c r="AD53" s="18">
        <v>63.9</v>
      </c>
      <c r="AE53" s="18">
        <v>66</v>
      </c>
      <c r="AF53" s="18">
        <v>64.8</v>
      </c>
    </row>
    <row r="54" spans="1:32" s="21" customFormat="1" ht="12.75">
      <c r="A54" s="16" t="s">
        <v>103</v>
      </c>
      <c r="B54" s="17" t="s">
        <v>104</v>
      </c>
      <c r="C54" s="3">
        <f>'[33]Resultaat'!$D$33</f>
        <v>2013</v>
      </c>
      <c r="D54" s="4"/>
      <c r="E54" s="18">
        <v>59.7</v>
      </c>
      <c r="F54" s="18">
        <v>64</v>
      </c>
      <c r="G54" s="18">
        <v>62.4</v>
      </c>
      <c r="H54" s="18">
        <v>57.6</v>
      </c>
      <c r="I54" s="18">
        <v>64.3</v>
      </c>
      <c r="J54" s="18">
        <v>62.5</v>
      </c>
      <c r="K54" s="18">
        <v>60.4</v>
      </c>
      <c r="L54" s="18">
        <v>53.9</v>
      </c>
      <c r="M54" s="18" t="s">
        <v>35</v>
      </c>
      <c r="N54" s="18">
        <v>63</v>
      </c>
      <c r="O54" s="18">
        <v>57.8</v>
      </c>
      <c r="P54" s="18">
        <v>64.7</v>
      </c>
      <c r="Q54" s="18">
        <v>59.1</v>
      </c>
      <c r="R54" s="18">
        <v>65.8</v>
      </c>
      <c r="S54" s="18">
        <v>61.8</v>
      </c>
      <c r="T54" s="18">
        <v>51.7</v>
      </c>
      <c r="U54" s="18">
        <v>56.8</v>
      </c>
      <c r="V54" s="18">
        <v>63.8</v>
      </c>
      <c r="W54" s="18">
        <v>71.6</v>
      </c>
      <c r="X54" s="18">
        <v>61.4</v>
      </c>
      <c r="Y54" s="18">
        <v>59.2</v>
      </c>
      <c r="Z54" s="18">
        <v>63.9</v>
      </c>
      <c r="AA54" s="18">
        <v>58.6</v>
      </c>
      <c r="AB54" s="18">
        <v>54.5</v>
      </c>
      <c r="AC54" s="18">
        <v>57.6</v>
      </c>
      <c r="AD54" s="18">
        <v>64.7</v>
      </c>
      <c r="AE54" s="18">
        <v>66.9</v>
      </c>
      <c r="AF54" s="18">
        <v>64.4</v>
      </c>
    </row>
    <row r="55" spans="1:32" s="21" customFormat="1" ht="12.75">
      <c r="A55" s="16" t="s">
        <v>105</v>
      </c>
      <c r="B55" s="17" t="s">
        <v>104</v>
      </c>
      <c r="C55" s="3">
        <f>'[34]Resultaat'!$D$33</f>
        <v>2013</v>
      </c>
      <c r="D55" s="4"/>
      <c r="E55" s="18">
        <v>83.8</v>
      </c>
      <c r="F55" s="18">
        <v>83.2</v>
      </c>
      <c r="G55" s="18">
        <v>78.6</v>
      </c>
      <c r="H55" s="18">
        <v>81</v>
      </c>
      <c r="I55" s="18">
        <v>85</v>
      </c>
      <c r="J55" s="18">
        <v>81.3</v>
      </c>
      <c r="K55" s="18">
        <v>82.4</v>
      </c>
      <c r="L55" s="18">
        <v>81.7</v>
      </c>
      <c r="M55" s="18" t="s">
        <v>35</v>
      </c>
      <c r="N55" s="32">
        <v>85.6</v>
      </c>
      <c r="O55" s="18">
        <v>83.2</v>
      </c>
      <c r="P55" s="18">
        <v>84</v>
      </c>
      <c r="Q55" s="18">
        <v>79.1</v>
      </c>
      <c r="R55" s="18">
        <v>83.1</v>
      </c>
      <c r="S55" s="32">
        <v>85.2</v>
      </c>
      <c r="T55" s="18">
        <v>78.9</v>
      </c>
      <c r="U55" s="18">
        <v>79.6</v>
      </c>
      <c r="V55" s="18">
        <v>83.9</v>
      </c>
      <c r="W55" s="18">
        <v>84</v>
      </c>
      <c r="X55" s="18">
        <v>83.2</v>
      </c>
      <c r="Y55" s="18">
        <v>81.2</v>
      </c>
      <c r="Z55" s="18">
        <v>84</v>
      </c>
      <c r="AA55" s="18">
        <v>78.7</v>
      </c>
      <c r="AB55" s="18">
        <v>80.1</v>
      </c>
      <c r="AC55" s="18">
        <v>83.6</v>
      </c>
      <c r="AD55" s="18">
        <v>86.1</v>
      </c>
      <c r="AE55" s="18">
        <v>83.8</v>
      </c>
      <c r="AF55" s="32">
        <v>82.9</v>
      </c>
    </row>
    <row r="56" spans="1:32" s="21" customFormat="1" ht="12.75">
      <c r="A56" s="16" t="s">
        <v>106</v>
      </c>
      <c r="B56" s="17" t="s">
        <v>104</v>
      </c>
      <c r="C56" s="3">
        <f>'[35]Resultaat'!$D$33</f>
        <v>2013</v>
      </c>
      <c r="D56" s="4"/>
      <c r="E56" s="18">
        <v>78.6</v>
      </c>
      <c r="F56" s="18">
        <v>78.1</v>
      </c>
      <c r="G56" s="18">
        <v>71.3</v>
      </c>
      <c r="H56" s="18">
        <v>74.5</v>
      </c>
      <c r="I56" s="18">
        <v>80.1</v>
      </c>
      <c r="J56" s="18">
        <v>75.2</v>
      </c>
      <c r="K56" s="18">
        <v>78.3</v>
      </c>
      <c r="L56" s="18">
        <v>72.8</v>
      </c>
      <c r="M56" s="18" t="s">
        <v>35</v>
      </c>
      <c r="N56" s="32">
        <v>79</v>
      </c>
      <c r="O56" s="18">
        <v>78.6</v>
      </c>
      <c r="P56" s="18">
        <v>78.7</v>
      </c>
      <c r="Q56" s="18">
        <v>72.2</v>
      </c>
      <c r="R56" s="18">
        <v>79</v>
      </c>
      <c r="S56" s="32">
        <v>80.3</v>
      </c>
      <c r="T56" s="18">
        <v>69.3</v>
      </c>
      <c r="U56" s="18">
        <v>68.5</v>
      </c>
      <c r="V56" s="18">
        <v>79.8</v>
      </c>
      <c r="W56" s="18">
        <v>79.6</v>
      </c>
      <c r="X56" s="18">
        <v>79.5</v>
      </c>
      <c r="Y56" s="18">
        <v>73</v>
      </c>
      <c r="Z56" s="18">
        <v>77.6</v>
      </c>
      <c r="AA56" s="18">
        <v>71.6</v>
      </c>
      <c r="AB56" s="18">
        <v>72.9</v>
      </c>
      <c r="AC56" s="18">
        <v>77.2</v>
      </c>
      <c r="AD56" s="18">
        <v>80.2</v>
      </c>
      <c r="AE56" s="18">
        <v>80.2</v>
      </c>
      <c r="AF56" s="32">
        <v>79.2</v>
      </c>
    </row>
    <row r="57" spans="1:32" s="21" customFormat="1" ht="12.75">
      <c r="A57" s="16" t="s">
        <v>107</v>
      </c>
      <c r="B57" s="17" t="s">
        <v>108</v>
      </c>
      <c r="C57" s="3">
        <f>'[36]Resultaat'!$D$33</f>
        <v>2012</v>
      </c>
      <c r="D57" s="4"/>
      <c r="E57" s="19">
        <v>66.3</v>
      </c>
      <c r="F57" s="19">
        <v>65</v>
      </c>
      <c r="G57" s="19">
        <v>64.4</v>
      </c>
      <c r="H57" s="19">
        <v>62</v>
      </c>
      <c r="I57" s="19">
        <v>61.2</v>
      </c>
      <c r="J57" s="19">
        <v>62.2</v>
      </c>
      <c r="K57" s="19">
        <v>70.1</v>
      </c>
      <c r="L57" s="19">
        <v>58.1</v>
      </c>
      <c r="M57" s="19">
        <v>65.6</v>
      </c>
      <c r="N57" s="19">
        <v>61.1</v>
      </c>
      <c r="O57" s="19">
        <v>65.7</v>
      </c>
      <c r="P57" s="19">
        <v>57.6</v>
      </c>
      <c r="Q57" s="19">
        <v>61.1</v>
      </c>
      <c r="R57" s="19">
        <v>63.8</v>
      </c>
      <c r="S57" s="19">
        <v>64.2</v>
      </c>
      <c r="T57" s="19">
        <v>56.4</v>
      </c>
      <c r="U57" s="19">
        <v>58.4</v>
      </c>
      <c r="V57" s="19">
        <v>62.9</v>
      </c>
      <c r="W57" s="19">
        <v>57.6</v>
      </c>
      <c r="X57" s="19">
        <v>64.5</v>
      </c>
      <c r="Y57" s="19">
        <v>58.9</v>
      </c>
      <c r="Z57" s="19">
        <v>65.5</v>
      </c>
      <c r="AA57" s="19">
        <v>57.4</v>
      </c>
      <c r="AB57" s="19">
        <v>59.4</v>
      </c>
      <c r="AC57" s="19">
        <v>58.5</v>
      </c>
      <c r="AD57" s="19">
        <v>65.4</v>
      </c>
      <c r="AE57" s="19">
        <v>64.2</v>
      </c>
      <c r="AF57" s="19">
        <v>58.6</v>
      </c>
    </row>
    <row r="58" spans="1:32" s="21" customFormat="1" ht="12.75">
      <c r="A58" s="16" t="s">
        <v>109</v>
      </c>
      <c r="B58" s="17" t="s">
        <v>110</v>
      </c>
      <c r="C58" s="3">
        <f>'[37]Resultaat'!$D$33</f>
        <v>2013</v>
      </c>
      <c r="D58" s="4"/>
      <c r="E58" s="19">
        <v>11.034133957365</v>
      </c>
      <c r="F58" s="19">
        <v>11.1861350412499</v>
      </c>
      <c r="G58" s="19">
        <v>7.62626857286601</v>
      </c>
      <c r="H58" s="19">
        <v>7.30331623796691</v>
      </c>
      <c r="I58" s="19">
        <v>7.36552837642468</v>
      </c>
      <c r="J58" s="19">
        <v>7.24396730174289</v>
      </c>
      <c r="K58" s="19">
        <v>10.6232645469922</v>
      </c>
      <c r="L58" s="19">
        <v>5.72360518620993</v>
      </c>
      <c r="M58" s="19">
        <v>9.39915117114602</v>
      </c>
      <c r="N58" s="19">
        <v>11.6617093158217</v>
      </c>
      <c r="O58" s="19">
        <v>11.2971946230275</v>
      </c>
      <c r="P58" s="19">
        <v>9.82195553240738</v>
      </c>
      <c r="Q58" s="19">
        <v>8.04723269155726</v>
      </c>
      <c r="R58" s="19">
        <v>8.9218056834571</v>
      </c>
      <c r="S58" s="19">
        <v>9.09088694672479</v>
      </c>
      <c r="T58" s="19">
        <v>5.71286575159375</v>
      </c>
      <c r="U58" s="19">
        <v>6.23711745815172</v>
      </c>
      <c r="V58" s="19">
        <v>7.09667185301969</v>
      </c>
      <c r="W58" s="19">
        <v>8.70394262977446</v>
      </c>
      <c r="X58" s="19">
        <v>12.8852969075413</v>
      </c>
      <c r="Y58" s="19">
        <v>6.66303456810689</v>
      </c>
      <c r="Z58" s="19">
        <v>9.70922279745307</v>
      </c>
      <c r="AA58" s="19">
        <v>5.33906999380669</v>
      </c>
      <c r="AB58" s="19">
        <v>8.21358784369667</v>
      </c>
      <c r="AC58" s="19">
        <v>9.15982331329075</v>
      </c>
      <c r="AD58" s="19">
        <v>8.87925998945149</v>
      </c>
      <c r="AE58" s="19">
        <v>9.71029575592039</v>
      </c>
      <c r="AF58" s="19">
        <v>9.11772873766018</v>
      </c>
    </row>
    <row r="59" spans="1:32" s="21" customFormat="1" ht="12.75">
      <c r="A59" s="16" t="s">
        <v>111</v>
      </c>
      <c r="B59" s="17" t="s">
        <v>112</v>
      </c>
      <c r="C59" s="3">
        <f>'[38]Resultaat'!$D$33</f>
        <v>2013</v>
      </c>
      <c r="D59" s="4"/>
      <c r="E59" s="34" t="s">
        <v>35</v>
      </c>
      <c r="F59" s="34">
        <v>48.1</v>
      </c>
      <c r="G59" s="34" t="s">
        <v>35</v>
      </c>
      <c r="H59" s="34"/>
      <c r="I59" s="34" t="s">
        <v>35</v>
      </c>
      <c r="J59" s="34" t="s">
        <v>35</v>
      </c>
      <c r="K59" s="34">
        <v>47.4</v>
      </c>
      <c r="L59" s="19" t="s">
        <v>35</v>
      </c>
      <c r="M59" s="19">
        <v>49.9</v>
      </c>
      <c r="N59" s="19" t="s">
        <v>35</v>
      </c>
      <c r="O59" s="34">
        <v>52.4</v>
      </c>
      <c r="P59" s="34" t="s">
        <v>35</v>
      </c>
      <c r="Q59" s="34" t="s">
        <v>35</v>
      </c>
      <c r="R59" s="34" t="s">
        <v>35</v>
      </c>
      <c r="S59" s="19">
        <v>45.8</v>
      </c>
      <c r="T59" s="34" t="s">
        <v>35</v>
      </c>
      <c r="U59" s="34" t="s">
        <v>35</v>
      </c>
      <c r="V59" s="34" t="s">
        <v>35</v>
      </c>
      <c r="W59" s="34" t="s">
        <v>35</v>
      </c>
      <c r="X59" s="19">
        <v>48.2</v>
      </c>
      <c r="Y59" s="34" t="s">
        <v>35</v>
      </c>
      <c r="Z59" s="34" t="s">
        <v>35</v>
      </c>
      <c r="AA59" s="34" t="s">
        <v>35</v>
      </c>
      <c r="AB59" s="34" t="s">
        <v>35</v>
      </c>
      <c r="AC59" s="19" t="s">
        <v>35</v>
      </c>
      <c r="AD59" s="34" t="s">
        <v>35</v>
      </c>
      <c r="AE59" s="19">
        <v>46.9</v>
      </c>
      <c r="AF59" s="34" t="s">
        <v>35</v>
      </c>
    </row>
    <row r="60" spans="1:32" s="21" customFormat="1" ht="12.75">
      <c r="A60" s="16" t="s">
        <v>113</v>
      </c>
      <c r="B60" s="17" t="s">
        <v>112</v>
      </c>
      <c r="C60" s="3">
        <f>'[39]Resultaat'!$D$33</f>
        <v>2013</v>
      </c>
      <c r="D60" s="4"/>
      <c r="E60" s="34" t="s">
        <v>35</v>
      </c>
      <c r="F60" s="34">
        <v>18.9</v>
      </c>
      <c r="G60" s="34" t="s">
        <v>35</v>
      </c>
      <c r="H60" s="34"/>
      <c r="I60" s="34" t="s">
        <v>35</v>
      </c>
      <c r="J60" s="19">
        <v>22.2</v>
      </c>
      <c r="K60" s="34">
        <v>17</v>
      </c>
      <c r="L60" s="19" t="s">
        <v>35</v>
      </c>
      <c r="M60" s="19">
        <v>15.8</v>
      </c>
      <c r="N60" s="19" t="s">
        <v>35</v>
      </c>
      <c r="O60" s="34">
        <v>20.9</v>
      </c>
      <c r="P60" s="34" t="s">
        <v>35</v>
      </c>
      <c r="Q60" s="34" t="s">
        <v>35</v>
      </c>
      <c r="R60" s="34" t="s">
        <v>35</v>
      </c>
      <c r="S60" s="19">
        <v>21.1</v>
      </c>
      <c r="T60" s="34" t="s">
        <v>35</v>
      </c>
      <c r="U60" s="34" t="s">
        <v>35</v>
      </c>
      <c r="V60" s="19">
        <v>15.7</v>
      </c>
      <c r="W60" s="34" t="s">
        <v>35</v>
      </c>
      <c r="X60" s="19">
        <v>18.5</v>
      </c>
      <c r="Y60" s="34" t="s">
        <v>35</v>
      </c>
      <c r="Z60" s="34" t="s">
        <v>35</v>
      </c>
      <c r="AA60" s="34" t="s">
        <v>35</v>
      </c>
      <c r="AB60" s="34" t="s">
        <v>35</v>
      </c>
      <c r="AC60" s="19" t="s">
        <v>35</v>
      </c>
      <c r="AD60" s="34" t="s">
        <v>35</v>
      </c>
      <c r="AE60" s="19">
        <v>10.7</v>
      </c>
      <c r="AF60" s="34" t="s">
        <v>35</v>
      </c>
    </row>
    <row r="61" spans="1:32" s="21" customFormat="1" ht="12.75">
      <c r="A61" s="16"/>
      <c r="B61" s="17"/>
      <c r="C61" s="3"/>
      <c r="D61" s="4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21" customFormat="1" ht="12.75">
      <c r="A62" s="20" t="s">
        <v>114</v>
      </c>
      <c r="B62" s="17"/>
      <c r="C62" s="3"/>
      <c r="D62" s="4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21" customFormat="1" ht="12.75">
      <c r="A63" s="16" t="s">
        <v>38</v>
      </c>
      <c r="B63" s="17" t="s">
        <v>39</v>
      </c>
      <c r="C63" s="3">
        <f>'[3]Resultaat'!$D$33</f>
        <v>2012</v>
      </c>
      <c r="D63" s="4"/>
      <c r="E63" s="18">
        <v>8.3</v>
      </c>
      <c r="F63" s="18">
        <v>7.6</v>
      </c>
      <c r="G63" s="18">
        <v>6.9</v>
      </c>
      <c r="H63" s="18">
        <v>7.8</v>
      </c>
      <c r="I63" s="18">
        <v>8.6</v>
      </c>
      <c r="J63" s="18">
        <v>7.5</v>
      </c>
      <c r="K63" s="18">
        <v>7.7</v>
      </c>
      <c r="L63" s="18">
        <v>8.4</v>
      </c>
      <c r="M63" s="18">
        <v>7.2</v>
      </c>
      <c r="N63" s="18">
        <v>7.1</v>
      </c>
      <c r="O63" s="18">
        <v>7.9</v>
      </c>
      <c r="P63" s="18">
        <v>8.3</v>
      </c>
      <c r="Q63" s="18">
        <v>7.6</v>
      </c>
      <c r="R63" s="18">
        <v>7</v>
      </c>
      <c r="S63" s="18">
        <v>8.2</v>
      </c>
      <c r="T63" s="18">
        <v>7.6</v>
      </c>
      <c r="U63" s="18">
        <v>7</v>
      </c>
      <c r="V63" s="18">
        <v>8.2</v>
      </c>
      <c r="W63" s="18">
        <v>6.6</v>
      </c>
      <c r="X63" s="18">
        <v>8.1</v>
      </c>
      <c r="Y63" s="18">
        <v>7.9</v>
      </c>
      <c r="Z63" s="18">
        <v>6.9</v>
      </c>
      <c r="AA63" s="18">
        <v>7.4</v>
      </c>
      <c r="AB63" s="18">
        <v>7.8</v>
      </c>
      <c r="AC63" s="18">
        <v>8.2</v>
      </c>
      <c r="AD63" s="18">
        <v>7.7</v>
      </c>
      <c r="AE63" s="18">
        <v>7.7</v>
      </c>
      <c r="AF63" s="18">
        <v>7.9</v>
      </c>
    </row>
    <row r="64" spans="1:32" s="21" customFormat="1" ht="12.75">
      <c r="A64" s="16" t="s">
        <v>115</v>
      </c>
      <c r="B64" s="17" t="s">
        <v>116</v>
      </c>
      <c r="C64" s="3">
        <f>'[40]Resultaat'!$D$33</f>
        <v>2013</v>
      </c>
      <c r="D64" s="4"/>
      <c r="E64" s="18">
        <v>87.5</v>
      </c>
      <c r="F64" s="18">
        <v>81.9</v>
      </c>
      <c r="G64" s="18">
        <v>87.1</v>
      </c>
      <c r="H64" s="18">
        <v>86.9</v>
      </c>
      <c r="I64" s="18">
        <v>68.9</v>
      </c>
      <c r="J64" s="18">
        <v>90</v>
      </c>
      <c r="K64" s="18">
        <v>82.9</v>
      </c>
      <c r="L64" s="18">
        <v>82.5</v>
      </c>
      <c r="M64" s="18">
        <v>94.8</v>
      </c>
      <c r="N64" s="18">
        <v>86.8</v>
      </c>
      <c r="O64" s="18">
        <v>86.9</v>
      </c>
      <c r="P64" s="18">
        <v>86</v>
      </c>
      <c r="Q64" s="18">
        <v>74.2</v>
      </c>
      <c r="R64" s="18">
        <v>85.7</v>
      </c>
      <c r="S64" s="18">
        <v>76.9</v>
      </c>
      <c r="T64" s="18">
        <v>72.3</v>
      </c>
      <c r="U64" s="18">
        <v>80.1</v>
      </c>
      <c r="V64" s="18">
        <v>84.7</v>
      </c>
      <c r="W64" s="18">
        <v>88.2</v>
      </c>
      <c r="X64" s="18">
        <v>84.4</v>
      </c>
      <c r="Y64" s="18">
        <v>89.9</v>
      </c>
      <c r="Z64" s="18">
        <v>68.1</v>
      </c>
      <c r="AA64" s="18">
        <v>85</v>
      </c>
      <c r="AB64" s="18">
        <v>92.5</v>
      </c>
      <c r="AC64" s="18">
        <v>73</v>
      </c>
      <c r="AD64" s="18">
        <v>83.3</v>
      </c>
      <c r="AE64" s="18">
        <v>92.5</v>
      </c>
      <c r="AF64" s="18">
        <v>84.1</v>
      </c>
    </row>
    <row r="65" spans="1:32" s="21" customFormat="1" ht="12.75">
      <c r="A65" s="16" t="s">
        <v>117</v>
      </c>
      <c r="B65" s="17" t="s">
        <v>118</v>
      </c>
      <c r="C65" s="3">
        <f>'[41]Resultaat'!$D$33</f>
        <v>2013</v>
      </c>
      <c r="D65" s="4"/>
      <c r="E65" s="19">
        <v>13.733333333333334</v>
      </c>
      <c r="F65" s="19">
        <v>18.133333333333333</v>
      </c>
      <c r="G65" s="19">
        <v>17.133333333333333</v>
      </c>
      <c r="H65" s="19">
        <v>6.566666666666666</v>
      </c>
      <c r="I65" s="19">
        <v>19.066666666666666</v>
      </c>
      <c r="J65" s="19">
        <v>14.866666666666667</v>
      </c>
      <c r="K65" s="19">
        <v>10.700000000000001</v>
      </c>
      <c r="L65" s="19">
        <v>10.933333333333332</v>
      </c>
      <c r="M65" s="19">
        <v>10.266666666666666</v>
      </c>
      <c r="N65" s="19">
        <v>15.233333333333334</v>
      </c>
      <c r="O65" s="19">
        <v>20.666666666666668</v>
      </c>
      <c r="P65" s="19">
        <v>23.233333333333334</v>
      </c>
      <c r="Q65" s="19">
        <v>13</v>
      </c>
      <c r="R65" s="19">
        <v>8.633333333333333</v>
      </c>
      <c r="S65" s="19">
        <v>17.1</v>
      </c>
      <c r="T65" s="19">
        <v>15.1</v>
      </c>
      <c r="U65" s="19">
        <v>12.033333333333333</v>
      </c>
      <c r="V65" s="19">
        <v>14.666666666666666</v>
      </c>
      <c r="W65" s="19">
        <v>28.133333333333336</v>
      </c>
      <c r="X65" s="19">
        <v>18.933333333333334</v>
      </c>
      <c r="Y65" s="19">
        <v>10.466666666666667</v>
      </c>
      <c r="Z65" s="19">
        <v>16.933333333333334</v>
      </c>
      <c r="AA65" s="19">
        <v>19.866666666666667</v>
      </c>
      <c r="AB65" s="19">
        <v>12.9</v>
      </c>
      <c r="AC65" s="19">
        <v>12.233333333333334</v>
      </c>
      <c r="AD65" s="19">
        <v>14.1</v>
      </c>
      <c r="AE65" s="19">
        <v>9.866666666666667</v>
      </c>
      <c r="AF65" s="19">
        <v>14.233333333333334</v>
      </c>
    </row>
    <row r="66" spans="1:32" s="21" customFormat="1" ht="25.5">
      <c r="A66" s="16" t="s">
        <v>119</v>
      </c>
      <c r="B66" s="17" t="s">
        <v>120</v>
      </c>
      <c r="C66" s="3">
        <f>'[41]Resultaat'!$D$33</f>
        <v>2013</v>
      </c>
      <c r="D66" s="4"/>
      <c r="E66" s="19">
        <v>14.7</v>
      </c>
      <c r="F66" s="19">
        <v>2</v>
      </c>
      <c r="G66" s="19">
        <v>44.2</v>
      </c>
      <c r="H66" s="19">
        <v>42.8</v>
      </c>
      <c r="I66" s="19">
        <v>2.4</v>
      </c>
      <c r="J66" s="19">
        <v>21</v>
      </c>
      <c r="K66" s="19">
        <v>9.4</v>
      </c>
      <c r="L66" s="19">
        <v>21.1</v>
      </c>
      <c r="M66" s="19">
        <v>6.9</v>
      </c>
      <c r="N66" s="19">
        <v>7.6</v>
      </c>
      <c r="O66" s="19">
        <v>6.7</v>
      </c>
      <c r="P66" s="19">
        <v>27.3</v>
      </c>
      <c r="Q66" s="19">
        <v>45.7</v>
      </c>
      <c r="R66" s="19">
        <v>2.8</v>
      </c>
      <c r="S66" s="19">
        <v>27.3</v>
      </c>
      <c r="T66" s="19">
        <v>37.7</v>
      </c>
      <c r="U66" s="19">
        <v>28</v>
      </c>
      <c r="V66" s="19">
        <v>6.2</v>
      </c>
      <c r="W66" s="19">
        <v>3.6</v>
      </c>
      <c r="X66" s="19">
        <v>2.6</v>
      </c>
      <c r="Y66" s="19">
        <v>44.8</v>
      </c>
      <c r="Z66" s="19">
        <v>11.4</v>
      </c>
      <c r="AA66" s="19">
        <v>52.9</v>
      </c>
      <c r="AB66" s="19">
        <v>39.8</v>
      </c>
      <c r="AC66" s="19">
        <v>15.6</v>
      </c>
      <c r="AD66" s="19">
        <v>5.2</v>
      </c>
      <c r="AE66" s="19">
        <v>11.2</v>
      </c>
      <c r="AF66" s="19">
        <v>8</v>
      </c>
    </row>
    <row r="67" spans="1:32" s="21" customFormat="1" ht="12.75">
      <c r="A67" s="26" t="s">
        <v>121</v>
      </c>
      <c r="B67" s="27" t="s">
        <v>122</v>
      </c>
      <c r="C67" s="3">
        <f>'[42]Resultaat'!$D$33</f>
        <v>2014</v>
      </c>
      <c r="D67" s="4"/>
      <c r="E67" s="19">
        <v>124.13</v>
      </c>
      <c r="F67" s="19">
        <v>107.05</v>
      </c>
      <c r="G67" s="19">
        <v>91.95</v>
      </c>
      <c r="H67" s="19">
        <v>79.31</v>
      </c>
      <c r="I67" s="19">
        <v>85.96</v>
      </c>
      <c r="J67" s="19">
        <v>100.99</v>
      </c>
      <c r="K67" s="19">
        <v>103.1</v>
      </c>
      <c r="L67" s="19">
        <v>146.45</v>
      </c>
      <c r="M67" s="19">
        <v>106.53</v>
      </c>
      <c r="N67" s="19">
        <v>101.68</v>
      </c>
      <c r="O67" s="34" t="s">
        <v>35</v>
      </c>
      <c r="P67" s="19">
        <v>69.8</v>
      </c>
      <c r="Q67" s="19">
        <v>94.2</v>
      </c>
      <c r="R67" s="19">
        <v>87.94</v>
      </c>
      <c r="S67" s="19">
        <v>88.46</v>
      </c>
      <c r="T67" s="19">
        <v>129.15</v>
      </c>
      <c r="U67" s="19">
        <v>113.87</v>
      </c>
      <c r="V67" s="19">
        <v>118.53</v>
      </c>
      <c r="W67" s="19">
        <v>105.82</v>
      </c>
      <c r="X67" s="19">
        <v>86.65</v>
      </c>
      <c r="Y67" s="19">
        <v>93.99</v>
      </c>
      <c r="Z67" s="19">
        <v>90.39</v>
      </c>
      <c r="AA67" s="19">
        <v>78.2</v>
      </c>
      <c r="AB67" s="19">
        <v>98.06</v>
      </c>
      <c r="AC67" s="19">
        <v>84.64</v>
      </c>
      <c r="AD67" s="19">
        <v>71.75</v>
      </c>
      <c r="AE67" s="19">
        <v>119.67</v>
      </c>
      <c r="AF67" s="19">
        <v>114.66</v>
      </c>
    </row>
    <row r="68" spans="1:32" s="21" customFormat="1" ht="12.75">
      <c r="A68" s="16" t="s">
        <v>123</v>
      </c>
      <c r="B68" s="17" t="s">
        <v>53</v>
      </c>
      <c r="C68" s="3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2" s="21" customFormat="1" ht="12.75">
      <c r="A69" s="16" t="s">
        <v>124</v>
      </c>
      <c r="B69" s="17" t="s">
        <v>125</v>
      </c>
      <c r="C69" s="3">
        <f>'[43]Resultaat'!$D$33</f>
        <v>2013</v>
      </c>
      <c r="D69" s="4"/>
      <c r="E69" s="19">
        <v>19.2</v>
      </c>
      <c r="F69" s="19">
        <v>20.8</v>
      </c>
      <c r="G69" s="19">
        <v>24.5</v>
      </c>
      <c r="H69" s="19">
        <v>13.1</v>
      </c>
      <c r="I69" s="19">
        <v>13.1</v>
      </c>
      <c r="J69" s="19">
        <v>24.6</v>
      </c>
      <c r="K69" s="19">
        <v>30.5</v>
      </c>
      <c r="L69" s="19">
        <v>18.3</v>
      </c>
      <c r="M69" s="19">
        <v>18.2</v>
      </c>
      <c r="N69" s="19">
        <v>18</v>
      </c>
      <c r="O69" s="19">
        <v>28.2</v>
      </c>
      <c r="P69" s="19">
        <v>39.9</v>
      </c>
      <c r="Q69" s="19">
        <v>24.7</v>
      </c>
      <c r="R69" s="19">
        <v>15.7</v>
      </c>
      <c r="S69" s="19">
        <v>17.4</v>
      </c>
      <c r="T69" s="19">
        <v>21.7</v>
      </c>
      <c r="U69" s="19">
        <v>19.5</v>
      </c>
      <c r="V69" s="19">
        <v>13.8</v>
      </c>
      <c r="W69" s="19">
        <v>10.5</v>
      </c>
      <c r="X69" s="19">
        <v>29.5</v>
      </c>
      <c r="Y69" s="19">
        <v>22.7</v>
      </c>
      <c r="Z69" s="19">
        <v>18.3</v>
      </c>
      <c r="AA69" s="19">
        <v>25.4</v>
      </c>
      <c r="AB69" s="19">
        <v>20.5</v>
      </c>
      <c r="AC69" s="19">
        <v>16.8</v>
      </c>
      <c r="AD69" s="19">
        <v>19.5</v>
      </c>
      <c r="AE69" s="19">
        <v>22.4</v>
      </c>
      <c r="AF69" s="19">
        <v>20.7</v>
      </c>
    </row>
    <row r="70" spans="1:32" s="21" customFormat="1" ht="12.75">
      <c r="A70" s="16" t="s">
        <v>126</v>
      </c>
      <c r="B70" s="17" t="s">
        <v>127</v>
      </c>
      <c r="C70" s="3">
        <f>'[44]Resultaat'!$D$33</f>
        <v>2013</v>
      </c>
      <c r="D70" s="4"/>
      <c r="E70" s="19">
        <v>15.5</v>
      </c>
      <c r="F70" s="19">
        <v>31.3</v>
      </c>
      <c r="G70" s="19">
        <v>45</v>
      </c>
      <c r="H70" s="19">
        <v>68.4</v>
      </c>
      <c r="I70" s="19">
        <v>75.9</v>
      </c>
      <c r="J70" s="19">
        <v>29.5</v>
      </c>
      <c r="K70" s="19">
        <v>10</v>
      </c>
      <c r="L70" s="19">
        <v>30.3</v>
      </c>
      <c r="M70" s="19">
        <v>21.1</v>
      </c>
      <c r="N70" s="19">
        <v>29.7</v>
      </c>
      <c r="O70" s="19">
        <v>18.2</v>
      </c>
      <c r="P70" s="19">
        <v>45.4</v>
      </c>
      <c r="Q70" s="19">
        <v>39.7</v>
      </c>
      <c r="R70" s="19">
        <v>43.3</v>
      </c>
      <c r="S70" s="19">
        <v>61.3</v>
      </c>
      <c r="T70" s="19">
        <v>45.6</v>
      </c>
      <c r="U70" s="19">
        <v>36.4</v>
      </c>
      <c r="V70" s="19">
        <v>39.5</v>
      </c>
      <c r="W70" s="19">
        <v>59.3</v>
      </c>
      <c r="X70" s="19">
        <v>12.6</v>
      </c>
      <c r="Y70" s="19">
        <v>64.8</v>
      </c>
      <c r="Z70" s="19">
        <v>39.6</v>
      </c>
      <c r="AA70" s="19">
        <v>40.7</v>
      </c>
      <c r="AB70" s="19">
        <v>35.2</v>
      </c>
      <c r="AC70" s="19">
        <v>36.6</v>
      </c>
      <c r="AD70" s="19">
        <v>57.8</v>
      </c>
      <c r="AE70" s="19">
        <v>7.5</v>
      </c>
      <c r="AF70" s="19">
        <v>32.9</v>
      </c>
    </row>
    <row r="71" spans="1:32" s="21" customFormat="1" ht="12.75">
      <c r="A71" s="16" t="s">
        <v>128</v>
      </c>
      <c r="B71" s="17" t="s">
        <v>53</v>
      </c>
      <c r="C71" s="3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s="21" customFormat="1" ht="12.75">
      <c r="A72" s="16"/>
      <c r="B72" s="17"/>
      <c r="C72" s="3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21" customFormat="1" ht="12.75">
      <c r="A73" s="20" t="s">
        <v>129</v>
      </c>
      <c r="B73" s="17"/>
      <c r="C73" s="3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21" customFormat="1" ht="12.75">
      <c r="A74" s="16" t="s">
        <v>130</v>
      </c>
      <c r="B74" s="17" t="s">
        <v>53</v>
      </c>
      <c r="C74" s="3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 s="21" customFormat="1" ht="12.75">
      <c r="A75" s="16" t="s">
        <v>131</v>
      </c>
      <c r="B75" s="17" t="s">
        <v>132</v>
      </c>
      <c r="C75" s="3">
        <f>'[45]Resultaat'!$D$33</f>
        <v>2003</v>
      </c>
      <c r="D75" s="4"/>
      <c r="E75" s="25">
        <v>31.8</v>
      </c>
      <c r="F75" s="25">
        <v>41.1</v>
      </c>
      <c r="G75" s="25" t="s">
        <v>35</v>
      </c>
      <c r="H75" s="25" t="s">
        <v>35</v>
      </c>
      <c r="I75" s="25" t="s">
        <v>35</v>
      </c>
      <c r="J75" s="25">
        <v>38.2</v>
      </c>
      <c r="K75" s="25">
        <v>40.9</v>
      </c>
      <c r="L75" s="25" t="s">
        <v>35</v>
      </c>
      <c r="M75" s="25">
        <v>38.5</v>
      </c>
      <c r="N75" s="25">
        <v>37.1</v>
      </c>
      <c r="O75" s="25">
        <v>45</v>
      </c>
      <c r="P75" s="25">
        <v>40.1</v>
      </c>
      <c r="Q75" s="25">
        <v>45.7</v>
      </c>
      <c r="R75" s="25">
        <v>42</v>
      </c>
      <c r="S75" s="25">
        <v>34.7</v>
      </c>
      <c r="T75" s="32" t="s">
        <v>35</v>
      </c>
      <c r="U75" s="32" t="s">
        <v>35</v>
      </c>
      <c r="V75" s="25">
        <v>39.4</v>
      </c>
      <c r="W75" s="25" t="s">
        <v>35</v>
      </c>
      <c r="X75" s="25">
        <v>50.7</v>
      </c>
      <c r="Y75" s="25">
        <v>42.2</v>
      </c>
      <c r="Z75" s="25">
        <v>33.4</v>
      </c>
      <c r="AA75" s="25" t="s">
        <v>35</v>
      </c>
      <c r="AB75" s="25">
        <v>44.3</v>
      </c>
      <c r="AC75" s="25" t="s">
        <v>35</v>
      </c>
      <c r="AD75" s="25">
        <v>38.1</v>
      </c>
      <c r="AE75" s="25">
        <v>41.7</v>
      </c>
      <c r="AF75" s="25">
        <v>45.4</v>
      </c>
    </row>
    <row r="76" spans="1:32" s="21" customFormat="1" ht="12.75">
      <c r="A76" s="16" t="s">
        <v>133</v>
      </c>
      <c r="B76" s="17" t="s">
        <v>53</v>
      </c>
      <c r="C76" s="3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3" s="21" customFormat="1" ht="12.75">
      <c r="A77" s="16" t="s">
        <v>134</v>
      </c>
      <c r="B77" s="17" t="s">
        <v>135</v>
      </c>
      <c r="C77" s="3">
        <f>'[46]Resultaat'!$D$33</f>
        <v>2011</v>
      </c>
      <c r="D77" s="4"/>
      <c r="E77" s="33" t="s">
        <v>35</v>
      </c>
      <c r="F77" s="25">
        <v>487</v>
      </c>
      <c r="G77" s="25">
        <v>368</v>
      </c>
      <c r="H77" s="25">
        <v>355</v>
      </c>
      <c r="I77" s="25">
        <v>545</v>
      </c>
      <c r="J77" s="25">
        <v>436</v>
      </c>
      <c r="K77" s="33" t="s">
        <v>35</v>
      </c>
      <c r="L77" s="25">
        <v>433</v>
      </c>
      <c r="M77" s="25">
        <v>551</v>
      </c>
      <c r="N77" s="33" t="s">
        <v>35</v>
      </c>
      <c r="O77" s="25">
        <v>525</v>
      </c>
      <c r="P77" s="32" t="s">
        <v>35</v>
      </c>
      <c r="Q77" s="32">
        <v>299</v>
      </c>
      <c r="R77" s="32">
        <v>428</v>
      </c>
      <c r="S77" s="25">
        <v>625</v>
      </c>
      <c r="T77" s="25">
        <v>299</v>
      </c>
      <c r="U77" s="25">
        <v>570</v>
      </c>
      <c r="V77" s="32" t="s">
        <v>35</v>
      </c>
      <c r="W77" s="32">
        <v>592</v>
      </c>
      <c r="X77" s="25">
        <v>470</v>
      </c>
      <c r="Y77" s="25">
        <v>470</v>
      </c>
      <c r="Z77" s="33">
        <v>447</v>
      </c>
      <c r="AA77" s="25">
        <v>216</v>
      </c>
      <c r="AB77" s="25">
        <v>324</v>
      </c>
      <c r="AC77" s="25">
        <v>519</v>
      </c>
      <c r="AD77" s="25">
        <v>476</v>
      </c>
      <c r="AE77" s="33">
        <v>464</v>
      </c>
      <c r="AF77" s="25">
        <v>448</v>
      </c>
      <c r="AG77" s="6"/>
    </row>
    <row r="78" spans="1:32" s="21" customFormat="1" ht="12.75">
      <c r="A78" s="16" t="s">
        <v>136</v>
      </c>
      <c r="B78" s="17" t="s">
        <v>53</v>
      </c>
      <c r="C78" s="3"/>
      <c r="E78" s="32" t="s">
        <v>35</v>
      </c>
      <c r="F78" s="32" t="s">
        <v>35</v>
      </c>
      <c r="G78" s="32" t="s">
        <v>35</v>
      </c>
      <c r="H78" s="32"/>
      <c r="I78" s="32" t="s">
        <v>35</v>
      </c>
      <c r="J78" s="32" t="s">
        <v>35</v>
      </c>
      <c r="K78" s="32" t="s">
        <v>35</v>
      </c>
      <c r="L78" s="32" t="s">
        <v>35</v>
      </c>
      <c r="M78" s="32" t="s">
        <v>35</v>
      </c>
      <c r="N78" s="32" t="s">
        <v>35</v>
      </c>
      <c r="O78" s="32" t="s">
        <v>35</v>
      </c>
      <c r="P78" s="32" t="s">
        <v>35</v>
      </c>
      <c r="Q78" s="32" t="s">
        <v>35</v>
      </c>
      <c r="R78" s="32" t="s">
        <v>35</v>
      </c>
      <c r="S78" s="32" t="s">
        <v>35</v>
      </c>
      <c r="T78" s="32" t="s">
        <v>35</v>
      </c>
      <c r="U78" s="32" t="s">
        <v>35</v>
      </c>
      <c r="V78" s="32" t="s">
        <v>35</v>
      </c>
      <c r="W78" s="32" t="s">
        <v>35</v>
      </c>
      <c r="X78" s="32" t="s">
        <v>35</v>
      </c>
      <c r="Y78" s="32" t="s">
        <v>35</v>
      </c>
      <c r="Z78" s="32" t="s">
        <v>35</v>
      </c>
      <c r="AA78" s="32" t="s">
        <v>35</v>
      </c>
      <c r="AB78" s="32" t="s">
        <v>35</v>
      </c>
      <c r="AC78" s="32" t="s">
        <v>35</v>
      </c>
      <c r="AD78" s="32" t="s">
        <v>35</v>
      </c>
      <c r="AE78" s="32" t="s">
        <v>35</v>
      </c>
      <c r="AF78" s="32" t="s">
        <v>35</v>
      </c>
    </row>
    <row r="79" spans="1:32" s="21" customFormat="1" ht="12.75">
      <c r="A79" s="16" t="s">
        <v>137</v>
      </c>
      <c r="B79" s="17" t="s">
        <v>53</v>
      </c>
      <c r="C79" s="3"/>
      <c r="E79" s="34" t="s">
        <v>35</v>
      </c>
      <c r="F79" s="34" t="s">
        <v>35</v>
      </c>
      <c r="G79" s="34" t="s">
        <v>35</v>
      </c>
      <c r="H79" s="34"/>
      <c r="I79" s="34" t="s">
        <v>35</v>
      </c>
      <c r="J79" s="34" t="s">
        <v>35</v>
      </c>
      <c r="K79" s="34" t="s">
        <v>35</v>
      </c>
      <c r="L79" s="34" t="s">
        <v>35</v>
      </c>
      <c r="M79" s="34" t="s">
        <v>35</v>
      </c>
      <c r="N79" s="34" t="s">
        <v>35</v>
      </c>
      <c r="O79" s="34" t="s">
        <v>35</v>
      </c>
      <c r="P79" s="34" t="s">
        <v>35</v>
      </c>
      <c r="Q79" s="34" t="s">
        <v>35</v>
      </c>
      <c r="R79" s="34" t="s">
        <v>35</v>
      </c>
      <c r="S79" s="34" t="s">
        <v>35</v>
      </c>
      <c r="T79" s="34" t="s">
        <v>35</v>
      </c>
      <c r="U79" s="34" t="s">
        <v>35</v>
      </c>
      <c r="V79" s="34" t="s">
        <v>35</v>
      </c>
      <c r="W79" s="34" t="s">
        <v>35</v>
      </c>
      <c r="X79" s="34" t="s">
        <v>35</v>
      </c>
      <c r="Y79" s="34" t="s">
        <v>35</v>
      </c>
      <c r="Z79" s="34" t="s">
        <v>35</v>
      </c>
      <c r="AA79" s="34" t="s">
        <v>35</v>
      </c>
      <c r="AB79" s="34" t="s">
        <v>35</v>
      </c>
      <c r="AC79" s="34" t="s">
        <v>35</v>
      </c>
      <c r="AD79" s="34" t="s">
        <v>35</v>
      </c>
      <c r="AE79" s="34" t="s">
        <v>35</v>
      </c>
      <c r="AF79" s="34" t="s">
        <v>35</v>
      </c>
    </row>
    <row r="80" spans="1:32" s="21" customFormat="1" ht="12.75">
      <c r="A80" s="16" t="s">
        <v>138</v>
      </c>
      <c r="B80" s="17" t="s">
        <v>53</v>
      </c>
      <c r="C80" s="3"/>
      <c r="E80" s="34" t="s">
        <v>35</v>
      </c>
      <c r="F80" s="34" t="s">
        <v>35</v>
      </c>
      <c r="G80" s="34" t="s">
        <v>35</v>
      </c>
      <c r="H80" s="34"/>
      <c r="I80" s="34" t="s">
        <v>35</v>
      </c>
      <c r="J80" s="34" t="s">
        <v>35</v>
      </c>
      <c r="K80" s="34" t="s">
        <v>35</v>
      </c>
      <c r="L80" s="34" t="s">
        <v>35</v>
      </c>
      <c r="M80" s="34" t="s">
        <v>35</v>
      </c>
      <c r="N80" s="34" t="s">
        <v>35</v>
      </c>
      <c r="O80" s="34" t="s">
        <v>35</v>
      </c>
      <c r="P80" s="34" t="s">
        <v>35</v>
      </c>
      <c r="Q80" s="34" t="s">
        <v>35</v>
      </c>
      <c r="R80" s="34" t="s">
        <v>35</v>
      </c>
      <c r="S80" s="34" t="s">
        <v>35</v>
      </c>
      <c r="T80" s="34" t="s">
        <v>35</v>
      </c>
      <c r="U80" s="34" t="s">
        <v>35</v>
      </c>
      <c r="V80" s="34" t="s">
        <v>35</v>
      </c>
      <c r="W80" s="34" t="s">
        <v>35</v>
      </c>
      <c r="X80" s="34" t="s">
        <v>35</v>
      </c>
      <c r="Y80" s="34" t="s">
        <v>35</v>
      </c>
      <c r="Z80" s="34" t="s">
        <v>35</v>
      </c>
      <c r="AA80" s="34" t="s">
        <v>35</v>
      </c>
      <c r="AB80" s="34" t="s">
        <v>35</v>
      </c>
      <c r="AC80" s="34" t="s">
        <v>35</v>
      </c>
      <c r="AD80" s="34" t="s">
        <v>35</v>
      </c>
      <c r="AE80" s="34" t="s">
        <v>35</v>
      </c>
      <c r="AF80" s="34" t="s">
        <v>35</v>
      </c>
    </row>
    <row r="81" spans="1:32" s="21" customFormat="1" ht="12.75">
      <c r="A81" s="16" t="s">
        <v>139</v>
      </c>
      <c r="B81" s="17" t="s">
        <v>140</v>
      </c>
      <c r="C81" s="3">
        <f>'[47]Resultaat'!$D$33</f>
        <v>2013</v>
      </c>
      <c r="D81" s="4"/>
      <c r="E81" s="19">
        <v>77.4</v>
      </c>
      <c r="F81" s="19">
        <v>77.4</v>
      </c>
      <c r="G81" s="19">
        <v>80.9</v>
      </c>
      <c r="H81" s="19">
        <v>85.5</v>
      </c>
      <c r="I81" s="19">
        <v>81.5</v>
      </c>
      <c r="J81" s="19">
        <v>73.6</v>
      </c>
      <c r="K81" s="19">
        <v>80</v>
      </c>
      <c r="L81" s="19">
        <v>83.9</v>
      </c>
      <c r="M81" s="19">
        <v>84.9</v>
      </c>
      <c r="N81" s="19">
        <v>85.2</v>
      </c>
      <c r="O81" s="19">
        <v>85.7</v>
      </c>
      <c r="P81" s="19">
        <v>81.3</v>
      </c>
      <c r="Q81" s="19">
        <v>67.5</v>
      </c>
      <c r="R81" s="19">
        <v>83.2</v>
      </c>
      <c r="S81" s="19">
        <v>80.4</v>
      </c>
      <c r="T81" s="19">
        <v>77.3</v>
      </c>
      <c r="U81" s="19">
        <v>91.4</v>
      </c>
      <c r="V81" s="19">
        <v>82.9</v>
      </c>
      <c r="W81" s="19">
        <v>83</v>
      </c>
      <c r="X81" s="19">
        <v>86.2</v>
      </c>
      <c r="Y81" s="19">
        <v>79.6</v>
      </c>
      <c r="Z81" s="19">
        <v>89.1</v>
      </c>
      <c r="AA81" s="19">
        <v>82.3</v>
      </c>
      <c r="AB81" s="19">
        <v>77.8</v>
      </c>
      <c r="AC81" s="19">
        <v>86.3</v>
      </c>
      <c r="AD81" s="19">
        <v>80.7</v>
      </c>
      <c r="AE81" s="19">
        <v>84</v>
      </c>
      <c r="AF81" s="19">
        <v>86</v>
      </c>
    </row>
    <row r="82" spans="1:32" s="21" customFormat="1" ht="12.75">
      <c r="A82" s="16" t="s">
        <v>141</v>
      </c>
      <c r="B82" s="17" t="s">
        <v>140</v>
      </c>
      <c r="C82" s="3">
        <f>'[48]Resultaat'!$D$33</f>
        <v>2013</v>
      </c>
      <c r="D82" s="4"/>
      <c r="E82" s="19">
        <v>12.7</v>
      </c>
      <c r="F82" s="19">
        <v>7.4</v>
      </c>
      <c r="G82" s="19">
        <v>2.9</v>
      </c>
      <c r="H82" s="19">
        <v>3.1</v>
      </c>
      <c r="I82" s="34"/>
      <c r="J82" s="19">
        <v>8.5</v>
      </c>
      <c r="K82" s="19">
        <v>10.2</v>
      </c>
      <c r="L82" s="19">
        <v>1.7</v>
      </c>
      <c r="M82" s="19">
        <v>5.3</v>
      </c>
      <c r="N82" s="19">
        <v>9.4</v>
      </c>
      <c r="O82" s="19">
        <v>8.5</v>
      </c>
      <c r="P82" s="19">
        <v>0.9</v>
      </c>
      <c r="Q82" s="19">
        <v>10.2</v>
      </c>
      <c r="R82" s="19">
        <v>2.7</v>
      </c>
      <c r="S82" s="19">
        <v>6.3</v>
      </c>
      <c r="T82" s="19">
        <v>4.7</v>
      </c>
      <c r="U82" s="19">
        <v>0.8</v>
      </c>
      <c r="V82" s="19">
        <v>4.7</v>
      </c>
      <c r="W82" s="32"/>
      <c r="X82" s="19">
        <v>10.5</v>
      </c>
      <c r="Y82" s="19">
        <v>6.2</v>
      </c>
      <c r="Z82" s="19">
        <v>4</v>
      </c>
      <c r="AA82" s="19">
        <v>4.5</v>
      </c>
      <c r="AB82" s="19">
        <v>7.1</v>
      </c>
      <c r="AC82" s="19">
        <v>2.3</v>
      </c>
      <c r="AD82" s="19">
        <v>6.1</v>
      </c>
      <c r="AE82" s="19">
        <v>9.3</v>
      </c>
      <c r="AF82" s="19">
        <v>8.4</v>
      </c>
    </row>
    <row r="83" spans="1:32" s="21" customFormat="1" ht="12.75">
      <c r="A83" s="16" t="s">
        <v>142</v>
      </c>
      <c r="B83" s="17" t="s">
        <v>143</v>
      </c>
      <c r="C83" s="3">
        <f>'[49]Resultaat'!$D$33</f>
        <v>2013</v>
      </c>
      <c r="D83" s="4"/>
      <c r="E83" s="18" t="s">
        <v>35</v>
      </c>
      <c r="F83" s="32"/>
      <c r="G83" s="32"/>
      <c r="H83" s="18">
        <v>86.34160304448</v>
      </c>
      <c r="I83" s="18">
        <v>50.815472849523836</v>
      </c>
      <c r="J83" s="18">
        <v>62.19020789501837</v>
      </c>
      <c r="K83" s="18">
        <v>34.09114437010631</v>
      </c>
      <c r="L83" s="32"/>
      <c r="M83" s="18">
        <v>47.54293329579039</v>
      </c>
      <c r="N83" s="18" t="s">
        <v>35</v>
      </c>
      <c r="O83" s="32"/>
      <c r="P83" s="32"/>
      <c r="Q83" s="18">
        <v>59.6439648885768</v>
      </c>
      <c r="R83" s="32"/>
      <c r="S83" s="32"/>
      <c r="T83" s="18">
        <v>88.44638246883994</v>
      </c>
      <c r="U83" s="32"/>
      <c r="V83" s="18">
        <v>83.79279717115516</v>
      </c>
      <c r="W83" s="32"/>
      <c r="X83" s="18">
        <v>28.367822188583443</v>
      </c>
      <c r="Y83" s="18" t="s">
        <v>35</v>
      </c>
      <c r="Z83" s="18">
        <v>60.7401970137373</v>
      </c>
      <c r="AA83" s="18">
        <v>92.9566993608515</v>
      </c>
      <c r="AB83" s="32"/>
      <c r="AC83" s="32"/>
      <c r="AD83" s="32"/>
      <c r="AE83" s="32"/>
      <c r="AF83" s="18">
        <v>27.697234550056155</v>
      </c>
    </row>
    <row r="84" spans="1:32" s="21" customFormat="1" ht="12.75">
      <c r="A84" s="16" t="s">
        <v>144</v>
      </c>
      <c r="B84" s="17" t="s">
        <v>145</v>
      </c>
      <c r="C84" s="3">
        <f>'[50]Resultaat'!$D$33</f>
        <v>2013</v>
      </c>
      <c r="D84" s="4"/>
      <c r="E84" s="18">
        <v>0.6531185792220674</v>
      </c>
      <c r="F84" s="32" t="s">
        <v>35</v>
      </c>
      <c r="G84" s="18">
        <v>0.554562209446263</v>
      </c>
      <c r="H84" s="32">
        <v>0.6400639593669905</v>
      </c>
      <c r="I84" s="32" t="s">
        <v>35</v>
      </c>
      <c r="J84" s="18">
        <v>0.9093849285619161</v>
      </c>
      <c r="K84" s="32" t="s">
        <v>35</v>
      </c>
      <c r="L84" s="18">
        <v>0.6844816003582892</v>
      </c>
      <c r="M84" s="32">
        <v>1.0929283271430146</v>
      </c>
      <c r="N84" s="32" t="s">
        <v>35</v>
      </c>
      <c r="O84" s="18">
        <v>0.4611224788073663</v>
      </c>
      <c r="P84" s="32" t="s">
        <v>35</v>
      </c>
      <c r="Q84" s="18">
        <v>0.7880772612874859</v>
      </c>
      <c r="R84" s="18">
        <v>0.4115780781433352</v>
      </c>
      <c r="S84" s="18">
        <v>0.2733227734579115</v>
      </c>
      <c r="T84" s="18">
        <v>0.9229012560194608</v>
      </c>
      <c r="U84" s="18">
        <v>0.5976607396389697</v>
      </c>
      <c r="V84" s="32" t="s">
        <v>35</v>
      </c>
      <c r="W84" s="32" t="s">
        <v>35</v>
      </c>
      <c r="X84" s="18">
        <v>0.17934950832162672</v>
      </c>
      <c r="Y84" s="18">
        <v>0.5019946808510638</v>
      </c>
      <c r="Z84" s="18">
        <v>0.24271335209655107</v>
      </c>
      <c r="AA84" s="18">
        <v>0.5388445467510696</v>
      </c>
      <c r="AB84" s="18">
        <v>0.6707925364862368</v>
      </c>
      <c r="AC84" s="18">
        <v>0.5870356882738529</v>
      </c>
      <c r="AD84" s="18">
        <v>0.3470767327702982</v>
      </c>
      <c r="AE84" s="18">
        <v>1.1412947242331128</v>
      </c>
      <c r="AF84" s="32">
        <v>0.2526721487977281</v>
      </c>
    </row>
    <row r="85" spans="1:32" s="21" customFormat="1" ht="12.75">
      <c r="A85" s="16"/>
      <c r="B85" s="17"/>
      <c r="C85" s="3"/>
      <c r="D85" s="4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s="21" customFormat="1" ht="12.75">
      <c r="A86" s="20" t="s">
        <v>146</v>
      </c>
      <c r="B86" s="17"/>
      <c r="C86" s="3"/>
      <c r="D86" s="4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s="21" customFormat="1" ht="12.75">
      <c r="A87" s="16" t="s">
        <v>43</v>
      </c>
      <c r="B87" s="17" t="s">
        <v>44</v>
      </c>
      <c r="C87" s="3">
        <f>'[7]Resultaat'!$D$33</f>
        <v>2012</v>
      </c>
      <c r="D87" s="4"/>
      <c r="E87" s="32" t="s">
        <v>35</v>
      </c>
      <c r="F87" s="18">
        <v>18.9</v>
      </c>
      <c r="G87" s="18">
        <v>41</v>
      </c>
      <c r="H87" s="32" t="s">
        <v>35</v>
      </c>
      <c r="I87" s="18">
        <v>29.900000000000002</v>
      </c>
      <c r="J87" s="18">
        <v>28.799999999999997</v>
      </c>
      <c r="K87" s="18">
        <v>9.3</v>
      </c>
      <c r="L87" s="18">
        <v>33.1</v>
      </c>
      <c r="M87" s="18">
        <v>8</v>
      </c>
      <c r="N87" s="18">
        <v>26.3</v>
      </c>
      <c r="O87" s="18">
        <v>21.9</v>
      </c>
      <c r="P87" s="32" t="s">
        <v>35</v>
      </c>
      <c r="Q87" s="18">
        <v>28.200000000000003</v>
      </c>
      <c r="R87" s="18">
        <v>20.3</v>
      </c>
      <c r="S87" s="18">
        <v>27.8</v>
      </c>
      <c r="T87" s="32" t="s">
        <v>35</v>
      </c>
      <c r="U87" s="18">
        <v>44.4</v>
      </c>
      <c r="V87" s="32" t="s">
        <v>35</v>
      </c>
      <c r="W87" s="32" t="s">
        <v>35</v>
      </c>
      <c r="X87" s="18">
        <v>14.5</v>
      </c>
      <c r="Y87" s="18">
        <v>16</v>
      </c>
      <c r="Z87" s="18">
        <v>24.3</v>
      </c>
      <c r="AA87" s="32" t="s">
        <v>35</v>
      </c>
      <c r="AB87" s="18">
        <v>30.3</v>
      </c>
      <c r="AC87" s="18">
        <v>5.1000000000000005</v>
      </c>
      <c r="AD87" s="18">
        <v>22.1</v>
      </c>
      <c r="AE87" s="18">
        <v>13.799999999999999</v>
      </c>
      <c r="AF87" s="18">
        <v>25.099999999999998</v>
      </c>
    </row>
    <row r="88" spans="1:32" s="21" customFormat="1" ht="12.75">
      <c r="A88" s="16" t="s">
        <v>147</v>
      </c>
      <c r="B88" s="17" t="s">
        <v>148</v>
      </c>
      <c r="C88" s="3">
        <f>'[51]Resultaat'!$D$33</f>
        <v>2012</v>
      </c>
      <c r="D88" s="4"/>
      <c r="E88" s="32" t="s">
        <v>35</v>
      </c>
      <c r="F88" s="18">
        <v>22.3</v>
      </c>
      <c r="G88" s="18">
        <v>15.9</v>
      </c>
      <c r="H88" s="32" t="s">
        <v>35</v>
      </c>
      <c r="I88" s="18">
        <v>16.8</v>
      </c>
      <c r="J88" s="18">
        <v>12.6</v>
      </c>
      <c r="K88" s="18">
        <v>25.9</v>
      </c>
      <c r="L88" s="18">
        <v>21</v>
      </c>
      <c r="M88" s="18">
        <v>27</v>
      </c>
      <c r="N88" s="18">
        <v>22.3</v>
      </c>
      <c r="O88" s="32" t="s">
        <v>35</v>
      </c>
      <c r="P88" s="32" t="s">
        <v>35</v>
      </c>
      <c r="Q88" s="18">
        <v>8.6</v>
      </c>
      <c r="R88" s="18">
        <v>16.1</v>
      </c>
      <c r="S88" s="18">
        <v>21.6</v>
      </c>
      <c r="T88" s="32" t="s">
        <v>35</v>
      </c>
      <c r="U88" s="18">
        <v>12</v>
      </c>
      <c r="V88" s="32" t="s">
        <v>35</v>
      </c>
      <c r="W88" s="32" t="s">
        <v>35</v>
      </c>
      <c r="X88" s="18">
        <v>17.3</v>
      </c>
      <c r="Y88" s="18">
        <v>12.3</v>
      </c>
      <c r="Z88" s="18">
        <v>13.8</v>
      </c>
      <c r="AA88" s="32" t="s">
        <v>35</v>
      </c>
      <c r="AB88" s="32" t="s">
        <v>35</v>
      </c>
      <c r="AC88" s="18">
        <v>10.2</v>
      </c>
      <c r="AD88" s="18">
        <v>28.6</v>
      </c>
      <c r="AE88" s="18">
        <v>26.7</v>
      </c>
      <c r="AF88" s="18">
        <v>18.2</v>
      </c>
    </row>
    <row r="89" spans="1:32" s="21" customFormat="1" ht="12.75">
      <c r="A89" s="16" t="s">
        <v>149</v>
      </c>
      <c r="B89" s="17" t="s">
        <v>53</v>
      </c>
      <c r="C89" s="3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</row>
    <row r="90" spans="1:32" s="21" customFormat="1" ht="12.75">
      <c r="A90" s="16" t="s">
        <v>150</v>
      </c>
      <c r="B90" s="17" t="s">
        <v>151</v>
      </c>
      <c r="C90" s="3">
        <f>'[52]Resultaat'!$D$33</f>
        <v>2012</v>
      </c>
      <c r="D90" s="4"/>
      <c r="E90" s="18">
        <v>0.9850112148867237</v>
      </c>
      <c r="F90" s="18">
        <v>1.6464628188890897</v>
      </c>
      <c r="G90" s="18">
        <v>1.9299470291134564</v>
      </c>
      <c r="H90" s="18">
        <v>2.1993286259983797</v>
      </c>
      <c r="I90" s="18">
        <v>2.1993286259983797</v>
      </c>
      <c r="J90" s="18">
        <v>0.9039612533660664</v>
      </c>
      <c r="K90" s="18">
        <v>0.9838998211091234</v>
      </c>
      <c r="L90" s="18">
        <v>5.448981115175039</v>
      </c>
      <c r="M90" s="18">
        <v>1.643886220908755</v>
      </c>
      <c r="N90" s="18">
        <v>0.657156742581006</v>
      </c>
      <c r="O90" s="18">
        <v>0.7055922458097831</v>
      </c>
      <c r="P90" s="18">
        <v>1.4874513197749895</v>
      </c>
      <c r="Q90" s="18">
        <v>1.139066973105923</v>
      </c>
      <c r="R90" s="18">
        <v>1.3071325868153894</v>
      </c>
      <c r="S90" s="18">
        <v>0.9243843731426112</v>
      </c>
      <c r="T90" s="18">
        <v>5.605546540787727</v>
      </c>
      <c r="U90" s="18">
        <v>6.593480152620657</v>
      </c>
      <c r="V90" s="18">
        <v>0.5644402634054563</v>
      </c>
      <c r="W90" s="18">
        <v>2.1459227467811157</v>
      </c>
      <c r="X90" s="18">
        <v>0.8655889586666349</v>
      </c>
      <c r="Y90" s="18">
        <v>0.9783618537491761</v>
      </c>
      <c r="Z90" s="18">
        <v>1.1532607976405418</v>
      </c>
      <c r="AA90" s="18">
        <v>1.8843281722016727</v>
      </c>
      <c r="AB90" s="18">
        <v>1.3872960674780808</v>
      </c>
      <c r="AC90" s="18">
        <v>0.6806690003889537</v>
      </c>
      <c r="AD90" s="18">
        <v>0.7885085706982418</v>
      </c>
      <c r="AE90" s="18">
        <v>0.7143232312621461</v>
      </c>
      <c r="AF90" s="18">
        <v>1.010909661722</v>
      </c>
    </row>
    <row r="91" spans="1:32" s="21" customFormat="1" ht="12.75">
      <c r="A91" s="16" t="s">
        <v>152</v>
      </c>
      <c r="B91" s="17" t="s">
        <v>153</v>
      </c>
      <c r="C91" s="3">
        <f>'[53]Resultaat'!$D$33</f>
        <v>2006</v>
      </c>
      <c r="D91" s="4"/>
      <c r="E91" s="19">
        <v>15.5</v>
      </c>
      <c r="F91" s="34" t="s">
        <v>35</v>
      </c>
      <c r="G91" s="19">
        <v>14</v>
      </c>
      <c r="H91" s="34"/>
      <c r="I91" s="34" t="s">
        <v>35</v>
      </c>
      <c r="J91" s="19">
        <v>7.2</v>
      </c>
      <c r="K91" s="34" t="s">
        <v>35</v>
      </c>
      <c r="L91" s="19">
        <v>13.5</v>
      </c>
      <c r="M91" s="19">
        <v>12.3</v>
      </c>
      <c r="N91" s="19">
        <v>18.3</v>
      </c>
      <c r="O91" s="19">
        <v>16.6</v>
      </c>
      <c r="P91" s="19">
        <v>6</v>
      </c>
      <c r="Q91" s="19">
        <v>12</v>
      </c>
      <c r="R91" s="34" t="s">
        <v>35</v>
      </c>
      <c r="S91" s="34" t="s">
        <v>35</v>
      </c>
      <c r="T91" s="19">
        <v>47.8</v>
      </c>
      <c r="U91" s="19">
        <v>12.3</v>
      </c>
      <c r="V91" s="34" t="s">
        <v>35</v>
      </c>
      <c r="W91" s="34" t="s">
        <v>35</v>
      </c>
      <c r="X91" s="19">
        <v>19.6</v>
      </c>
      <c r="Y91" s="19">
        <v>9.1</v>
      </c>
      <c r="Z91" s="19" t="s">
        <v>35</v>
      </c>
      <c r="AA91" s="19">
        <v>7.8</v>
      </c>
      <c r="AB91" s="19">
        <v>2</v>
      </c>
      <c r="AC91" s="19">
        <v>7.4</v>
      </c>
      <c r="AD91" s="34" t="s">
        <v>35</v>
      </c>
      <c r="AE91" s="19">
        <v>14</v>
      </c>
      <c r="AF91" s="34" t="s">
        <v>35</v>
      </c>
    </row>
    <row r="92" spans="1:32" s="21" customFormat="1" ht="12.75">
      <c r="A92" s="16" t="s">
        <v>154</v>
      </c>
      <c r="B92" s="17" t="s">
        <v>151</v>
      </c>
      <c r="C92" s="3">
        <f>'[54]Resultaat'!$D$33</f>
        <v>2012</v>
      </c>
      <c r="D92" s="4"/>
      <c r="E92" s="18">
        <v>103.91274936805004</v>
      </c>
      <c r="F92" s="18">
        <v>101.42934684277185</v>
      </c>
      <c r="G92" s="18">
        <v>135.56166933574235</v>
      </c>
      <c r="H92" s="18">
        <v>111.05385209997422</v>
      </c>
      <c r="I92" s="18">
        <v>80.33337191804607</v>
      </c>
      <c r="J92" s="18">
        <v>219.91949987154237</v>
      </c>
      <c r="K92" s="18">
        <v>71.2701252236136</v>
      </c>
      <c r="L92" s="18">
        <v>245.27879375979697</v>
      </c>
      <c r="M92" s="18">
        <v>59.032138899150354</v>
      </c>
      <c r="N92" s="18">
        <v>112.75587085494563</v>
      </c>
      <c r="O92" s="18">
        <v>80.22998889119475</v>
      </c>
      <c r="P92" s="18">
        <v>112.49639405740662</v>
      </c>
      <c r="Q92" s="18">
        <v>173.1684206282005</v>
      </c>
      <c r="R92" s="18">
        <v>82.54542285739184</v>
      </c>
      <c r="S92" s="18">
        <v>107.87385026615046</v>
      </c>
      <c r="T92" s="18">
        <v>300.78182622805724</v>
      </c>
      <c r="U92" s="18">
        <v>330.2764575942164</v>
      </c>
      <c r="V92" s="18">
        <v>119.09689557855128</v>
      </c>
      <c r="W92" s="18">
        <v>139.48497854077254</v>
      </c>
      <c r="X92" s="18">
        <v>80.4758948398959</v>
      </c>
      <c r="Y92" s="18">
        <v>218.32521059433537</v>
      </c>
      <c r="Z92" s="18">
        <v>128.69256146785523</v>
      </c>
      <c r="AA92" s="18">
        <v>158.60759115063658</v>
      </c>
      <c r="AB92" s="18">
        <v>204.85738596426324</v>
      </c>
      <c r="AC92" s="18">
        <v>66.94865810968494</v>
      </c>
      <c r="AD92" s="18">
        <v>148.59703962688815</v>
      </c>
      <c r="AE92" s="18">
        <v>67.36698356006092</v>
      </c>
      <c r="AF92" s="18">
        <v>137.80707950710305</v>
      </c>
    </row>
    <row r="93" spans="1:32" s="21" customFormat="1" ht="12.75">
      <c r="A93" s="16" t="s">
        <v>155</v>
      </c>
      <c r="B93" s="17" t="s">
        <v>110</v>
      </c>
      <c r="C93" s="3">
        <f>'[55]Resultaat'!$D$33</f>
        <v>2012</v>
      </c>
      <c r="D93" s="4"/>
      <c r="E93" s="19">
        <v>1.5</v>
      </c>
      <c r="F93" s="19">
        <v>1.9</v>
      </c>
      <c r="G93" s="19">
        <v>2.3</v>
      </c>
      <c r="H93" s="34">
        <v>2.6</v>
      </c>
      <c r="I93" s="19">
        <v>2.2</v>
      </c>
      <c r="J93" s="19">
        <v>1.8</v>
      </c>
      <c r="K93" s="19">
        <v>1.1</v>
      </c>
      <c r="L93" s="19">
        <v>2.1</v>
      </c>
      <c r="M93" s="19">
        <v>1.5</v>
      </c>
      <c r="N93" s="19">
        <v>1.8</v>
      </c>
      <c r="O93" s="19">
        <v>1.6</v>
      </c>
      <c r="P93" s="19">
        <v>1.8</v>
      </c>
      <c r="Q93" s="19">
        <v>2</v>
      </c>
      <c r="R93" s="19">
        <v>1.7</v>
      </c>
      <c r="S93" s="19">
        <v>1.9</v>
      </c>
      <c r="T93" s="19">
        <v>1.8</v>
      </c>
      <c r="U93" s="19">
        <v>1.8</v>
      </c>
      <c r="V93" s="19">
        <v>1.1</v>
      </c>
      <c r="W93" s="19">
        <v>1.5</v>
      </c>
      <c r="X93" s="19">
        <v>2.1</v>
      </c>
      <c r="Y93" s="19">
        <v>1.7</v>
      </c>
      <c r="Z93" s="19">
        <v>1.8</v>
      </c>
      <c r="AA93" s="19">
        <v>2.2</v>
      </c>
      <c r="AB93" s="19">
        <v>2.4</v>
      </c>
      <c r="AC93" s="19">
        <v>1.8</v>
      </c>
      <c r="AD93" s="19">
        <v>2.1</v>
      </c>
      <c r="AE93" s="19">
        <v>1.4</v>
      </c>
      <c r="AF93" s="19">
        <v>2.4</v>
      </c>
    </row>
    <row r="94" spans="1:32" s="21" customFormat="1" ht="12.75">
      <c r="A94" s="16" t="s">
        <v>156</v>
      </c>
      <c r="B94" s="17" t="s">
        <v>151</v>
      </c>
      <c r="C94" s="3">
        <f>'[56]Resultaat'!$D$33</f>
        <v>2012</v>
      </c>
      <c r="D94" s="4"/>
      <c r="E94" s="18">
        <v>329.5277879971043</v>
      </c>
      <c r="F94" s="18">
        <v>423.23140944454497</v>
      </c>
      <c r="G94" s="18">
        <v>385.5377160924732</v>
      </c>
      <c r="H94" s="18">
        <v>499.84774308402234</v>
      </c>
      <c r="I94" s="18">
        <v>609.2140294015511</v>
      </c>
      <c r="J94" s="18">
        <v>364.35347739621096</v>
      </c>
      <c r="K94" s="18">
        <v>192.45080500894454</v>
      </c>
      <c r="L94" s="18">
        <v>330.2231842949914</v>
      </c>
      <c r="M94" s="18">
        <v>148.44846693756926</v>
      </c>
      <c r="N94" s="18">
        <v>311.7398759654855</v>
      </c>
      <c r="O94" s="18">
        <v>297.84049708851643</v>
      </c>
      <c r="P94" s="18">
        <v>492.72501081782775</v>
      </c>
      <c r="Q94" s="18">
        <v>367.9589532680134</v>
      </c>
      <c r="R94" s="18">
        <v>292.4491307568298</v>
      </c>
      <c r="S94" s="18">
        <v>454.39320651370815</v>
      </c>
      <c r="T94" s="18">
        <v>318.72940945075476</v>
      </c>
      <c r="U94" s="18">
        <v>318.96378606332416</v>
      </c>
      <c r="V94" s="18">
        <v>326.6227657572907</v>
      </c>
      <c r="W94" s="18">
        <v>453.50500715307584</v>
      </c>
      <c r="X94" s="18">
        <v>237.20122256978442</v>
      </c>
      <c r="Y94" s="18">
        <v>249.9675609464937</v>
      </c>
      <c r="Z94" s="18">
        <v>435.62063391532035</v>
      </c>
      <c r="AA94" s="18">
        <v>264.8627630831198</v>
      </c>
      <c r="AB94" s="18">
        <v>448.18911619991866</v>
      </c>
      <c r="AC94" s="18">
        <v>358.3722287047841</v>
      </c>
      <c r="AD94" s="18">
        <v>541.3566246634216</v>
      </c>
      <c r="AE94" s="18">
        <v>208.93954514417774</v>
      </c>
      <c r="AF94" s="18">
        <v>234.9799858723805</v>
      </c>
    </row>
    <row r="95" spans="1:32" s="21" customFormat="1" ht="25.5">
      <c r="A95" s="16" t="s">
        <v>157</v>
      </c>
      <c r="B95" s="17" t="s">
        <v>158</v>
      </c>
      <c r="C95" s="3">
        <f>'[57]Resultaat'!$D$33</f>
        <v>2012</v>
      </c>
      <c r="D95" s="4"/>
      <c r="E95" s="34" t="s">
        <v>35</v>
      </c>
      <c r="F95" s="19">
        <v>66.5</v>
      </c>
      <c r="G95" s="19">
        <v>22.7</v>
      </c>
      <c r="H95" s="34" t="s">
        <v>35</v>
      </c>
      <c r="I95" s="19">
        <v>43.599999999999994</v>
      </c>
      <c r="J95" s="19">
        <v>42.50000000000001</v>
      </c>
      <c r="K95" s="19">
        <v>90.00000000000001</v>
      </c>
      <c r="L95" s="19">
        <v>57.800000000000004</v>
      </c>
      <c r="M95" s="19">
        <v>92.69999999999999</v>
      </c>
      <c r="N95" s="19">
        <v>61.9</v>
      </c>
      <c r="O95" s="19">
        <v>77</v>
      </c>
      <c r="P95" s="34" t="s">
        <v>35</v>
      </c>
      <c r="Q95" s="19">
        <v>46.4</v>
      </c>
      <c r="R95" s="19">
        <v>73</v>
      </c>
      <c r="S95" s="19">
        <v>65.2</v>
      </c>
      <c r="T95" s="34" t="s">
        <v>35</v>
      </c>
      <c r="U95" s="19">
        <v>53.4</v>
      </c>
      <c r="V95" s="34" t="s">
        <v>35</v>
      </c>
      <c r="W95" s="34" t="s">
        <v>35</v>
      </c>
      <c r="X95" s="19">
        <v>76.69999999999999</v>
      </c>
      <c r="Y95" s="19">
        <v>46.2</v>
      </c>
      <c r="Z95" s="19">
        <v>50.4</v>
      </c>
      <c r="AA95" s="34" t="s">
        <v>35</v>
      </c>
      <c r="AB95" s="19">
        <v>26.900000000000002</v>
      </c>
      <c r="AC95" s="19">
        <v>49.5</v>
      </c>
      <c r="AD95" s="19">
        <v>58.800000000000004</v>
      </c>
      <c r="AE95" s="19">
        <v>74</v>
      </c>
      <c r="AF95" s="19">
        <v>72.5</v>
      </c>
    </row>
    <row r="96" spans="1:32" s="21" customFormat="1" ht="25.5">
      <c r="A96" s="16" t="s">
        <v>159</v>
      </c>
      <c r="B96" s="17" t="s">
        <v>158</v>
      </c>
      <c r="C96" s="3">
        <f>'[58]Resultaat'!$D$33</f>
        <v>2012</v>
      </c>
      <c r="D96" s="4"/>
      <c r="E96" s="34" t="s">
        <v>35</v>
      </c>
      <c r="F96" s="19">
        <v>43.8</v>
      </c>
      <c r="G96" s="19">
        <v>10</v>
      </c>
      <c r="H96" s="34" t="s">
        <v>35</v>
      </c>
      <c r="I96" s="19">
        <v>40.300000000000004</v>
      </c>
      <c r="J96" s="19">
        <v>29.6</v>
      </c>
      <c r="K96" s="19">
        <v>85.60000000000001</v>
      </c>
      <c r="L96" s="19">
        <v>41.699999999999996</v>
      </c>
      <c r="M96" s="19">
        <v>78.5</v>
      </c>
      <c r="N96" s="34" t="s">
        <v>35</v>
      </c>
      <c r="O96" s="19">
        <v>60.2</v>
      </c>
      <c r="P96" s="34" t="s">
        <v>35</v>
      </c>
      <c r="Q96" s="19">
        <v>37.599999999999994</v>
      </c>
      <c r="R96" s="19">
        <v>46.199999999999996</v>
      </c>
      <c r="S96" s="34" t="s">
        <v>35</v>
      </c>
      <c r="T96" s="34" t="s">
        <v>35</v>
      </c>
      <c r="U96" s="34" t="s">
        <v>35</v>
      </c>
      <c r="V96" s="34" t="s">
        <v>35</v>
      </c>
      <c r="W96" s="34" t="s">
        <v>35</v>
      </c>
      <c r="X96" s="19">
        <v>66.9</v>
      </c>
      <c r="Y96" s="19">
        <v>19.500000000000004</v>
      </c>
      <c r="Z96" s="19">
        <v>19</v>
      </c>
      <c r="AA96" s="34" t="s">
        <v>35</v>
      </c>
      <c r="AB96" s="19">
        <v>15.3</v>
      </c>
      <c r="AC96" s="19">
        <v>17.999999999999996</v>
      </c>
      <c r="AD96" s="19">
        <v>24.799999999999997</v>
      </c>
      <c r="AE96" s="19">
        <v>65.9</v>
      </c>
      <c r="AF96" s="19">
        <v>52.7</v>
      </c>
    </row>
    <row r="97" spans="1:32" s="21" customFormat="1" ht="38.25">
      <c r="A97" s="16" t="s">
        <v>160</v>
      </c>
      <c r="B97" s="17" t="s">
        <v>161</v>
      </c>
      <c r="C97" s="3">
        <f>'[59]Resultaat'!$D$33</f>
        <v>2008</v>
      </c>
      <c r="D97" s="4"/>
      <c r="E97" s="34" t="s">
        <v>35</v>
      </c>
      <c r="F97" s="19">
        <v>38.8</v>
      </c>
      <c r="G97" s="19">
        <v>33.9</v>
      </c>
      <c r="H97" s="34" t="s">
        <v>35</v>
      </c>
      <c r="I97" s="19">
        <v>11.3</v>
      </c>
      <c r="J97" s="19">
        <v>17.2</v>
      </c>
      <c r="K97" s="19">
        <v>43.699999999999996</v>
      </c>
      <c r="L97" s="19">
        <v>16</v>
      </c>
      <c r="M97" s="19">
        <v>11.799999999999999</v>
      </c>
      <c r="N97" s="19">
        <v>49.5</v>
      </c>
      <c r="O97" s="34" t="s">
        <v>35</v>
      </c>
      <c r="P97" s="19">
        <v>56.099999999999994</v>
      </c>
      <c r="Q97" s="19">
        <v>13.1</v>
      </c>
      <c r="R97" s="19">
        <v>20.8</v>
      </c>
      <c r="S97" s="34" t="s">
        <v>35</v>
      </c>
      <c r="T97" s="19">
        <v>25.8</v>
      </c>
      <c r="U97" s="34" t="s">
        <v>35</v>
      </c>
      <c r="V97" s="34" t="s">
        <v>35</v>
      </c>
      <c r="W97" s="34" t="s">
        <v>35</v>
      </c>
      <c r="X97" s="19">
        <v>32.6</v>
      </c>
      <c r="Y97" s="19">
        <v>31.700000000000003</v>
      </c>
      <c r="Z97" s="19">
        <v>20.900000000000002</v>
      </c>
      <c r="AA97" s="19">
        <v>17.9</v>
      </c>
      <c r="AB97" s="19">
        <v>17.5</v>
      </c>
      <c r="AC97" s="19">
        <v>19.6</v>
      </c>
      <c r="AD97" s="19">
        <v>85.5</v>
      </c>
      <c r="AE97" s="19">
        <v>11.5</v>
      </c>
      <c r="AF97" s="19">
        <v>72.8</v>
      </c>
    </row>
    <row r="98" spans="1:32" s="21" customFormat="1" ht="12.75">
      <c r="A98" s="16"/>
      <c r="B98" s="17"/>
      <c r="C98" s="3"/>
      <c r="D98" s="4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</row>
    <row r="99" spans="1:32" s="21" customFormat="1" ht="12.75">
      <c r="A99" s="20" t="s">
        <v>162</v>
      </c>
      <c r="B99" s="17"/>
      <c r="C99" s="3"/>
      <c r="D99" s="4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</row>
    <row r="100" spans="1:32" s="21" customFormat="1" ht="12.75">
      <c r="A100" s="16" t="s">
        <v>163</v>
      </c>
      <c r="B100" s="17" t="s">
        <v>164</v>
      </c>
      <c r="C100" s="3">
        <f>'[60]Resultaat'!$D$33</f>
        <v>2012</v>
      </c>
      <c r="D100" s="4"/>
      <c r="E100" s="19" t="s">
        <v>35</v>
      </c>
      <c r="F100" s="19">
        <v>86.79999999999998</v>
      </c>
      <c r="G100" s="19">
        <v>72.5</v>
      </c>
      <c r="H100" s="19" t="s">
        <v>35</v>
      </c>
      <c r="I100" s="19">
        <v>68.8</v>
      </c>
      <c r="J100" s="19">
        <v>77.9</v>
      </c>
      <c r="K100" s="19">
        <v>91.6</v>
      </c>
      <c r="L100" s="19">
        <v>64.69999999999999</v>
      </c>
      <c r="M100" s="19">
        <v>84.70000000000002</v>
      </c>
      <c r="N100" s="19">
        <v>87.1</v>
      </c>
      <c r="O100" s="19">
        <v>82.7</v>
      </c>
      <c r="P100" s="19" t="s">
        <v>35</v>
      </c>
      <c r="Q100" s="19">
        <v>46.3</v>
      </c>
      <c r="R100" s="19">
        <v>72</v>
      </c>
      <c r="S100" s="19">
        <v>84</v>
      </c>
      <c r="T100" s="19" t="s">
        <v>35</v>
      </c>
      <c r="U100" s="19">
        <v>62.7</v>
      </c>
      <c r="V100" s="19" t="s">
        <v>35</v>
      </c>
      <c r="W100" s="19" t="s">
        <v>35</v>
      </c>
      <c r="X100" s="19">
        <v>92.5</v>
      </c>
      <c r="Y100" s="19">
        <v>62.199999999999996</v>
      </c>
      <c r="Z100" s="19">
        <v>91.1</v>
      </c>
      <c r="AA100" s="19" t="s">
        <v>35</v>
      </c>
      <c r="AB100" s="19" t="s">
        <v>35</v>
      </c>
      <c r="AC100" s="19">
        <v>76.30000000000001</v>
      </c>
      <c r="AD100" s="19">
        <v>86.5</v>
      </c>
      <c r="AE100" s="19">
        <v>92.1</v>
      </c>
      <c r="AF100" s="19">
        <v>76.4</v>
      </c>
    </row>
    <row r="101" spans="1:32" s="21" customFormat="1" ht="25.5">
      <c r="A101" s="16" t="s">
        <v>165</v>
      </c>
      <c r="B101" s="17" t="s">
        <v>166</v>
      </c>
      <c r="C101" s="3">
        <f>'[61]Resultaat'!$D$33</f>
        <v>2008</v>
      </c>
      <c r="D101" s="4"/>
      <c r="E101" s="19" t="s">
        <v>35</v>
      </c>
      <c r="F101" s="19">
        <v>18.8</v>
      </c>
      <c r="G101" s="19">
        <v>3.9</v>
      </c>
      <c r="H101" s="19" t="s">
        <v>35</v>
      </c>
      <c r="I101" s="19">
        <v>1.6</v>
      </c>
      <c r="J101" s="19">
        <v>10.600000000000001</v>
      </c>
      <c r="K101" s="19">
        <v>28.4</v>
      </c>
      <c r="L101" s="19">
        <v>8.2</v>
      </c>
      <c r="M101" s="19">
        <v>13.2</v>
      </c>
      <c r="N101" s="19">
        <v>19.7</v>
      </c>
      <c r="O101" s="19">
        <v>19.9</v>
      </c>
      <c r="P101" s="19">
        <v>2.4000000000000004</v>
      </c>
      <c r="Q101" s="19">
        <v>5.800000000000001</v>
      </c>
      <c r="R101" s="19" t="s">
        <v>35</v>
      </c>
      <c r="S101" s="19" t="s">
        <v>35</v>
      </c>
      <c r="T101" s="19">
        <v>5.699999999999999</v>
      </c>
      <c r="U101" s="19" t="s">
        <v>35</v>
      </c>
      <c r="V101" s="19" t="s">
        <v>35</v>
      </c>
      <c r="W101" s="19" t="s">
        <v>35</v>
      </c>
      <c r="X101" s="19">
        <v>34.8</v>
      </c>
      <c r="Y101" s="19">
        <v>6.2</v>
      </c>
      <c r="Z101" s="19">
        <v>2.8</v>
      </c>
      <c r="AA101" s="19">
        <v>7.5</v>
      </c>
      <c r="AB101" s="19">
        <v>7.3999999999999995</v>
      </c>
      <c r="AC101" s="19">
        <v>16.7</v>
      </c>
      <c r="AD101" s="19">
        <v>4.1</v>
      </c>
      <c r="AE101" s="19">
        <v>21.4</v>
      </c>
      <c r="AF101" s="19">
        <v>15.1</v>
      </c>
    </row>
    <row r="102" spans="1:32" s="21" customFormat="1" ht="12.75">
      <c r="A102" s="16" t="s">
        <v>167</v>
      </c>
      <c r="B102" s="17" t="s">
        <v>168</v>
      </c>
      <c r="C102" s="3">
        <f>'[62]Resultaat'!$D$33</f>
        <v>2012</v>
      </c>
      <c r="D102" s="4"/>
      <c r="E102" s="19">
        <v>8.4</v>
      </c>
      <c r="F102" s="19">
        <v>7.8</v>
      </c>
      <c r="G102" s="19">
        <v>6.7</v>
      </c>
      <c r="H102" s="19">
        <v>7.9</v>
      </c>
      <c r="I102" s="19">
        <v>8.9</v>
      </c>
      <c r="J102" s="19">
        <v>7.2</v>
      </c>
      <c r="K102" s="19">
        <v>8.4</v>
      </c>
      <c r="L102" s="19">
        <v>7.3</v>
      </c>
      <c r="M102" s="19">
        <v>8.4</v>
      </c>
      <c r="N102" s="19">
        <v>7.8</v>
      </c>
      <c r="O102" s="19">
        <v>7.7</v>
      </c>
      <c r="P102" s="19">
        <v>7.7</v>
      </c>
      <c r="Q102" s="19">
        <v>7.5</v>
      </c>
      <c r="R102" s="19">
        <v>8.4</v>
      </c>
      <c r="S102" s="19">
        <v>7.6</v>
      </c>
      <c r="T102" s="19">
        <v>7.3</v>
      </c>
      <c r="U102" s="19">
        <v>7.5</v>
      </c>
      <c r="V102" s="19">
        <v>8.2</v>
      </c>
      <c r="W102" s="19">
        <v>8.4</v>
      </c>
      <c r="X102" s="19">
        <v>7.8</v>
      </c>
      <c r="Y102" s="19">
        <v>7.5</v>
      </c>
      <c r="Z102" s="19">
        <v>7.9</v>
      </c>
      <c r="AA102" s="19">
        <v>8.3</v>
      </c>
      <c r="AB102" s="19">
        <v>7.6</v>
      </c>
      <c r="AC102" s="19">
        <v>7.8</v>
      </c>
      <c r="AD102" s="19">
        <v>8.2</v>
      </c>
      <c r="AE102" s="19">
        <v>8.1</v>
      </c>
      <c r="AF102" s="19">
        <v>8.2</v>
      </c>
    </row>
    <row r="103" spans="1:32" s="21" customFormat="1" ht="12.75">
      <c r="A103" s="16" t="s">
        <v>169</v>
      </c>
      <c r="B103" s="17" t="s">
        <v>170</v>
      </c>
      <c r="C103" s="3">
        <f>'[63]Resultaat'!$D$33</f>
        <v>2013</v>
      </c>
      <c r="D103" s="4"/>
      <c r="E103" s="19">
        <v>90.5</v>
      </c>
      <c r="F103" s="19">
        <v>92.5</v>
      </c>
      <c r="G103" s="19">
        <v>41</v>
      </c>
      <c r="H103" s="19">
        <v>60.3</v>
      </c>
      <c r="I103" s="19">
        <v>62.699999999999996</v>
      </c>
      <c r="J103" s="19">
        <v>82.2</v>
      </c>
      <c r="K103" s="19">
        <v>89.2</v>
      </c>
      <c r="L103" s="19">
        <v>71.5</v>
      </c>
      <c r="M103" s="19">
        <v>91</v>
      </c>
      <c r="N103" s="19">
        <v>89.3</v>
      </c>
      <c r="O103" s="19">
        <v>84</v>
      </c>
      <c r="P103" s="19">
        <v>63.5</v>
      </c>
      <c r="Q103" s="19">
        <v>68.30000000000001</v>
      </c>
      <c r="R103" s="19">
        <v>89.9</v>
      </c>
      <c r="S103" s="19">
        <v>64.5</v>
      </c>
      <c r="T103" s="19">
        <v>80.9</v>
      </c>
      <c r="U103" s="19">
        <v>87</v>
      </c>
      <c r="V103" s="19">
        <v>90.8</v>
      </c>
      <c r="W103" s="19">
        <v>77.19999999999999</v>
      </c>
      <c r="X103" s="19">
        <v>96</v>
      </c>
      <c r="Y103" s="19">
        <v>81.7</v>
      </c>
      <c r="Z103" s="19">
        <v>62.2</v>
      </c>
      <c r="AA103" s="19">
        <v>85.4</v>
      </c>
      <c r="AB103" s="19">
        <v>71.7</v>
      </c>
      <c r="AC103" s="19">
        <v>82.4</v>
      </c>
      <c r="AD103" s="19">
        <v>82.6</v>
      </c>
      <c r="AE103" s="19">
        <v>86.19999999999999</v>
      </c>
      <c r="AF103" s="19">
        <v>88.80000000000001</v>
      </c>
    </row>
    <row r="104" spans="1:32" s="21" customFormat="1" ht="12.75">
      <c r="A104" s="16" t="s">
        <v>303</v>
      </c>
      <c r="B104" s="17" t="s">
        <v>168</v>
      </c>
      <c r="C104" s="3">
        <f>'[5]Resultaat'!$D$33</f>
        <v>2013</v>
      </c>
      <c r="D104" s="4"/>
      <c r="E104" s="19">
        <v>7.3</v>
      </c>
      <c r="F104" s="19">
        <v>7.1</v>
      </c>
      <c r="G104" s="19">
        <v>5.7</v>
      </c>
      <c r="H104" s="19">
        <v>6.6</v>
      </c>
      <c r="I104" s="19">
        <v>6.7</v>
      </c>
      <c r="J104" s="19">
        <v>6.7</v>
      </c>
      <c r="K104" s="19">
        <v>7.8</v>
      </c>
      <c r="L104" s="19">
        <v>6.7</v>
      </c>
      <c r="M104" s="19">
        <v>7.7</v>
      </c>
      <c r="N104" s="19">
        <v>6.9</v>
      </c>
      <c r="O104" s="19">
        <v>6.5</v>
      </c>
      <c r="P104" s="19">
        <v>6.1</v>
      </c>
      <c r="Q104" s="19">
        <v>6.3</v>
      </c>
      <c r="R104" s="19">
        <v>6.9</v>
      </c>
      <c r="S104" s="19">
        <v>6.4</v>
      </c>
      <c r="T104" s="19">
        <v>7.1</v>
      </c>
      <c r="U104" s="19">
        <v>6.8</v>
      </c>
      <c r="V104" s="19">
        <v>7.2</v>
      </c>
      <c r="W104" s="19">
        <v>6.6</v>
      </c>
      <c r="X104" s="19">
        <v>7.5</v>
      </c>
      <c r="Y104" s="19">
        <v>6.8</v>
      </c>
      <c r="Z104" s="19">
        <v>6.5</v>
      </c>
      <c r="AA104" s="19">
        <v>6.9</v>
      </c>
      <c r="AB104" s="19">
        <v>6.9</v>
      </c>
      <c r="AC104" s="19">
        <v>6.8</v>
      </c>
      <c r="AD104" s="19">
        <v>6.6</v>
      </c>
      <c r="AE104" s="19">
        <v>7.3</v>
      </c>
      <c r="AF104" s="19">
        <v>6.9</v>
      </c>
    </row>
    <row r="105" spans="1:32" s="21" customFormat="1" ht="12.75">
      <c r="A105" s="16" t="s">
        <v>171</v>
      </c>
      <c r="B105" s="17" t="s">
        <v>53</v>
      </c>
      <c r="C105" s="3"/>
      <c r="E105" s="19" t="s">
        <v>35</v>
      </c>
      <c r="F105" s="19" t="s">
        <v>35</v>
      </c>
      <c r="G105" s="19" t="s">
        <v>35</v>
      </c>
      <c r="H105" s="19">
        <v>0</v>
      </c>
      <c r="I105" s="19" t="s">
        <v>35</v>
      </c>
      <c r="J105" s="19" t="s">
        <v>35</v>
      </c>
      <c r="K105" s="19" t="s">
        <v>35</v>
      </c>
      <c r="L105" s="19" t="s">
        <v>35</v>
      </c>
      <c r="M105" s="19" t="s">
        <v>35</v>
      </c>
      <c r="N105" s="19" t="s">
        <v>35</v>
      </c>
      <c r="O105" s="19" t="s">
        <v>35</v>
      </c>
      <c r="P105" s="19" t="s">
        <v>35</v>
      </c>
      <c r="Q105" s="19" t="s">
        <v>35</v>
      </c>
      <c r="R105" s="19" t="s">
        <v>35</v>
      </c>
      <c r="S105" s="19" t="s">
        <v>35</v>
      </c>
      <c r="T105" s="19" t="s">
        <v>35</v>
      </c>
      <c r="U105" s="19" t="s">
        <v>35</v>
      </c>
      <c r="V105" s="19" t="s">
        <v>35</v>
      </c>
      <c r="W105" s="19" t="s">
        <v>35</v>
      </c>
      <c r="X105" s="19" t="s">
        <v>35</v>
      </c>
      <c r="Y105" s="19" t="s">
        <v>35</v>
      </c>
      <c r="Z105" s="19" t="s">
        <v>35</v>
      </c>
      <c r="AA105" s="19" t="s">
        <v>35</v>
      </c>
      <c r="AB105" s="19" t="s">
        <v>35</v>
      </c>
      <c r="AC105" s="19" t="s">
        <v>35</v>
      </c>
      <c r="AD105" s="19" t="s">
        <v>35</v>
      </c>
      <c r="AE105" s="19" t="s">
        <v>35</v>
      </c>
      <c r="AF105" s="19" t="s">
        <v>35</v>
      </c>
    </row>
    <row r="106" spans="1:32" s="21" customFormat="1" ht="25.5">
      <c r="A106" s="16" t="s">
        <v>172</v>
      </c>
      <c r="B106" s="17" t="s">
        <v>173</v>
      </c>
      <c r="C106" s="3">
        <f>'[64]Resultaat'!$D$33</f>
        <v>2012</v>
      </c>
      <c r="D106" s="4"/>
      <c r="E106" s="19" t="s">
        <v>35</v>
      </c>
      <c r="F106" s="19">
        <v>7.6</v>
      </c>
      <c r="G106" s="19">
        <v>9.9</v>
      </c>
      <c r="H106" s="19" t="s">
        <v>35</v>
      </c>
      <c r="I106" s="19">
        <v>8.3</v>
      </c>
      <c r="J106" s="19">
        <v>6.8</v>
      </c>
      <c r="K106" s="19">
        <v>3.4</v>
      </c>
      <c r="L106" s="19">
        <v>11.3</v>
      </c>
      <c r="M106" s="19">
        <v>7.9</v>
      </c>
      <c r="N106" s="19">
        <v>10.5</v>
      </c>
      <c r="O106" s="19">
        <v>4.5</v>
      </c>
      <c r="P106" s="19" t="s">
        <v>35</v>
      </c>
      <c r="Q106" s="19">
        <v>7.6</v>
      </c>
      <c r="R106" s="19">
        <v>3.8</v>
      </c>
      <c r="S106" s="19">
        <v>5.6</v>
      </c>
      <c r="T106" s="19" t="s">
        <v>35</v>
      </c>
      <c r="U106" s="19">
        <v>10.2</v>
      </c>
      <c r="V106" s="19" t="s">
        <v>35</v>
      </c>
      <c r="W106" s="19" t="s">
        <v>35</v>
      </c>
      <c r="X106" s="19">
        <v>7.4</v>
      </c>
      <c r="Y106" s="19">
        <v>5</v>
      </c>
      <c r="Z106" s="19">
        <v>4.3</v>
      </c>
      <c r="AA106" s="19" t="s">
        <v>35</v>
      </c>
      <c r="AB106" s="19" t="s">
        <v>35</v>
      </c>
      <c r="AC106" s="19">
        <v>2.2</v>
      </c>
      <c r="AD106" s="19">
        <v>6.3</v>
      </c>
      <c r="AE106" s="19">
        <v>7.9</v>
      </c>
      <c r="AF106" s="19">
        <v>11.9</v>
      </c>
    </row>
    <row r="107" spans="1:32" s="21" customFormat="1" ht="12.75">
      <c r="A107" s="16" t="s">
        <v>174</v>
      </c>
      <c r="B107" s="17" t="s">
        <v>48</v>
      </c>
      <c r="C107" s="3">
        <f>'[65]Resultaat'!$D$33</f>
        <v>2012</v>
      </c>
      <c r="D107" s="4"/>
      <c r="E107" s="19" t="s">
        <v>35</v>
      </c>
      <c r="F107" s="19">
        <v>45.8</v>
      </c>
      <c r="G107" s="19">
        <v>17.7</v>
      </c>
      <c r="H107" s="19" t="s">
        <v>35</v>
      </c>
      <c r="I107" s="19">
        <v>22.4</v>
      </c>
      <c r="J107" s="19">
        <v>31.4</v>
      </c>
      <c r="K107" s="19">
        <v>78.4</v>
      </c>
      <c r="L107" s="19">
        <v>48.400000000000006</v>
      </c>
      <c r="M107" s="19">
        <v>74.4</v>
      </c>
      <c r="N107" s="19">
        <v>28.000000000000004</v>
      </c>
      <c r="O107" s="19" t="s">
        <v>35</v>
      </c>
      <c r="P107" s="19" t="s">
        <v>35</v>
      </c>
      <c r="Q107" s="19">
        <v>39.2</v>
      </c>
      <c r="R107" s="19">
        <v>45.7</v>
      </c>
      <c r="S107" s="19">
        <v>39.9</v>
      </c>
      <c r="T107" s="19" t="s">
        <v>35</v>
      </c>
      <c r="U107" s="19">
        <v>46.2</v>
      </c>
      <c r="V107" s="19" t="s">
        <v>35</v>
      </c>
      <c r="W107" s="19" t="s">
        <v>35</v>
      </c>
      <c r="X107" s="19">
        <v>64.3</v>
      </c>
      <c r="Y107" s="19">
        <v>26.099999999999998</v>
      </c>
      <c r="Z107" s="19">
        <v>20.1</v>
      </c>
      <c r="AA107" s="19" t="s">
        <v>35</v>
      </c>
      <c r="AB107" s="19">
        <v>26.200000000000003</v>
      </c>
      <c r="AC107" s="19">
        <v>34.6</v>
      </c>
      <c r="AD107" s="19">
        <v>44.300000000000004</v>
      </c>
      <c r="AE107" s="19">
        <v>62.5</v>
      </c>
      <c r="AF107" s="19">
        <v>47.79999999999999</v>
      </c>
    </row>
    <row r="108" spans="1:32" s="21" customFormat="1" ht="12.75">
      <c r="A108" s="16" t="s">
        <v>175</v>
      </c>
      <c r="B108" s="17" t="s">
        <v>176</v>
      </c>
      <c r="C108" s="3">
        <f>'[66]Resultaat'!$D$33</f>
        <v>2012</v>
      </c>
      <c r="D108" s="4"/>
      <c r="E108" s="19" t="s">
        <v>35</v>
      </c>
      <c r="F108" s="19">
        <v>31.6</v>
      </c>
      <c r="G108" s="19">
        <v>39.9</v>
      </c>
      <c r="H108" s="19" t="s">
        <v>35</v>
      </c>
      <c r="I108" s="19">
        <v>15.5</v>
      </c>
      <c r="J108" s="19">
        <v>22.4</v>
      </c>
      <c r="K108" s="19">
        <v>55.6</v>
      </c>
      <c r="L108" s="19">
        <v>28.299999999999997</v>
      </c>
      <c r="M108" s="19">
        <v>46.89999999999999</v>
      </c>
      <c r="N108" s="19">
        <v>26</v>
      </c>
      <c r="O108" s="19">
        <v>42.699999999999996</v>
      </c>
      <c r="P108" s="19" t="s">
        <v>35</v>
      </c>
      <c r="Q108" s="19">
        <v>23.400000000000002</v>
      </c>
      <c r="R108" s="19">
        <v>45.7</v>
      </c>
      <c r="S108" s="19">
        <v>30.200000000000003</v>
      </c>
      <c r="T108" s="19" t="s">
        <v>35</v>
      </c>
      <c r="U108" s="19">
        <v>35.8</v>
      </c>
      <c r="V108" s="19" t="s">
        <v>35</v>
      </c>
      <c r="W108" s="19" t="s">
        <v>35</v>
      </c>
      <c r="X108" s="19">
        <v>45.800000000000004</v>
      </c>
      <c r="Y108" s="19">
        <v>52.1</v>
      </c>
      <c r="Z108" s="19">
        <v>14.499999999999998</v>
      </c>
      <c r="AA108" s="19" t="s">
        <v>35</v>
      </c>
      <c r="AB108" s="19" t="s">
        <v>35</v>
      </c>
      <c r="AC108" s="19">
        <v>32</v>
      </c>
      <c r="AD108" s="19">
        <v>42.6</v>
      </c>
      <c r="AE108" s="19">
        <v>61</v>
      </c>
      <c r="AF108" s="19">
        <v>33.199999999999996</v>
      </c>
    </row>
    <row r="109" spans="1:32" s="21" customFormat="1" ht="12.75">
      <c r="A109" s="16" t="s">
        <v>47</v>
      </c>
      <c r="B109" s="17" t="s">
        <v>48</v>
      </c>
      <c r="C109" s="3">
        <f>'[9]Resultaat'!$D$33</f>
        <v>2012</v>
      </c>
      <c r="D109" s="4"/>
      <c r="E109" s="19" t="s">
        <v>35</v>
      </c>
      <c r="F109" s="19">
        <v>37.25</v>
      </c>
      <c r="G109" s="19">
        <v>6.475</v>
      </c>
      <c r="H109" s="19" t="s">
        <v>35</v>
      </c>
      <c r="I109" s="19">
        <v>18.974999999999998</v>
      </c>
      <c r="J109" s="19">
        <v>19.025</v>
      </c>
      <c r="K109" s="19">
        <v>60.75</v>
      </c>
      <c r="L109" s="19">
        <v>24.099999999999998</v>
      </c>
      <c r="M109" s="19">
        <v>55.49999999999999</v>
      </c>
      <c r="N109" s="19">
        <v>23.799999999999997</v>
      </c>
      <c r="O109" s="19">
        <v>34.375</v>
      </c>
      <c r="P109" s="19" t="s">
        <v>35</v>
      </c>
      <c r="Q109" s="19">
        <v>25.424999999999997</v>
      </c>
      <c r="R109" s="19">
        <v>23.799999999999997</v>
      </c>
      <c r="S109" s="19">
        <v>17.35</v>
      </c>
      <c r="T109" s="19" t="s">
        <v>35</v>
      </c>
      <c r="U109" s="19">
        <v>16.725</v>
      </c>
      <c r="V109" s="19" t="s">
        <v>35</v>
      </c>
      <c r="W109" s="19" t="s">
        <v>35</v>
      </c>
      <c r="X109" s="19">
        <v>54.25</v>
      </c>
      <c r="Y109" s="19">
        <v>10.975000000000001</v>
      </c>
      <c r="Z109" s="19">
        <v>8.725</v>
      </c>
      <c r="AA109" s="19" t="s">
        <v>35</v>
      </c>
      <c r="AB109" s="19" t="s">
        <v>35</v>
      </c>
      <c r="AC109" s="19">
        <v>11.85</v>
      </c>
      <c r="AD109" s="19">
        <v>14.95</v>
      </c>
      <c r="AE109" s="19">
        <v>50.575</v>
      </c>
      <c r="AF109" s="19">
        <v>30.825000000000003</v>
      </c>
    </row>
    <row r="110" spans="1:32" s="21" customFormat="1" ht="12.75">
      <c r="A110" s="16" t="s">
        <v>177</v>
      </c>
      <c r="B110" s="17" t="s">
        <v>178</v>
      </c>
      <c r="C110" s="3" t="str">
        <f>'[67]EU-cijfers'!$P$28</f>
        <v>(recent)</v>
      </c>
      <c r="D110" s="4"/>
      <c r="E110" s="19">
        <v>74.91</v>
      </c>
      <c r="F110" s="19">
        <v>89.2</v>
      </c>
      <c r="G110" s="19">
        <v>52.5</v>
      </c>
      <c r="H110" s="19">
        <v>54.17</v>
      </c>
      <c r="I110" s="19">
        <v>81.6</v>
      </c>
      <c r="J110" s="19">
        <v>59.48</v>
      </c>
      <c r="K110" s="19">
        <v>87.7</v>
      </c>
      <c r="L110" s="19">
        <v>63.5</v>
      </c>
      <c r="M110" s="19">
        <v>67.37</v>
      </c>
      <c r="N110" s="19">
        <v>55.4</v>
      </c>
      <c r="O110" s="19">
        <v>71.55</v>
      </c>
      <c r="P110" s="19">
        <v>62.5</v>
      </c>
      <c r="Q110" s="19">
        <v>64.4</v>
      </c>
      <c r="R110" s="19">
        <v>70.05</v>
      </c>
      <c r="S110" s="19">
        <v>75.19</v>
      </c>
      <c r="T110" s="19">
        <v>59.5</v>
      </c>
      <c r="U110" s="19">
        <v>35.91</v>
      </c>
      <c r="V110" s="19">
        <v>91.15</v>
      </c>
      <c r="W110" s="19">
        <v>92.95</v>
      </c>
      <c r="X110" s="19">
        <v>74.6</v>
      </c>
      <c r="Y110" s="19">
        <v>48.9</v>
      </c>
      <c r="Z110" s="19">
        <v>58</v>
      </c>
      <c r="AA110" s="19">
        <v>41.8</v>
      </c>
      <c r="AB110" s="19">
        <v>59.1</v>
      </c>
      <c r="AC110" s="19">
        <v>65.6</v>
      </c>
      <c r="AD110" s="19">
        <v>68.9</v>
      </c>
      <c r="AE110" s="19">
        <v>84.6</v>
      </c>
      <c r="AF110" s="19">
        <v>65.77</v>
      </c>
    </row>
    <row r="111" spans="1:32" s="21" customFormat="1" ht="12.75">
      <c r="A111" s="16"/>
      <c r="B111" s="17"/>
      <c r="C111" s="3"/>
      <c r="D111" s="4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  <row r="112" spans="1:32" s="21" customFormat="1" ht="12.75">
      <c r="A112" s="20" t="s">
        <v>179</v>
      </c>
      <c r="B112" s="17"/>
      <c r="C112" s="3"/>
      <c r="D112" s="4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</row>
    <row r="113" spans="1:32" s="21" customFormat="1" ht="12.75">
      <c r="A113" s="16" t="s">
        <v>40</v>
      </c>
      <c r="B113" s="17" t="s">
        <v>39</v>
      </c>
      <c r="C113" s="3">
        <f>'[4]Resultaat'!$D$33</f>
        <v>2012</v>
      </c>
      <c r="D113" s="4"/>
      <c r="E113" s="19">
        <v>8</v>
      </c>
      <c r="F113" s="19">
        <v>7.5</v>
      </c>
      <c r="G113" s="19">
        <v>6.7</v>
      </c>
      <c r="H113" s="19">
        <v>7</v>
      </c>
      <c r="I113" s="19">
        <v>7.5</v>
      </c>
      <c r="J113" s="19">
        <v>7.3</v>
      </c>
      <c r="K113" s="19">
        <v>8.1</v>
      </c>
      <c r="L113" s="19">
        <v>7</v>
      </c>
      <c r="M113" s="19">
        <v>7.6</v>
      </c>
      <c r="N113" s="19">
        <v>7</v>
      </c>
      <c r="O113" s="19">
        <v>7.5</v>
      </c>
      <c r="P113" s="19">
        <v>6.4</v>
      </c>
      <c r="Q113" s="19">
        <v>7</v>
      </c>
      <c r="R113" s="19">
        <v>7.1</v>
      </c>
      <c r="S113" s="19">
        <v>6.8</v>
      </c>
      <c r="T113" s="19">
        <v>7.1</v>
      </c>
      <c r="U113" s="19">
        <v>7.2</v>
      </c>
      <c r="V113" s="19">
        <v>7.3</v>
      </c>
      <c r="W113" s="19">
        <v>6.9</v>
      </c>
      <c r="X113" s="19">
        <v>7</v>
      </c>
      <c r="Y113" s="19">
        <v>6.4</v>
      </c>
      <c r="Z113" s="19">
        <v>7.6</v>
      </c>
      <c r="AA113" s="19">
        <v>8.2</v>
      </c>
      <c r="AB113" s="19">
        <v>7</v>
      </c>
      <c r="AC113" s="19">
        <v>6.8</v>
      </c>
      <c r="AD113" s="19">
        <v>7.5</v>
      </c>
      <c r="AE113" s="19">
        <v>7.4</v>
      </c>
      <c r="AF113" s="19">
        <v>7.2</v>
      </c>
    </row>
    <row r="114" spans="1:32" s="21" customFormat="1" ht="25.5">
      <c r="A114" s="16" t="s">
        <v>180</v>
      </c>
      <c r="B114" s="17" t="s">
        <v>181</v>
      </c>
      <c r="C114" s="3">
        <f>'[68]Resultaat'!$D$33</f>
        <v>2014</v>
      </c>
      <c r="D114" s="4"/>
      <c r="E114" s="19">
        <v>83.9</v>
      </c>
      <c r="F114" s="19">
        <v>73.6</v>
      </c>
      <c r="G114" s="19">
        <v>81.1</v>
      </c>
      <c r="H114" s="19">
        <v>82.9</v>
      </c>
      <c r="I114" s="19">
        <v>77.6</v>
      </c>
      <c r="J114" s="19">
        <v>93.2</v>
      </c>
      <c r="K114" s="19">
        <v>79.6</v>
      </c>
      <c r="L114" s="19">
        <v>91.2</v>
      </c>
      <c r="M114" s="19">
        <v>86.5</v>
      </c>
      <c r="N114" s="19">
        <v>77.4</v>
      </c>
      <c r="O114" s="19">
        <v>86.9</v>
      </c>
      <c r="P114" s="19">
        <v>68.4</v>
      </c>
      <c r="Q114" s="19">
        <v>83.1</v>
      </c>
      <c r="R114" s="19">
        <v>78.8</v>
      </c>
      <c r="S114" s="19">
        <v>59.3</v>
      </c>
      <c r="T114" s="19">
        <v>89.5</v>
      </c>
      <c r="U114" s="19">
        <v>93.3</v>
      </c>
      <c r="V114" s="19">
        <v>82</v>
      </c>
      <c r="W114" s="19">
        <v>42.2</v>
      </c>
      <c r="X114" s="19">
        <v>76</v>
      </c>
      <c r="Y114" s="19">
        <v>90.5</v>
      </c>
      <c r="Z114" s="19">
        <v>43.3</v>
      </c>
      <c r="AA114" s="19">
        <v>72.8</v>
      </c>
      <c r="AB114" s="19">
        <v>91</v>
      </c>
      <c r="AC114" s="19">
        <v>85.7</v>
      </c>
      <c r="AD114" s="19">
        <v>56.6</v>
      </c>
      <c r="AE114" s="19">
        <v>83.7</v>
      </c>
      <c r="AF114" s="19">
        <v>79.2</v>
      </c>
    </row>
    <row r="115" spans="1:32" s="21" customFormat="1" ht="12.75">
      <c r="A115" s="16" t="s">
        <v>182</v>
      </c>
      <c r="B115" s="17" t="s">
        <v>183</v>
      </c>
      <c r="C115" s="3">
        <f>'[69]Resultaat'!$D$33</f>
        <v>2014</v>
      </c>
      <c r="D115" s="4"/>
      <c r="E115" s="19">
        <v>29.9</v>
      </c>
      <c r="F115" s="19">
        <v>36.9</v>
      </c>
      <c r="G115" s="19">
        <v>27</v>
      </c>
      <c r="H115" s="19">
        <v>21.4</v>
      </c>
      <c r="I115" s="19">
        <v>40.3</v>
      </c>
      <c r="J115" s="19">
        <v>21.5</v>
      </c>
      <c r="K115" s="19">
        <v>35.8</v>
      </c>
      <c r="L115" s="19">
        <v>38.8</v>
      </c>
      <c r="M115" s="19">
        <v>41.8</v>
      </c>
      <c r="N115" s="19">
        <v>33.6</v>
      </c>
      <c r="O115" s="19">
        <v>27.1</v>
      </c>
      <c r="P115" s="19">
        <v>28.1</v>
      </c>
      <c r="Q115" s="19">
        <v>23.4</v>
      </c>
      <c r="R115" s="19">
        <v>41</v>
      </c>
      <c r="S115" s="19">
        <v>16.9</v>
      </c>
      <c r="T115" s="19">
        <v>30.2</v>
      </c>
      <c r="U115" s="19">
        <v>36.7</v>
      </c>
      <c r="V115" s="19">
        <v>45.9</v>
      </c>
      <c r="W115" s="19">
        <v>19.5</v>
      </c>
      <c r="X115" s="19">
        <v>34.4</v>
      </c>
      <c r="Y115" s="19">
        <v>27</v>
      </c>
      <c r="Z115" s="19">
        <v>21.7</v>
      </c>
      <c r="AA115" s="19">
        <v>15.9</v>
      </c>
      <c r="AB115" s="19">
        <v>20.4</v>
      </c>
      <c r="AC115" s="19">
        <v>28.6</v>
      </c>
      <c r="AD115" s="19">
        <v>34.7</v>
      </c>
      <c r="AE115" s="19">
        <v>38.7</v>
      </c>
      <c r="AF115" s="19">
        <v>40.5</v>
      </c>
    </row>
    <row r="116" spans="1:32" s="21" customFormat="1" ht="12.75">
      <c r="A116" s="16" t="s">
        <v>184</v>
      </c>
      <c r="B116" s="17" t="s">
        <v>185</v>
      </c>
      <c r="C116" s="3">
        <f>'[70]Resultaat'!$D$33</f>
        <v>2014</v>
      </c>
      <c r="D116" s="4"/>
      <c r="E116" s="19">
        <v>89.6</v>
      </c>
      <c r="F116" s="19">
        <v>84.4</v>
      </c>
      <c r="G116" s="19">
        <v>85.8</v>
      </c>
      <c r="H116" s="19">
        <v>96.3</v>
      </c>
      <c r="I116" s="19">
        <v>92.4</v>
      </c>
      <c r="J116" s="19">
        <v>90.7</v>
      </c>
      <c r="K116" s="19">
        <v>72.5</v>
      </c>
      <c r="L116" s="19">
        <v>83.6</v>
      </c>
      <c r="M116" s="19">
        <v>86.3</v>
      </c>
      <c r="N116" s="19">
        <v>88.6</v>
      </c>
      <c r="O116" s="19">
        <v>77.1</v>
      </c>
      <c r="P116" s="19">
        <v>88.4</v>
      </c>
      <c r="Q116" s="19">
        <v>85.3</v>
      </c>
      <c r="R116" s="19">
        <v>92.6</v>
      </c>
      <c r="S116" s="19">
        <v>79.9</v>
      </c>
      <c r="T116" s="19">
        <v>86.7</v>
      </c>
      <c r="U116" s="19">
        <v>91.4</v>
      </c>
      <c r="V116" s="19">
        <v>73.7</v>
      </c>
      <c r="W116" s="19">
        <v>75.5</v>
      </c>
      <c r="X116" s="19">
        <v>79.2</v>
      </c>
      <c r="Y116" s="19">
        <v>90.4</v>
      </c>
      <c r="Z116" s="19">
        <v>72.1</v>
      </c>
      <c r="AA116" s="19">
        <v>79.7</v>
      </c>
      <c r="AB116" s="19">
        <v>90.9</v>
      </c>
      <c r="AC116" s="19">
        <v>90.2</v>
      </c>
      <c r="AD116" s="19">
        <v>65.8</v>
      </c>
      <c r="AE116" s="19">
        <v>86.9</v>
      </c>
      <c r="AF116" s="19">
        <v>84.1</v>
      </c>
    </row>
    <row r="117" spans="1:32" s="21" customFormat="1" ht="12.75">
      <c r="A117" s="16" t="s">
        <v>186</v>
      </c>
      <c r="B117" s="17" t="s">
        <v>187</v>
      </c>
      <c r="C117" s="3">
        <f>'[71]Resultaat'!$D$33</f>
        <v>2014</v>
      </c>
      <c r="D117" s="4"/>
      <c r="E117" s="19">
        <v>7</v>
      </c>
      <c r="F117" s="19">
        <v>9.8</v>
      </c>
      <c r="G117" s="19">
        <v>12.9</v>
      </c>
      <c r="H117" s="19">
        <v>2.7</v>
      </c>
      <c r="I117" s="19">
        <v>6.8</v>
      </c>
      <c r="J117" s="19">
        <v>5.5</v>
      </c>
      <c r="K117" s="19">
        <v>7.7</v>
      </c>
      <c r="L117" s="19">
        <v>11.4</v>
      </c>
      <c r="M117" s="19">
        <v>9.5</v>
      </c>
      <c r="N117" s="19">
        <v>8.5</v>
      </c>
      <c r="O117" s="19">
        <v>9.5</v>
      </c>
      <c r="P117" s="19">
        <v>9</v>
      </c>
      <c r="Q117" s="19">
        <v>11.4</v>
      </c>
      <c r="R117" s="19">
        <v>6.9</v>
      </c>
      <c r="S117" s="19">
        <v>15</v>
      </c>
      <c r="T117" s="19">
        <v>8.5</v>
      </c>
      <c r="U117" s="19">
        <v>5.9</v>
      </c>
      <c r="V117" s="19">
        <v>6.1</v>
      </c>
      <c r="W117" s="19">
        <v>20.4</v>
      </c>
      <c r="X117" s="19">
        <v>8.6</v>
      </c>
      <c r="Y117" s="19">
        <v>5.4</v>
      </c>
      <c r="Z117" s="19">
        <v>17.4</v>
      </c>
      <c r="AA117" s="19">
        <v>18.1</v>
      </c>
      <c r="AB117" s="19">
        <v>6.7</v>
      </c>
      <c r="AC117" s="19">
        <v>4.4</v>
      </c>
      <c r="AD117" s="19">
        <v>21.9</v>
      </c>
      <c r="AE117" s="19">
        <v>6.7</v>
      </c>
      <c r="AF117" s="19">
        <v>11.8</v>
      </c>
    </row>
    <row r="118" spans="1:32" s="21" customFormat="1" ht="12.75">
      <c r="A118" s="16" t="s">
        <v>188</v>
      </c>
      <c r="B118" s="17" t="s">
        <v>189</v>
      </c>
      <c r="C118" s="3">
        <f>'[72]Resultaat'!$D$33</f>
        <v>2012</v>
      </c>
      <c r="D118" s="4"/>
      <c r="E118" s="25">
        <v>506</v>
      </c>
      <c r="F118" s="25">
        <v>515</v>
      </c>
      <c r="G118" s="25">
        <v>439</v>
      </c>
      <c r="H118" s="25">
        <v>471</v>
      </c>
      <c r="I118" s="25">
        <v>440</v>
      </c>
      <c r="J118" s="25">
        <v>499</v>
      </c>
      <c r="K118" s="25">
        <v>500</v>
      </c>
      <c r="L118" s="25">
        <v>521</v>
      </c>
      <c r="M118" s="25">
        <v>519</v>
      </c>
      <c r="N118" s="25">
        <v>495</v>
      </c>
      <c r="O118" s="25">
        <v>514</v>
      </c>
      <c r="P118" s="25">
        <v>453</v>
      </c>
      <c r="Q118" s="25">
        <v>477</v>
      </c>
      <c r="R118" s="25">
        <v>501</v>
      </c>
      <c r="S118" s="25">
        <v>485</v>
      </c>
      <c r="T118" s="25">
        <v>491</v>
      </c>
      <c r="U118" s="25">
        <v>479</v>
      </c>
      <c r="V118" s="25">
        <v>490</v>
      </c>
      <c r="W118" s="25" t="s">
        <v>35</v>
      </c>
      <c r="X118" s="25">
        <v>523</v>
      </c>
      <c r="Y118" s="25">
        <v>518</v>
      </c>
      <c r="Z118" s="25">
        <v>487</v>
      </c>
      <c r="AA118" s="25">
        <v>445</v>
      </c>
      <c r="AB118" s="25">
        <v>482</v>
      </c>
      <c r="AC118" s="25">
        <v>501</v>
      </c>
      <c r="AD118" s="25">
        <v>484</v>
      </c>
      <c r="AE118" s="25">
        <v>478</v>
      </c>
      <c r="AF118" s="25">
        <v>494</v>
      </c>
    </row>
    <row r="119" spans="1:32" s="21" customFormat="1" ht="12.75">
      <c r="A119" s="16" t="s">
        <v>190</v>
      </c>
      <c r="B119" s="17" t="s">
        <v>183</v>
      </c>
      <c r="C119" s="3">
        <f>'[73]Resultaat'!$D$33</f>
        <v>2014</v>
      </c>
      <c r="D119" s="4"/>
      <c r="E119" s="19">
        <v>14.2</v>
      </c>
      <c r="F119" s="19">
        <v>7.1</v>
      </c>
      <c r="G119" s="19">
        <v>1.8</v>
      </c>
      <c r="H119" s="19">
        <v>2.5</v>
      </c>
      <c r="I119" s="19">
        <v>6.9</v>
      </c>
      <c r="J119" s="19">
        <v>9.3</v>
      </c>
      <c r="K119" s="19">
        <v>31.7</v>
      </c>
      <c r="L119" s="19">
        <v>11.5</v>
      </c>
      <c r="M119" s="19">
        <v>25.1</v>
      </c>
      <c r="N119" s="19">
        <v>18.6</v>
      </c>
      <c r="O119" s="19">
        <v>7.9</v>
      </c>
      <c r="P119" s="19">
        <v>3</v>
      </c>
      <c r="Q119" s="19">
        <v>3.2</v>
      </c>
      <c r="R119" s="19">
        <v>6.7</v>
      </c>
      <c r="S119" s="19">
        <v>8</v>
      </c>
      <c r="T119" s="19">
        <v>5.5</v>
      </c>
      <c r="U119" s="19">
        <v>5</v>
      </c>
      <c r="V119" s="19">
        <v>14</v>
      </c>
      <c r="W119" s="19">
        <v>7.1</v>
      </c>
      <c r="X119" s="19">
        <v>17.8</v>
      </c>
      <c r="Y119" s="19">
        <v>4</v>
      </c>
      <c r="Z119" s="19">
        <v>9.6</v>
      </c>
      <c r="AA119" s="19">
        <v>1.5</v>
      </c>
      <c r="AB119" s="19">
        <v>3</v>
      </c>
      <c r="AC119" s="19">
        <v>11.9</v>
      </c>
      <c r="AD119" s="19">
        <v>9.8</v>
      </c>
      <c r="AE119" s="19">
        <v>28.9</v>
      </c>
      <c r="AF119" s="19">
        <v>15.8</v>
      </c>
    </row>
    <row r="120" spans="1:32" s="21" customFormat="1" ht="12.75">
      <c r="A120" s="16" t="s">
        <v>191</v>
      </c>
      <c r="B120" s="17" t="s">
        <v>110</v>
      </c>
      <c r="C120" s="3">
        <f>'[74]Resultaat'!$D$33</f>
        <v>2011</v>
      </c>
      <c r="D120" s="4"/>
      <c r="E120" s="19">
        <v>5.8</v>
      </c>
      <c r="F120" s="19">
        <v>6.55</v>
      </c>
      <c r="G120" s="19">
        <v>3.82</v>
      </c>
      <c r="H120" s="19">
        <v>4.21</v>
      </c>
      <c r="I120" s="19">
        <v>7.87</v>
      </c>
      <c r="J120" s="19">
        <v>4.51</v>
      </c>
      <c r="K120" s="19">
        <v>8.75</v>
      </c>
      <c r="L120" s="19">
        <v>5.16</v>
      </c>
      <c r="M120" s="19">
        <v>6.76</v>
      </c>
      <c r="N120" s="19">
        <v>5.68</v>
      </c>
      <c r="O120" s="19">
        <v>4.98</v>
      </c>
      <c r="P120" s="34" t="s">
        <v>35</v>
      </c>
      <c r="Q120" s="19">
        <v>4.71</v>
      </c>
      <c r="R120" s="19">
        <v>6.15</v>
      </c>
      <c r="S120" s="19">
        <v>4.29</v>
      </c>
      <c r="T120" s="19">
        <v>4.96</v>
      </c>
      <c r="U120" s="19">
        <v>5.17</v>
      </c>
      <c r="V120" s="19" t="s">
        <v>35</v>
      </c>
      <c r="W120" s="19">
        <v>7.96</v>
      </c>
      <c r="X120" s="19">
        <v>5.93</v>
      </c>
      <c r="Y120" s="19">
        <v>4.94</v>
      </c>
      <c r="Z120" s="19">
        <v>5.27</v>
      </c>
      <c r="AA120" s="19">
        <v>3.07</v>
      </c>
      <c r="AB120" s="19">
        <v>4.06</v>
      </c>
      <c r="AC120" s="19">
        <v>5.68</v>
      </c>
      <c r="AD120" s="19">
        <v>4.82</v>
      </c>
      <c r="AE120" s="19">
        <v>6.82</v>
      </c>
      <c r="AF120" s="19">
        <v>5.98</v>
      </c>
    </row>
    <row r="121" spans="1:32" s="21" customFormat="1" ht="12.75">
      <c r="A121" s="16" t="s">
        <v>192</v>
      </c>
      <c r="B121" s="17" t="s">
        <v>53</v>
      </c>
      <c r="C121" s="3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</row>
    <row r="122" spans="1:32" s="21" customFormat="1" ht="12.75">
      <c r="A122" s="16" t="s">
        <v>193</v>
      </c>
      <c r="B122" s="17" t="s">
        <v>110</v>
      </c>
      <c r="C122" s="3">
        <f>'[75]Resultaat'!$D$33</f>
        <v>2013</v>
      </c>
      <c r="D122" s="4"/>
      <c r="E122" s="19">
        <v>2.81</v>
      </c>
      <c r="F122" s="19">
        <v>2.28</v>
      </c>
      <c r="G122" s="19">
        <v>0.65</v>
      </c>
      <c r="H122" s="19">
        <v>0.81</v>
      </c>
      <c r="I122" s="19">
        <v>0.48</v>
      </c>
      <c r="J122" s="19">
        <v>1.91</v>
      </c>
      <c r="K122" s="19">
        <v>3.06</v>
      </c>
      <c r="L122" s="19">
        <v>1.74</v>
      </c>
      <c r="M122" s="19">
        <v>3.31</v>
      </c>
      <c r="N122" s="19">
        <v>2.23</v>
      </c>
      <c r="O122" s="19">
        <v>2.85</v>
      </c>
      <c r="P122" s="34"/>
      <c r="Q122" s="19">
        <v>1.41</v>
      </c>
      <c r="R122" s="19" t="s">
        <v>35</v>
      </c>
      <c r="S122" s="19">
        <v>1.26</v>
      </c>
      <c r="T122" s="19">
        <v>0.6</v>
      </c>
      <c r="U122" s="19">
        <v>0.95</v>
      </c>
      <c r="V122" s="19">
        <v>1.16</v>
      </c>
      <c r="W122" s="19">
        <v>0.85</v>
      </c>
      <c r="X122" s="19">
        <v>1.98</v>
      </c>
      <c r="Y122" s="19">
        <v>0.87</v>
      </c>
      <c r="Z122" s="19">
        <v>1.36</v>
      </c>
      <c r="AA122" s="19">
        <v>0.39</v>
      </c>
      <c r="AB122" s="19">
        <v>0.83</v>
      </c>
      <c r="AC122" s="19">
        <v>2.59</v>
      </c>
      <c r="AD122" s="19">
        <v>1.24</v>
      </c>
      <c r="AE122" s="19">
        <v>3.3</v>
      </c>
      <c r="AF122" s="19">
        <v>1.63</v>
      </c>
    </row>
    <row r="123" spans="1:32" s="21" customFormat="1" ht="12.75">
      <c r="A123" s="16" t="s">
        <v>194</v>
      </c>
      <c r="B123" s="17" t="s">
        <v>195</v>
      </c>
      <c r="C123" s="3">
        <f>'[76]Resultaat'!$D$33</f>
        <v>2012</v>
      </c>
      <c r="D123" s="4"/>
      <c r="E123" s="25">
        <v>4564.9384765625</v>
      </c>
      <c r="F123" s="25">
        <v>3982.98388671875</v>
      </c>
      <c r="G123" s="25">
        <v>1551.97338867188</v>
      </c>
      <c r="H123" s="25">
        <v>1552.66882324219</v>
      </c>
      <c r="I123" s="25">
        <v>792.741149902344</v>
      </c>
      <c r="J123" s="25">
        <v>3111.49438476563</v>
      </c>
      <c r="K123" s="25">
        <v>6730.388671875</v>
      </c>
      <c r="L123" s="25">
        <v>3540.50048828125</v>
      </c>
      <c r="M123" s="25">
        <v>7482.34326171875</v>
      </c>
      <c r="N123" s="33"/>
      <c r="O123" s="33"/>
      <c r="P123" s="33"/>
      <c r="Q123" s="25">
        <v>2389.38793945313</v>
      </c>
      <c r="R123" s="25">
        <v>3513.1962890625</v>
      </c>
      <c r="S123" s="25">
        <v>1820.220703125</v>
      </c>
      <c r="T123" s="25">
        <v>1894.751953125</v>
      </c>
      <c r="U123" s="25">
        <v>2649.93530273438</v>
      </c>
      <c r="V123" s="25">
        <v>6193.86572265625</v>
      </c>
      <c r="W123" s="25">
        <v>1853.82592773438</v>
      </c>
      <c r="X123" s="25">
        <v>3505.95532226563</v>
      </c>
      <c r="Y123" s="25">
        <v>1753.44616699219</v>
      </c>
      <c r="Z123" s="25">
        <v>4780.7666015625</v>
      </c>
      <c r="AA123" s="25">
        <v>828.141296386719</v>
      </c>
      <c r="AB123" s="25">
        <v>2804.18310546875</v>
      </c>
      <c r="AC123" s="25">
        <v>4397.603515625</v>
      </c>
      <c r="AD123" s="25">
        <v>2719.07275390625</v>
      </c>
      <c r="AE123" s="25">
        <v>5181.1982421875</v>
      </c>
      <c r="AF123" s="25">
        <v>4024.20458984375</v>
      </c>
    </row>
    <row r="124" spans="1:32" s="21" customFormat="1" ht="12.75">
      <c r="A124" s="16" t="s">
        <v>196</v>
      </c>
      <c r="B124" s="17" t="s">
        <v>195</v>
      </c>
      <c r="C124" s="3">
        <f>'[77]Resultaat'!$D$33</f>
        <v>2011</v>
      </c>
      <c r="D124" s="4"/>
      <c r="E124" s="25">
        <v>608.2732312093938</v>
      </c>
      <c r="F124" s="25">
        <v>681.7179814173802</v>
      </c>
      <c r="G124" s="25">
        <v>88.49665909121838</v>
      </c>
      <c r="H124" s="25">
        <v>300.87090522776623</v>
      </c>
      <c r="I124" s="25">
        <v>248.44282524385946</v>
      </c>
      <c r="J124" s="25">
        <v>393.12355311669376</v>
      </c>
      <c r="K124" s="25">
        <v>1090.1957263422516</v>
      </c>
      <c r="L124" s="25">
        <v>383.6740784957469</v>
      </c>
      <c r="M124" s="25">
        <v>905.2205704953326</v>
      </c>
      <c r="N124" s="25">
        <v>486.6105503058449</v>
      </c>
      <c r="O124" s="25">
        <v>565.6562198119321</v>
      </c>
      <c r="P124" s="25">
        <v>407.62183884278954</v>
      </c>
      <c r="Q124" s="25">
        <v>229.57971058094407</v>
      </c>
      <c r="R124" s="25">
        <v>696.1461155291445</v>
      </c>
      <c r="S124" s="25">
        <v>436.45963019320334</v>
      </c>
      <c r="T124" s="25">
        <v>98.84398678842044</v>
      </c>
      <c r="U124" s="25">
        <v>151.05181466926453</v>
      </c>
      <c r="V124" s="25">
        <v>392.95340777820564</v>
      </c>
      <c r="W124" s="25">
        <v>110.01681479702137</v>
      </c>
      <c r="X124" s="25">
        <v>929.0579601617493</v>
      </c>
      <c r="Y124" s="25">
        <v>196.34166283805357</v>
      </c>
      <c r="Z124" s="25">
        <v>435.06218401950724</v>
      </c>
      <c r="AA124" s="25">
        <v>80.6990376072703</v>
      </c>
      <c r="AB124" s="33">
        <v>203.5531020173765</v>
      </c>
      <c r="AC124" s="25">
        <v>603.7120031176928</v>
      </c>
      <c r="AD124" s="25">
        <v>496.6981172981364</v>
      </c>
      <c r="AE124" s="25">
        <v>1002.476321498492</v>
      </c>
      <c r="AF124" s="25">
        <v>733.8072846098669</v>
      </c>
    </row>
    <row r="125" spans="1:32" s="21" customFormat="1" ht="12.75">
      <c r="A125" s="16" t="s">
        <v>197</v>
      </c>
      <c r="B125" s="17" t="s">
        <v>195</v>
      </c>
      <c r="C125" s="3">
        <f>'[78]Resultaat'!$D$33</f>
        <v>2013</v>
      </c>
      <c r="D125" s="4"/>
      <c r="E125" s="25">
        <v>255.29603476371537</v>
      </c>
      <c r="F125" s="25">
        <v>64.38541197658712</v>
      </c>
      <c r="G125" s="25">
        <v>38.78634500591423</v>
      </c>
      <c r="H125" s="25">
        <v>54.08328826392645</v>
      </c>
      <c r="I125" s="25">
        <v>2.306539038173221</v>
      </c>
      <c r="J125" s="25">
        <v>93.60196335825582</v>
      </c>
      <c r="K125" s="25">
        <v>238.95224518888097</v>
      </c>
      <c r="L125" s="25">
        <v>18.660894230051504</v>
      </c>
      <c r="M125" s="25">
        <v>293.4578751884676</v>
      </c>
      <c r="N125" s="25">
        <v>223.45263990508207</v>
      </c>
      <c r="O125" s="25">
        <v>576.7441293968625</v>
      </c>
      <c r="P125" s="25" t="s">
        <v>35</v>
      </c>
      <c r="Q125" s="25">
        <v>64.88977834379453</v>
      </c>
      <c r="R125" s="25">
        <v>72.3629883958451</v>
      </c>
      <c r="S125" s="25">
        <v>136.07169358233674</v>
      </c>
      <c r="T125" s="25">
        <v>111.70133545152163</v>
      </c>
      <c r="U125" s="25">
        <v>39.55107835846123</v>
      </c>
      <c r="V125" s="25">
        <v>207.26338958180483</v>
      </c>
      <c r="W125" s="25">
        <v>30.703826169107227</v>
      </c>
      <c r="X125" s="25">
        <v>137.80090002142907</v>
      </c>
      <c r="Y125" s="25">
        <v>110.04508809840425</v>
      </c>
      <c r="Z125" s="25">
        <v>61.72780613461814</v>
      </c>
      <c r="AA125" s="25">
        <v>49.69099507093352</v>
      </c>
      <c r="AB125" s="33">
        <v>33.99224090153335</v>
      </c>
      <c r="AC125" s="25" t="s">
        <v>35</v>
      </c>
      <c r="AD125" s="25">
        <v>65.90036979123563</v>
      </c>
      <c r="AE125" s="25">
        <v>242.90401541586377</v>
      </c>
      <c r="AF125" s="25">
        <v>233.6199229172843</v>
      </c>
    </row>
    <row r="126" spans="1:32" s="21" customFormat="1" ht="12.75">
      <c r="A126" s="16" t="s">
        <v>198</v>
      </c>
      <c r="B126" s="17" t="s">
        <v>199</v>
      </c>
      <c r="C126" s="3">
        <f>'[79]Resultaat'!$D$33</f>
        <v>2010</v>
      </c>
      <c r="D126" s="4"/>
      <c r="E126" s="19">
        <v>43.7</v>
      </c>
      <c r="F126" s="19">
        <v>36.9</v>
      </c>
      <c r="G126" s="19">
        <v>18.3</v>
      </c>
      <c r="H126" s="19">
        <v>29.6</v>
      </c>
      <c r="I126" s="19">
        <v>3.7</v>
      </c>
      <c r="J126" s="19">
        <v>30.6</v>
      </c>
      <c r="K126" s="19" t="s">
        <v>35</v>
      </c>
      <c r="L126" s="19">
        <v>31.7</v>
      </c>
      <c r="M126" s="19">
        <v>39.7</v>
      </c>
      <c r="N126" s="19">
        <v>34.1</v>
      </c>
      <c r="O126" s="34">
        <v>23.5</v>
      </c>
      <c r="P126" s="34" t="s">
        <v>35</v>
      </c>
      <c r="Q126" s="19">
        <v>39.6</v>
      </c>
      <c r="R126" s="19">
        <v>22.7</v>
      </c>
      <c r="S126" s="19">
        <v>11.4</v>
      </c>
      <c r="T126" s="19">
        <v>25.8</v>
      </c>
      <c r="U126" s="19">
        <v>33.9</v>
      </c>
      <c r="V126" s="34">
        <v>21.9</v>
      </c>
      <c r="W126" s="19">
        <v>10.4</v>
      </c>
      <c r="X126" s="19">
        <v>31.1</v>
      </c>
      <c r="Y126" s="19">
        <v>30.1</v>
      </c>
      <c r="Z126" s="19">
        <v>18.7</v>
      </c>
      <c r="AA126" s="19">
        <v>20.6</v>
      </c>
      <c r="AB126" s="19">
        <v>28.2</v>
      </c>
      <c r="AC126" s="19">
        <v>44.7</v>
      </c>
      <c r="AD126" s="19">
        <v>21.3</v>
      </c>
      <c r="AE126" s="19">
        <v>36.9</v>
      </c>
      <c r="AF126" s="19" t="s">
        <v>35</v>
      </c>
    </row>
    <row r="127" spans="1:32" s="21" customFormat="1" ht="12.75">
      <c r="A127" s="16"/>
      <c r="B127" s="17"/>
      <c r="C127" s="3"/>
      <c r="D127" s="4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</row>
    <row r="128" spans="1:32" s="21" customFormat="1" ht="12.75">
      <c r="A128" s="20" t="s">
        <v>200</v>
      </c>
      <c r="B128" s="17"/>
      <c r="C128" s="3"/>
      <c r="D128" s="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</row>
    <row r="129" spans="1:32" s="21" customFormat="1" ht="12.75">
      <c r="A129" s="16" t="s">
        <v>201</v>
      </c>
      <c r="B129" s="28" t="s">
        <v>301</v>
      </c>
      <c r="C129" s="3">
        <f>'[80]Resultaat'!$D$33</f>
        <v>2014</v>
      </c>
      <c r="D129" s="4"/>
      <c r="E129" s="25">
        <v>26088.183431262278</v>
      </c>
      <c r="F129" s="25">
        <v>25376.653865977038</v>
      </c>
      <c r="G129" s="25">
        <v>4282.29334008284</v>
      </c>
      <c r="H129" s="25">
        <v>8056.908202913215</v>
      </c>
      <c r="I129" s="25">
        <v>16716.444522406775</v>
      </c>
      <c r="J129" s="25">
        <v>10415.120427383494</v>
      </c>
      <c r="K129" s="25">
        <v>32520.30808539758</v>
      </c>
      <c r="L129" s="25">
        <v>9154.951021778206</v>
      </c>
      <c r="M129" s="25">
        <v>26954.245758938938</v>
      </c>
      <c r="N129" s="25">
        <v>24827.947911629857</v>
      </c>
      <c r="O129" s="25">
        <v>24687.47984896369</v>
      </c>
      <c r="P129" s="25">
        <v>15353.14740193723</v>
      </c>
      <c r="Q129" s="25">
        <v>7451.656283220474</v>
      </c>
      <c r="R129" s="25">
        <v>23081.06789602482</v>
      </c>
      <c r="S129" s="25">
        <v>20118.734994759507</v>
      </c>
      <c r="T129" s="25">
        <v>8462.298372555502</v>
      </c>
      <c r="U129" s="25">
        <v>9299.037444715184</v>
      </c>
      <c r="V129" s="25" t="s">
        <v>35</v>
      </c>
      <c r="W129" s="25">
        <v>13206.22785531915</v>
      </c>
      <c r="X129" s="25">
        <v>25987.301235522686</v>
      </c>
      <c r="Y129" s="25">
        <v>8110.1567547583745</v>
      </c>
      <c r="Z129" s="25">
        <v>13653.843680129336</v>
      </c>
      <c r="AA129" s="25">
        <v>5383.912232046319</v>
      </c>
      <c r="AB129" s="25">
        <v>9661.51346778099</v>
      </c>
      <c r="AC129" s="25">
        <v>12594.805955414678</v>
      </c>
      <c r="AD129" s="25">
        <v>17381.508158574838</v>
      </c>
      <c r="AE129" s="25">
        <v>29020.883433465307</v>
      </c>
      <c r="AF129" s="25">
        <v>25346.145906006735</v>
      </c>
    </row>
    <row r="130" spans="1:32" s="21" customFormat="1" ht="12.75">
      <c r="A130" s="16" t="s">
        <v>202</v>
      </c>
      <c r="B130" s="17" t="s">
        <v>203</v>
      </c>
      <c r="C130" s="3">
        <f>'[81]Resultaat'!$D$33</f>
        <v>2014</v>
      </c>
      <c r="D130" s="4"/>
      <c r="E130" s="25">
        <v>36143.67021763774</v>
      </c>
      <c r="F130" s="25">
        <v>33760.50380532407</v>
      </c>
      <c r="G130" s="25">
        <v>5355.127441918651</v>
      </c>
      <c r="H130" s="25">
        <v>10220.167265718803</v>
      </c>
      <c r="I130" s="25">
        <v>19717.37099184844</v>
      </c>
      <c r="J130" s="25">
        <v>15235.310579374425</v>
      </c>
      <c r="K130" s="25">
        <v>43357.221596178904</v>
      </c>
      <c r="L130" s="25">
        <v>12907.909064230611</v>
      </c>
      <c r="M130" s="25">
        <v>34125.64616238732</v>
      </c>
      <c r="N130" s="25">
        <v>31198.669956334397</v>
      </c>
      <c r="O130" s="25">
        <v>33119.12077518678</v>
      </c>
      <c r="P130" s="25">
        <v>16839.50836146834</v>
      </c>
      <c r="Q130" s="25">
        <v>10468.62141474675</v>
      </c>
      <c r="R130" s="25">
        <v>38437.93888544386</v>
      </c>
      <c r="S130" s="25">
        <v>25111.530086067545</v>
      </c>
      <c r="T130" s="25">
        <v>10618.2762194126</v>
      </c>
      <c r="U130" s="25">
        <v>11217.630202607825</v>
      </c>
      <c r="V130" s="25" t="s">
        <v>35</v>
      </c>
      <c r="W130" s="25">
        <v>17122.428284413792</v>
      </c>
      <c r="X130" s="25">
        <v>37884.08767004201</v>
      </c>
      <c r="Y130" s="25">
        <v>10487.155784713037</v>
      </c>
      <c r="Z130" s="25">
        <v>16163.1668593528</v>
      </c>
      <c r="AA130" s="25">
        <v>6881.256467049183</v>
      </c>
      <c r="AB130" s="25">
        <v>13437.997271254302</v>
      </c>
      <c r="AC130" s="25">
        <v>17476.47911773592</v>
      </c>
      <c r="AD130" s="25">
        <v>22990.36705653229</v>
      </c>
      <c r="AE130" s="25">
        <v>40445.725632321955</v>
      </c>
      <c r="AF130" s="25">
        <v>30045.31520395103</v>
      </c>
    </row>
    <row r="131" spans="1:32" s="21" customFormat="1" ht="25.5">
      <c r="A131" s="16" t="s">
        <v>204</v>
      </c>
      <c r="B131" s="17" t="s">
        <v>205</v>
      </c>
      <c r="C131" s="3">
        <f>'[82]Resultaat'!$D$33</f>
        <v>2013</v>
      </c>
      <c r="D131" s="4"/>
      <c r="E131" s="18">
        <v>39.9</v>
      </c>
      <c r="F131" s="18">
        <v>45.9</v>
      </c>
      <c r="G131" s="18">
        <v>4.9</v>
      </c>
      <c r="H131" s="18">
        <v>0</v>
      </c>
      <c r="I131" s="18">
        <v>21.6</v>
      </c>
      <c r="J131" s="18">
        <v>13.1</v>
      </c>
      <c r="K131" s="18">
        <v>53.4</v>
      </c>
      <c r="L131" s="18">
        <v>11.4</v>
      </c>
      <c r="M131" s="18">
        <v>39.7</v>
      </c>
      <c r="N131" s="18">
        <v>45.6</v>
      </c>
      <c r="O131" s="18">
        <v>42.8</v>
      </c>
      <c r="P131" s="18">
        <v>20.2</v>
      </c>
      <c r="Q131" s="18">
        <v>11.5</v>
      </c>
      <c r="R131" s="18">
        <v>48.8</v>
      </c>
      <c r="S131" s="18">
        <v>32.2</v>
      </c>
      <c r="T131" s="18">
        <v>8.4</v>
      </c>
      <c r="U131" s="18">
        <v>10.6</v>
      </c>
      <c r="V131" s="32" t="s">
        <v>35</v>
      </c>
      <c r="W131" s="32" t="s">
        <v>35</v>
      </c>
      <c r="X131" s="18">
        <v>45.8</v>
      </c>
      <c r="Y131" s="32">
        <v>10.6</v>
      </c>
      <c r="Z131" s="18">
        <v>17.1</v>
      </c>
      <c r="AA131" s="18">
        <v>5.6</v>
      </c>
      <c r="AB131" s="18">
        <v>13.2</v>
      </c>
      <c r="AC131" s="18">
        <v>21.4</v>
      </c>
      <c r="AD131" s="18">
        <v>32.1</v>
      </c>
      <c r="AE131" s="18">
        <v>45.5</v>
      </c>
      <c r="AF131" s="18">
        <v>39.2</v>
      </c>
    </row>
    <row r="132" spans="1:32" s="21" customFormat="1" ht="12.75">
      <c r="A132" s="16" t="s">
        <v>206</v>
      </c>
      <c r="B132" s="17" t="s">
        <v>207</v>
      </c>
      <c r="C132" s="3">
        <f>'[83]Resultaat'!$D$33</f>
        <v>2014</v>
      </c>
      <c r="D132" s="4"/>
      <c r="E132" s="19">
        <v>51.03340383368311</v>
      </c>
      <c r="F132" s="19">
        <v>44.39407808788189</v>
      </c>
      <c r="G132" s="19">
        <v>46.49021520328359</v>
      </c>
      <c r="H132" s="19">
        <v>44.573916176514885</v>
      </c>
      <c r="I132" s="19">
        <v>49.50134913998289</v>
      </c>
      <c r="J132" s="19">
        <v>50.26158274164364</v>
      </c>
      <c r="K132" s="19">
        <v>51.57603367822401</v>
      </c>
      <c r="L132" s="19">
        <v>50.34902034713048</v>
      </c>
      <c r="M132" s="19">
        <v>49.03617063331779</v>
      </c>
      <c r="N132" s="19">
        <v>43.248493005899626</v>
      </c>
      <c r="O132" s="19">
        <v>50.84907226063168</v>
      </c>
      <c r="P132" s="19">
        <v>0</v>
      </c>
      <c r="Q132" s="19">
        <v>45.09618067243738</v>
      </c>
      <c r="R132" s="19">
        <v>46.543787917786375</v>
      </c>
      <c r="S132" s="19">
        <v>41.57197836142632</v>
      </c>
      <c r="T132" s="19">
        <v>49.803911384586506</v>
      </c>
      <c r="U132" s="19">
        <v>50.37515861989178</v>
      </c>
      <c r="V132" s="19">
        <v>46.654258912608405</v>
      </c>
      <c r="W132" s="19">
        <v>45.0121829010878</v>
      </c>
      <c r="X132" s="19">
        <v>52.839163495457655</v>
      </c>
      <c r="Y132" s="19">
        <v>45.187208162525316</v>
      </c>
      <c r="Z132" s="19">
        <v>49.493233691420784</v>
      </c>
      <c r="AA132" s="19">
        <v>46.43977972345793</v>
      </c>
      <c r="AB132" s="19">
        <v>50.20786540086186</v>
      </c>
      <c r="AC132" s="19">
        <v>48.85454323635427</v>
      </c>
      <c r="AD132" s="19">
        <v>50.077413500536316</v>
      </c>
      <c r="AE132" s="19">
        <v>53.57602033697722</v>
      </c>
      <c r="AF132" s="19">
        <v>50.17368110224556</v>
      </c>
    </row>
    <row r="133" spans="1:32" s="21" customFormat="1" ht="12.75">
      <c r="A133" s="16" t="s">
        <v>208</v>
      </c>
      <c r="B133" s="17" t="s">
        <v>209</v>
      </c>
      <c r="C133" s="3">
        <f>'[84]Resultaat'!$D$33</f>
        <v>2014</v>
      </c>
      <c r="D133" s="4"/>
      <c r="E133" s="18">
        <v>36.7</v>
      </c>
      <c r="F133" s="18">
        <v>37.1</v>
      </c>
      <c r="G133" s="18">
        <v>40.8</v>
      </c>
      <c r="H133" s="18">
        <v>39.4</v>
      </c>
      <c r="I133" s="18">
        <v>40.4</v>
      </c>
      <c r="J133" s="18">
        <v>40.4</v>
      </c>
      <c r="K133" s="18">
        <v>33.5</v>
      </c>
      <c r="L133" s="18">
        <v>38.9</v>
      </c>
      <c r="M133" s="18">
        <v>36.8</v>
      </c>
      <c r="N133" s="18">
        <v>37.3</v>
      </c>
      <c r="O133" s="18">
        <v>35.3</v>
      </c>
      <c r="P133" s="18">
        <v>41.9</v>
      </c>
      <c r="Q133" s="18">
        <v>39.8</v>
      </c>
      <c r="R133" s="18">
        <v>35.6</v>
      </c>
      <c r="S133" s="18">
        <v>36.9</v>
      </c>
      <c r="T133" s="18">
        <v>39.1</v>
      </c>
      <c r="U133" s="18">
        <v>38.1</v>
      </c>
      <c r="V133" s="18">
        <v>37.4</v>
      </c>
      <c r="W133" s="18">
        <v>38</v>
      </c>
      <c r="X133" s="18">
        <v>30.1</v>
      </c>
      <c r="Y133" s="18">
        <v>40.7</v>
      </c>
      <c r="Z133" s="18">
        <v>39.7</v>
      </c>
      <c r="AA133" s="18">
        <v>40</v>
      </c>
      <c r="AB133" s="18">
        <v>40.5</v>
      </c>
      <c r="AC133" s="18">
        <v>39.3</v>
      </c>
      <c r="AD133" s="18">
        <v>37.9</v>
      </c>
      <c r="AE133" s="18">
        <v>36.3</v>
      </c>
      <c r="AF133" s="18">
        <v>36.7</v>
      </c>
    </row>
    <row r="134" spans="1:32" s="21" customFormat="1" ht="12.75">
      <c r="A134" s="16" t="s">
        <v>210</v>
      </c>
      <c r="B134" s="17" t="s">
        <v>211</v>
      </c>
      <c r="C134" s="3">
        <f>'[85]Resultaat'!$D$33</f>
        <v>2013</v>
      </c>
      <c r="D134" s="4"/>
      <c r="E134" s="18">
        <v>36.7</v>
      </c>
      <c r="F134" s="18">
        <v>32.5</v>
      </c>
      <c r="G134" s="18">
        <v>32</v>
      </c>
      <c r="H134" s="18">
        <v>31.1</v>
      </c>
      <c r="I134" s="18">
        <v>36.3</v>
      </c>
      <c r="J134" s="18">
        <v>34.7</v>
      </c>
      <c r="K134" s="18">
        <v>39</v>
      </c>
      <c r="L134" s="18">
        <v>36.5</v>
      </c>
      <c r="M134" s="18">
        <v>37.2</v>
      </c>
      <c r="N134" s="18">
        <v>34.7</v>
      </c>
      <c r="O134" s="18">
        <v>37.9</v>
      </c>
      <c r="P134" s="18">
        <v>32.1</v>
      </c>
      <c r="Q134" s="18">
        <v>30.8</v>
      </c>
      <c r="R134" s="18">
        <v>34.6</v>
      </c>
      <c r="S134" s="18">
        <v>30.3</v>
      </c>
      <c r="T134" s="18">
        <v>34.8</v>
      </c>
      <c r="U134" s="18">
        <v>34.1</v>
      </c>
      <c r="V134" s="18">
        <v>32.7</v>
      </c>
      <c r="W134" s="18">
        <v>32.6</v>
      </c>
      <c r="X134" s="18">
        <v>39.8</v>
      </c>
      <c r="Y134" s="18">
        <v>32.2</v>
      </c>
      <c r="Z134" s="18">
        <v>36.6</v>
      </c>
      <c r="AA134" s="18">
        <v>32.6</v>
      </c>
      <c r="AB134" s="18">
        <v>33</v>
      </c>
      <c r="AC134" s="18">
        <v>33.7</v>
      </c>
      <c r="AD134" s="18">
        <v>34.8</v>
      </c>
      <c r="AE134" s="18">
        <v>40.9</v>
      </c>
      <c r="AF134" s="18">
        <v>38.4</v>
      </c>
    </row>
    <row r="135" spans="1:32" s="21" customFormat="1" ht="12.75">
      <c r="A135" s="16" t="s">
        <v>212</v>
      </c>
      <c r="B135" s="17" t="s">
        <v>302</v>
      </c>
      <c r="C135" s="3">
        <f>'[86]Resultaat'!$D$33</f>
        <v>2014</v>
      </c>
      <c r="D135" s="4"/>
      <c r="E135" s="19">
        <v>66.5</v>
      </c>
      <c r="F135" s="19">
        <v>59.9</v>
      </c>
      <c r="G135" s="19">
        <v>59.9</v>
      </c>
      <c r="H135" s="19">
        <v>58.2</v>
      </c>
      <c r="I135" s="19">
        <v>67.9</v>
      </c>
      <c r="J135" s="19">
        <v>64.4</v>
      </c>
      <c r="K135" s="19">
        <v>68.3</v>
      </c>
      <c r="L135" s="19">
        <v>68.3</v>
      </c>
      <c r="M135" s="19">
        <v>65.7</v>
      </c>
      <c r="N135" s="19">
        <v>62.8</v>
      </c>
      <c r="O135" s="19">
        <v>68.2</v>
      </c>
      <c r="P135" s="19">
        <v>59</v>
      </c>
      <c r="Q135" s="19">
        <v>58.7</v>
      </c>
      <c r="R135" s="19">
        <v>64.1</v>
      </c>
      <c r="S135" s="19">
        <v>55.8</v>
      </c>
      <c r="T135" s="19">
        <v>66.3</v>
      </c>
      <c r="U135" s="19">
        <v>65.8</v>
      </c>
      <c r="V135" s="19">
        <v>63.5</v>
      </c>
      <c r="W135" s="19">
        <v>58.2</v>
      </c>
      <c r="X135" s="19">
        <v>70.3</v>
      </c>
      <c r="Y135" s="19">
        <v>61.1</v>
      </c>
      <c r="Z135" s="19">
        <v>65.6</v>
      </c>
      <c r="AA135" s="19">
        <v>60.4</v>
      </c>
      <c r="AB135" s="19">
        <v>63.5</v>
      </c>
      <c r="AC135" s="19">
        <v>63.4</v>
      </c>
      <c r="AD135" s="19">
        <v>65.6</v>
      </c>
      <c r="AE135" s="19">
        <v>72</v>
      </c>
      <c r="AF135" s="19">
        <v>68.9</v>
      </c>
    </row>
    <row r="136" spans="1:32" s="21" customFormat="1" ht="12.75">
      <c r="A136" s="16" t="s">
        <v>213</v>
      </c>
      <c r="B136" s="17" t="s">
        <v>214</v>
      </c>
      <c r="C136" s="3">
        <f>'[87]Resultaat'!$D$33</f>
        <v>2014</v>
      </c>
      <c r="D136" s="4"/>
      <c r="E136" s="19">
        <v>5.6</v>
      </c>
      <c r="F136" s="19">
        <v>8.5</v>
      </c>
      <c r="G136" s="19">
        <v>11.4</v>
      </c>
      <c r="H136" s="19">
        <v>17.3</v>
      </c>
      <c r="I136" s="19">
        <v>16.1</v>
      </c>
      <c r="J136" s="19">
        <v>6.1</v>
      </c>
      <c r="K136" s="19">
        <v>6.6</v>
      </c>
      <c r="L136" s="19">
        <v>7.4</v>
      </c>
      <c r="M136" s="19">
        <v>8.7</v>
      </c>
      <c r="N136" s="19">
        <v>10.2</v>
      </c>
      <c r="O136" s="19">
        <v>5</v>
      </c>
      <c r="P136" s="19">
        <v>26.5</v>
      </c>
      <c r="Q136" s="19">
        <v>7.7</v>
      </c>
      <c r="R136" s="19">
        <v>11.3</v>
      </c>
      <c r="S136" s="19">
        <v>12.7</v>
      </c>
      <c r="T136" s="19">
        <v>10.8</v>
      </c>
      <c r="U136" s="19">
        <v>10.7</v>
      </c>
      <c r="V136" s="19">
        <v>6</v>
      </c>
      <c r="W136" s="19">
        <v>5.9</v>
      </c>
      <c r="X136" s="19">
        <v>7.4</v>
      </c>
      <c r="Y136" s="19">
        <v>9</v>
      </c>
      <c r="Z136" s="19">
        <v>14.1</v>
      </c>
      <c r="AA136" s="19">
        <v>6.8</v>
      </c>
      <c r="AB136" s="19">
        <v>13.2</v>
      </c>
      <c r="AC136" s="19">
        <v>9.7</v>
      </c>
      <c r="AD136" s="19">
        <v>24.5</v>
      </c>
      <c r="AE136" s="19">
        <v>7.9</v>
      </c>
      <c r="AF136" s="19">
        <v>6.1</v>
      </c>
    </row>
    <row r="137" spans="1:32" s="21" customFormat="1" ht="12.75">
      <c r="A137" s="16" t="s">
        <v>215</v>
      </c>
      <c r="B137" s="17" t="s">
        <v>53</v>
      </c>
      <c r="C137" s="3">
        <f>'[67]EU-cijfers'!$P$47</f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</row>
    <row r="138" spans="1:32" s="21" customFormat="1" ht="12.75">
      <c r="A138" s="16" t="s">
        <v>216</v>
      </c>
      <c r="B138" s="17" t="s">
        <v>110</v>
      </c>
      <c r="C138" s="3">
        <f>'[88]Resultaat'!$D$33</f>
        <v>2014</v>
      </c>
      <c r="D138" s="4"/>
      <c r="E138" s="19">
        <v>22.1</v>
      </c>
      <c r="F138" s="19">
        <v>23.1</v>
      </c>
      <c r="G138" s="19">
        <v>21</v>
      </c>
      <c r="H138" s="19">
        <v>18.6</v>
      </c>
      <c r="I138" s="19">
        <v>10.8</v>
      </c>
      <c r="J138" s="19">
        <v>25</v>
      </c>
      <c r="K138" s="19">
        <v>18.7</v>
      </c>
      <c r="L138" s="19">
        <v>25.8</v>
      </c>
      <c r="M138" s="19">
        <v>20</v>
      </c>
      <c r="N138" s="19">
        <v>21.7</v>
      </c>
      <c r="O138" s="19">
        <v>20</v>
      </c>
      <c r="P138" s="19">
        <v>11.6</v>
      </c>
      <c r="Q138" s="19">
        <v>21.4</v>
      </c>
      <c r="R138" s="34">
        <v>16.4</v>
      </c>
      <c r="S138" s="19">
        <v>16.8</v>
      </c>
      <c r="T138" s="19">
        <v>23</v>
      </c>
      <c r="U138" s="19">
        <v>19.2</v>
      </c>
      <c r="V138" s="19" t="s">
        <v>35</v>
      </c>
      <c r="W138" s="19">
        <v>19.3</v>
      </c>
      <c r="X138" s="19">
        <v>18.2</v>
      </c>
      <c r="Y138" s="19">
        <v>19.5</v>
      </c>
      <c r="Z138" s="19">
        <v>14.6</v>
      </c>
      <c r="AA138" s="19">
        <v>22</v>
      </c>
      <c r="AB138" s="19">
        <v>21.1</v>
      </c>
      <c r="AC138" s="19">
        <v>20.1</v>
      </c>
      <c r="AD138" s="19">
        <v>18.9</v>
      </c>
      <c r="AE138" s="19">
        <v>23.3</v>
      </c>
      <c r="AF138" s="19">
        <v>17.2</v>
      </c>
    </row>
    <row r="139" spans="1:32" s="21" customFormat="1" ht="12.75">
      <c r="A139" s="16" t="s">
        <v>217</v>
      </c>
      <c r="B139" s="17" t="s">
        <v>110</v>
      </c>
      <c r="C139" s="3">
        <f>'[89]Resultaat'!$D$33</f>
        <v>2009</v>
      </c>
      <c r="D139" s="4"/>
      <c r="E139" s="19">
        <v>5.4493999</v>
      </c>
      <c r="F139" s="19">
        <v>5.1718917</v>
      </c>
      <c r="G139" s="19">
        <v>6.3638205</v>
      </c>
      <c r="H139" s="19" t="s">
        <v>35</v>
      </c>
      <c r="I139" s="19" t="s">
        <v>35</v>
      </c>
      <c r="J139" s="19">
        <v>7.9100534</v>
      </c>
      <c r="K139" s="19">
        <v>5.0851023</v>
      </c>
      <c r="L139" s="19" t="s">
        <v>35</v>
      </c>
      <c r="M139" s="19">
        <v>6.4936712</v>
      </c>
      <c r="N139" s="19">
        <v>5.1305901</v>
      </c>
      <c r="O139" s="19">
        <v>5.4136544</v>
      </c>
      <c r="P139" s="19">
        <v>4.6609924</v>
      </c>
      <c r="Q139" s="19">
        <v>8.3359729</v>
      </c>
      <c r="R139" s="19">
        <v>5.0838803</v>
      </c>
      <c r="S139" s="19">
        <v>4.9444996</v>
      </c>
      <c r="T139" s="19" t="s">
        <v>35</v>
      </c>
      <c r="U139" s="19" t="s">
        <v>35</v>
      </c>
      <c r="V139" s="19" t="s">
        <v>35</v>
      </c>
      <c r="W139" s="19" t="s">
        <v>35</v>
      </c>
      <c r="X139" s="19">
        <v>6.2293255</v>
      </c>
      <c r="Y139" s="19">
        <v>6.0922332</v>
      </c>
      <c r="Z139" s="19">
        <v>5.9157458</v>
      </c>
      <c r="AA139" s="19">
        <v>5.8593983</v>
      </c>
      <c r="AB139" s="19">
        <v>6.9319631</v>
      </c>
      <c r="AC139" s="19">
        <v>4.6521813</v>
      </c>
      <c r="AD139" s="19">
        <v>4.9747767</v>
      </c>
      <c r="AE139" s="19">
        <v>6.2240223</v>
      </c>
      <c r="AF139" s="19">
        <v>7.0448843</v>
      </c>
    </row>
    <row r="140" spans="1:32" s="21" customFormat="1" ht="12.75">
      <c r="A140" s="16" t="s">
        <v>41</v>
      </c>
      <c r="B140" s="17" t="s">
        <v>42</v>
      </c>
      <c r="C140" s="3">
        <f>'[6]Resultaat'!$D$33</f>
        <v>2014</v>
      </c>
      <c r="D140" s="4"/>
      <c r="E140" s="19">
        <v>90</v>
      </c>
      <c r="F140" s="19">
        <v>82</v>
      </c>
      <c r="G140" s="19">
        <v>81</v>
      </c>
      <c r="H140" s="19">
        <v>78</v>
      </c>
      <c r="I140" s="19">
        <v>76</v>
      </c>
      <c r="J140" s="19">
        <v>88</v>
      </c>
      <c r="K140" s="19">
        <v>97</v>
      </c>
      <c r="L140" s="19">
        <v>88</v>
      </c>
      <c r="M140" s="19">
        <v>96</v>
      </c>
      <c r="N140" s="19">
        <v>85</v>
      </c>
      <c r="O140" s="19">
        <v>90</v>
      </c>
      <c r="P140" s="19">
        <v>64</v>
      </c>
      <c r="Q140" s="19">
        <v>80</v>
      </c>
      <c r="R140" s="19">
        <v>90</v>
      </c>
      <c r="S140" s="19">
        <v>82</v>
      </c>
      <c r="T140" s="19">
        <v>92</v>
      </c>
      <c r="U140" s="19">
        <v>79</v>
      </c>
      <c r="V140" s="19">
        <v>86</v>
      </c>
      <c r="W140" s="19">
        <v>86</v>
      </c>
      <c r="X140" s="19">
        <v>93</v>
      </c>
      <c r="Y140" s="19">
        <v>85</v>
      </c>
      <c r="Z140" s="19">
        <v>79</v>
      </c>
      <c r="AA140" s="19">
        <v>81</v>
      </c>
      <c r="AB140" s="19">
        <v>82</v>
      </c>
      <c r="AC140" s="19">
        <v>87</v>
      </c>
      <c r="AD140" s="19">
        <v>84</v>
      </c>
      <c r="AE140" s="19">
        <v>96</v>
      </c>
      <c r="AF140" s="19">
        <v>93</v>
      </c>
    </row>
    <row r="141" spans="1:32" s="21" customFormat="1" ht="12.75">
      <c r="A141" s="16" t="s">
        <v>218</v>
      </c>
      <c r="B141" s="17" t="s">
        <v>219</v>
      </c>
      <c r="C141" s="3">
        <f>'[90]Resultaat'!$D$33</f>
        <v>2014</v>
      </c>
      <c r="D141" s="4"/>
      <c r="E141" s="19">
        <v>1.5</v>
      </c>
      <c r="F141" s="19">
        <v>4.3</v>
      </c>
      <c r="G141" s="19">
        <v>6.9</v>
      </c>
      <c r="H141" s="19">
        <v>10.1</v>
      </c>
      <c r="I141" s="19">
        <v>7.7</v>
      </c>
      <c r="J141" s="19">
        <v>2.7</v>
      </c>
      <c r="K141" s="19">
        <v>1.7</v>
      </c>
      <c r="L141" s="19">
        <v>3.3</v>
      </c>
      <c r="M141" s="19">
        <v>1.9</v>
      </c>
      <c r="N141" s="19">
        <v>4.4</v>
      </c>
      <c r="O141" s="19">
        <v>2.2</v>
      </c>
      <c r="P141" s="19">
        <v>19.5</v>
      </c>
      <c r="Q141" s="19">
        <v>3.7</v>
      </c>
      <c r="R141" s="19">
        <v>6.7</v>
      </c>
      <c r="S141" s="19">
        <v>7.8</v>
      </c>
      <c r="T141" s="19">
        <v>4.7</v>
      </c>
      <c r="U141" s="19">
        <v>4.8</v>
      </c>
      <c r="V141" s="19">
        <v>1.6</v>
      </c>
      <c r="W141" s="19">
        <v>2.7</v>
      </c>
      <c r="X141" s="19">
        <v>3</v>
      </c>
      <c r="Y141" s="19">
        <v>3.8</v>
      </c>
      <c r="Z141" s="19">
        <v>8.4</v>
      </c>
      <c r="AA141" s="19">
        <v>2.8</v>
      </c>
      <c r="AB141" s="19">
        <v>9.3</v>
      </c>
      <c r="AC141" s="19">
        <v>5.3</v>
      </c>
      <c r="AD141" s="19">
        <v>12.9</v>
      </c>
      <c r="AE141" s="19">
        <v>1.5</v>
      </c>
      <c r="AF141" s="19">
        <v>2.2</v>
      </c>
    </row>
    <row r="142" spans="1:32" s="21" customFormat="1" ht="12.75">
      <c r="A142" s="16"/>
      <c r="B142" s="17"/>
      <c r="C142" s="3"/>
      <c r="D142" s="4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</row>
    <row r="143" spans="1:32" s="21" customFormat="1" ht="12.75">
      <c r="A143" s="20" t="s">
        <v>220</v>
      </c>
      <c r="B143" s="17"/>
      <c r="C143" s="3"/>
      <c r="D143" s="4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</row>
    <row r="144" spans="1:32" s="21" customFormat="1" ht="12.75">
      <c r="A144" s="16" t="s">
        <v>221</v>
      </c>
      <c r="B144" s="17" t="s">
        <v>110</v>
      </c>
      <c r="C144" s="3">
        <f>'[91]Resultaat'!$D$33</f>
        <v>2013</v>
      </c>
      <c r="D144" s="4"/>
      <c r="E144" s="19">
        <v>0.6</v>
      </c>
      <c r="F144" s="19">
        <v>53.7</v>
      </c>
      <c r="G144" s="19">
        <v>-81.2</v>
      </c>
      <c r="H144" s="19">
        <v>-91.2</v>
      </c>
      <c r="I144" s="19">
        <v>-158.9</v>
      </c>
      <c r="J144" s="19">
        <v>-27.1</v>
      </c>
      <c r="K144" s="19">
        <v>37.8</v>
      </c>
      <c r="L144" s="19">
        <v>-45.4</v>
      </c>
      <c r="M144" s="19">
        <v>5.7</v>
      </c>
      <c r="N144" s="19">
        <v>-9.3</v>
      </c>
      <c r="O144" s="19">
        <v>34.5</v>
      </c>
      <c r="P144" s="19">
        <v>-130.5</v>
      </c>
      <c r="Q144" s="19">
        <v>-84.1</v>
      </c>
      <c r="R144" s="19">
        <v>-101.7</v>
      </c>
      <c r="S144" s="19">
        <v>-27.8</v>
      </c>
      <c r="T144" s="19">
        <v>-78.4</v>
      </c>
      <c r="U144" s="19">
        <v>-45.9</v>
      </c>
      <c r="V144" s="19">
        <v>-50.7</v>
      </c>
      <c r="W144" s="19">
        <v>34.4</v>
      </c>
      <c r="X144" s="19">
        <v>44.9</v>
      </c>
      <c r="Y144" s="19">
        <v>-64.9</v>
      </c>
      <c r="Z144" s="19">
        <v>-118.6</v>
      </c>
      <c r="AA144" s="19">
        <v>-77.8</v>
      </c>
      <c r="AB144" s="19">
        <v>-57.4</v>
      </c>
      <c r="AC144" s="19">
        <v>-41.1</v>
      </c>
      <c r="AD144" s="19">
        <v>-96.7</v>
      </c>
      <c r="AE144" s="19">
        <v>-6</v>
      </c>
      <c r="AF144" s="19">
        <v>-23.8</v>
      </c>
    </row>
    <row r="145" spans="1:32" s="21" customFormat="1" ht="25.5">
      <c r="A145" s="16" t="s">
        <v>222</v>
      </c>
      <c r="B145" s="17" t="s">
        <v>223</v>
      </c>
      <c r="C145" s="3">
        <f>'[92]Resultaat'!$D$33</f>
        <v>2012</v>
      </c>
      <c r="D145" s="4"/>
      <c r="E145" s="18">
        <v>10</v>
      </c>
      <c r="F145" s="18">
        <v>6.6</v>
      </c>
      <c r="G145" s="32" t="s">
        <v>35</v>
      </c>
      <c r="H145" s="32" t="s">
        <v>35</v>
      </c>
      <c r="I145" s="32" t="s">
        <v>35</v>
      </c>
      <c r="J145" s="18">
        <v>8.1</v>
      </c>
      <c r="K145" s="18">
        <v>13.6</v>
      </c>
      <c r="L145" s="18">
        <v>8.3</v>
      </c>
      <c r="M145" s="18">
        <v>9.5</v>
      </c>
      <c r="N145" s="18">
        <v>9</v>
      </c>
      <c r="O145" s="18">
        <v>7.9</v>
      </c>
      <c r="P145" s="18">
        <v>9.4</v>
      </c>
      <c r="Q145" s="18">
        <v>10.5</v>
      </c>
      <c r="R145" s="18">
        <v>7.8</v>
      </c>
      <c r="S145" s="18">
        <v>11.9</v>
      </c>
      <c r="T145" s="32" t="s">
        <v>35</v>
      </c>
      <c r="U145" s="32" t="s">
        <v>35</v>
      </c>
      <c r="V145" s="18">
        <v>15</v>
      </c>
      <c r="W145" s="32" t="s">
        <v>35</v>
      </c>
      <c r="X145" s="18">
        <v>17.7</v>
      </c>
      <c r="Y145" s="18">
        <v>7</v>
      </c>
      <c r="Z145" s="18">
        <v>8</v>
      </c>
      <c r="AA145" s="32" t="s">
        <v>35</v>
      </c>
      <c r="AB145" s="32">
        <v>9</v>
      </c>
      <c r="AC145" s="18">
        <v>9</v>
      </c>
      <c r="AD145" s="18">
        <v>12.4</v>
      </c>
      <c r="AE145" s="18">
        <v>10.8</v>
      </c>
      <c r="AF145" s="18">
        <v>5.4</v>
      </c>
    </row>
    <row r="146" spans="1:32" s="21" customFormat="1" ht="12.75">
      <c r="A146" s="16" t="s">
        <v>224</v>
      </c>
      <c r="B146" s="17" t="s">
        <v>110</v>
      </c>
      <c r="C146" s="3">
        <f>'[93]Resultaat'!$D$33</f>
        <v>2014</v>
      </c>
      <c r="D146" s="4"/>
      <c r="E146" s="19">
        <v>84.5</v>
      </c>
      <c r="F146" s="19">
        <v>106.5</v>
      </c>
      <c r="G146" s="19">
        <v>27.6</v>
      </c>
      <c r="H146" s="19">
        <v>85</v>
      </c>
      <c r="I146" s="19">
        <v>107.5</v>
      </c>
      <c r="J146" s="19">
        <v>42.6</v>
      </c>
      <c r="K146" s="19">
        <v>45.2</v>
      </c>
      <c r="L146" s="19">
        <v>10.6</v>
      </c>
      <c r="M146" s="19">
        <v>59.3</v>
      </c>
      <c r="N146" s="19">
        <v>95</v>
      </c>
      <c r="O146" s="19">
        <v>74.7</v>
      </c>
      <c r="P146" s="19">
        <v>177.1</v>
      </c>
      <c r="Q146" s="19">
        <v>76.9</v>
      </c>
      <c r="R146" s="19">
        <v>109.7</v>
      </c>
      <c r="S146" s="19">
        <v>132.1</v>
      </c>
      <c r="T146" s="19">
        <v>40</v>
      </c>
      <c r="U146" s="19">
        <v>40.9</v>
      </c>
      <c r="V146" s="19">
        <v>23.6</v>
      </c>
      <c r="W146" s="19">
        <v>68</v>
      </c>
      <c r="X146" s="19">
        <v>68.8</v>
      </c>
      <c r="Y146" s="19">
        <v>50.1</v>
      </c>
      <c r="Z146" s="19">
        <v>130.2</v>
      </c>
      <c r="AA146" s="19">
        <v>39.8</v>
      </c>
      <c r="AB146" s="19">
        <v>53.6</v>
      </c>
      <c r="AC146" s="19">
        <v>80.9</v>
      </c>
      <c r="AD146" s="19">
        <v>97.7</v>
      </c>
      <c r="AE146" s="19">
        <v>43.9</v>
      </c>
      <c r="AF146" s="19">
        <v>89.4</v>
      </c>
    </row>
    <row r="147" spans="1:32" s="21" customFormat="1" ht="12.75">
      <c r="A147" s="16"/>
      <c r="B147" s="17"/>
      <c r="C147" s="3"/>
      <c r="D147" s="4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</row>
    <row r="148" spans="1:32" s="21" customFormat="1" ht="12.75">
      <c r="A148" s="20" t="s">
        <v>225</v>
      </c>
      <c r="B148" s="17"/>
      <c r="C148" s="3"/>
      <c r="D148" s="4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</row>
    <row r="149" spans="1:32" s="21" customFormat="1" ht="12.75">
      <c r="A149" s="16" t="s">
        <v>226</v>
      </c>
      <c r="B149" s="17" t="s">
        <v>227</v>
      </c>
      <c r="C149" s="3">
        <f>'[94]Resultaat'!$D$33</f>
        <v>2013</v>
      </c>
      <c r="D149" s="4"/>
      <c r="E149" s="19">
        <v>0.28</v>
      </c>
      <c r="F149" s="19">
        <v>0.45</v>
      </c>
      <c r="G149" s="19">
        <v>0.1</v>
      </c>
      <c r="H149" s="19">
        <v>0.07</v>
      </c>
      <c r="I149" s="19">
        <v>0.11</v>
      </c>
      <c r="J149" s="19">
        <v>0.11</v>
      </c>
      <c r="K149" s="19">
        <v>0.85</v>
      </c>
      <c r="L149" s="19">
        <v>0.13</v>
      </c>
      <c r="M149" s="19">
        <v>0.55</v>
      </c>
      <c r="N149" s="19">
        <v>0.41</v>
      </c>
      <c r="O149" s="19">
        <v>0.38</v>
      </c>
      <c r="P149" s="19">
        <v>0.13</v>
      </c>
      <c r="Q149" s="19">
        <v>0.1</v>
      </c>
      <c r="R149" s="19">
        <v>0.45</v>
      </c>
      <c r="S149" s="19">
        <v>0.16</v>
      </c>
      <c r="T149" s="19">
        <v>0.08</v>
      </c>
      <c r="U149" s="19">
        <v>0.12</v>
      </c>
      <c r="V149" s="19">
        <v>1</v>
      </c>
      <c r="W149" s="19">
        <v>0.2</v>
      </c>
      <c r="X149" s="19">
        <v>0.67</v>
      </c>
      <c r="Y149" s="19">
        <v>0.1</v>
      </c>
      <c r="Z149" s="19">
        <v>0.23</v>
      </c>
      <c r="AA149" s="19">
        <v>0.07</v>
      </c>
      <c r="AB149" s="19">
        <v>0.09</v>
      </c>
      <c r="AC149" s="19">
        <v>0.13</v>
      </c>
      <c r="AD149" s="19">
        <v>0.16</v>
      </c>
      <c r="AE149" s="19">
        <v>1.02</v>
      </c>
      <c r="AF149" s="19">
        <v>0.72</v>
      </c>
    </row>
    <row r="150" spans="1:32" s="21" customFormat="1" ht="12.75">
      <c r="A150" s="16" t="s">
        <v>228</v>
      </c>
      <c r="B150" s="17" t="s">
        <v>110</v>
      </c>
      <c r="C150" s="3">
        <f>'[95]Resultaat'!$D$33</f>
        <v>2014</v>
      </c>
      <c r="D150" s="4"/>
      <c r="E150" s="19">
        <v>0.8676551264591514</v>
      </c>
      <c r="F150" s="19">
        <v>0.9442210502016444</v>
      </c>
      <c r="G150" s="19">
        <v>0.0390062370335643</v>
      </c>
      <c r="H150" s="19" t="s">
        <v>35</v>
      </c>
      <c r="I150" s="19">
        <v>3.197784118795896</v>
      </c>
      <c r="J150" s="19">
        <v>0.4000923266117289</v>
      </c>
      <c r="K150" s="19">
        <v>0.920946710116007</v>
      </c>
      <c r="L150" s="19">
        <v>0.439549540309825</v>
      </c>
      <c r="M150" s="19" t="s">
        <v>35</v>
      </c>
      <c r="N150" s="19">
        <v>0.4709886350987449</v>
      </c>
      <c r="O150" s="19">
        <v>0.5408408309820831</v>
      </c>
      <c r="P150" s="19">
        <v>0.5993472580602964</v>
      </c>
      <c r="Q150" s="19">
        <v>0.7131309876125395</v>
      </c>
      <c r="R150" s="19" t="s">
        <v>35</v>
      </c>
      <c r="S150" s="19">
        <v>0.11693779042027713</v>
      </c>
      <c r="T150" s="19">
        <v>0.19941236488435396</v>
      </c>
      <c r="U150" s="19">
        <v>1.8777983731352084</v>
      </c>
      <c r="V150" s="19" t="s">
        <v>35</v>
      </c>
      <c r="W150" s="19" t="s">
        <v>35</v>
      </c>
      <c r="X150" s="19">
        <v>1.1120970279285654</v>
      </c>
      <c r="Y150" s="19" t="s">
        <v>35</v>
      </c>
      <c r="Z150" s="19" t="s">
        <v>35</v>
      </c>
      <c r="AA150" s="19" t="s">
        <v>35</v>
      </c>
      <c r="AB150" s="19">
        <v>0.2259177307076008</v>
      </c>
      <c r="AC150" s="19">
        <v>0.3271793951175333</v>
      </c>
      <c r="AD150" s="19">
        <v>0.025837757391637347</v>
      </c>
      <c r="AE150" s="19" t="s">
        <v>35</v>
      </c>
      <c r="AF150" s="19">
        <v>0.08479967971994543</v>
      </c>
    </row>
    <row r="151" spans="1:32" s="21" customFormat="1" ht="12.75">
      <c r="A151" s="16" t="s">
        <v>229</v>
      </c>
      <c r="B151" s="17" t="s">
        <v>87</v>
      </c>
      <c r="C151" s="3">
        <f>'[96]Resultaat'!$D$33</f>
        <v>2014</v>
      </c>
      <c r="D151" s="4"/>
      <c r="E151" s="25">
        <v>1596.3813772155154</v>
      </c>
      <c r="F151" s="25">
        <v>4162.209767003605</v>
      </c>
      <c r="G151" s="25">
        <v>355.1767265239851</v>
      </c>
      <c r="H151" s="25">
        <v>475.4771305118502</v>
      </c>
      <c r="I151" s="25">
        <v>48.06714665416857</v>
      </c>
      <c r="J151" s="25">
        <v>966.6211533348113</v>
      </c>
      <c r="K151" s="25">
        <v>1097.3821289854757</v>
      </c>
      <c r="L151" s="25">
        <v>1089.8411275903445</v>
      </c>
      <c r="M151" s="25">
        <v>1152.3184574781712</v>
      </c>
      <c r="N151" s="25">
        <v>645.063553596851</v>
      </c>
      <c r="O151" s="25">
        <v>969.3593745423493</v>
      </c>
      <c r="P151" s="25">
        <v>162.97274083467482</v>
      </c>
      <c r="Q151" s="25">
        <v>381.37638674257147</v>
      </c>
      <c r="R151" s="25">
        <v>1313.9184761989827</v>
      </c>
      <c r="S151" s="25">
        <v>425.29012777731276</v>
      </c>
      <c r="T151" s="25">
        <v>1018.8004654887083</v>
      </c>
      <c r="U151" s="25">
        <v>1390.6139319036945</v>
      </c>
      <c r="V151" s="25">
        <v>13881.724639678014</v>
      </c>
      <c r="W151" s="25">
        <v>273.62559377711267</v>
      </c>
      <c r="X151" s="25">
        <v>3587.765821258737</v>
      </c>
      <c r="Y151" s="25">
        <v>448.35803049217526</v>
      </c>
      <c r="Z151" s="25">
        <v>290.1422285537003</v>
      </c>
      <c r="AA151" s="25">
        <v>247.57869908918875</v>
      </c>
      <c r="AB151" s="25">
        <v>1466.2544508846097</v>
      </c>
      <c r="AC151" s="25">
        <v>1299.7669302870247</v>
      </c>
      <c r="AD151" s="25">
        <v>524.1154726400827</v>
      </c>
      <c r="AE151" s="25">
        <v>580.6703527949267</v>
      </c>
      <c r="AF151" s="25">
        <v>316.7360938132571</v>
      </c>
    </row>
    <row r="152" spans="1:32" s="21" customFormat="1" ht="12.75">
      <c r="A152" s="16" t="s">
        <v>230</v>
      </c>
      <c r="B152" s="17" t="s">
        <v>87</v>
      </c>
      <c r="C152" s="3">
        <f>'[97]Resultaat'!$D$33</f>
        <v>2014</v>
      </c>
      <c r="D152" s="4"/>
      <c r="E152" s="25">
        <v>2930.2812255187328</v>
      </c>
      <c r="F152" s="25">
        <v>4533.077997417471</v>
      </c>
      <c r="G152" s="25">
        <v>404.94344964005046</v>
      </c>
      <c r="H152" s="25">
        <v>836.6430854955437</v>
      </c>
      <c r="I152" s="25">
        <v>1496.4449772703315</v>
      </c>
      <c r="J152" s="25">
        <v>1132.3686315936568</v>
      </c>
      <c r="K152" s="25">
        <v>2674.431648753978</v>
      </c>
      <c r="L152" s="25">
        <v>1738.3802589584245</v>
      </c>
      <c r="M152" s="25">
        <v>2283.9417951405867</v>
      </c>
      <c r="N152" s="25">
        <v>871.9613183284663</v>
      </c>
      <c r="O152" s="25">
        <v>1358.9117309977332</v>
      </c>
      <c r="P152" s="25">
        <v>654.0390565702052</v>
      </c>
      <c r="Q152" s="25">
        <v>783.2154216820297</v>
      </c>
      <c r="R152" s="25">
        <v>2109.7634368601257</v>
      </c>
      <c r="S152" s="25">
        <v>1045.7224187274658</v>
      </c>
      <c r="T152" s="25">
        <v>2187.7283799113275</v>
      </c>
      <c r="U152" s="25">
        <v>2023.9983909824784</v>
      </c>
      <c r="V152" s="25">
        <v>3841.6609868148016</v>
      </c>
      <c r="W152" s="25">
        <v>1129.6259294412994</v>
      </c>
      <c r="X152" s="25">
        <v>5120.376533712971</v>
      </c>
      <c r="Y152" s="25">
        <v>851.7142011998836</v>
      </c>
      <c r="Z152" s="25">
        <v>1578.6322076108377</v>
      </c>
      <c r="AA152" s="25">
        <v>446.2092653825847</v>
      </c>
      <c r="AB152" s="25">
        <v>1073.3282497154703</v>
      </c>
      <c r="AC152" s="25">
        <v>2933.9517893544917</v>
      </c>
      <c r="AD152" s="25">
        <v>994.2602457748147</v>
      </c>
      <c r="AE152" s="25">
        <v>2178.0752112160617</v>
      </c>
      <c r="AF152" s="25">
        <v>895.7868641802726</v>
      </c>
    </row>
    <row r="153" spans="1:32" s="21" customFormat="1" ht="12.75">
      <c r="A153" s="16" t="s">
        <v>231</v>
      </c>
      <c r="B153" s="17" t="s">
        <v>203</v>
      </c>
      <c r="C153" s="3">
        <f>'[98]Resultaat'!$D$33</f>
        <v>2014</v>
      </c>
      <c r="D153" s="4"/>
      <c r="E153" s="18">
        <v>19.775496636079378</v>
      </c>
      <c r="F153" s="18">
        <v>297.37595481970567</v>
      </c>
      <c r="G153" s="18">
        <v>18.998470080199713</v>
      </c>
      <c r="H153" s="18">
        <v>0</v>
      </c>
      <c r="I153" s="18">
        <v>6.098213204193959</v>
      </c>
      <c r="J153" s="18">
        <v>13.420590460949239</v>
      </c>
      <c r="K153" s="18">
        <v>92.67025597357726</v>
      </c>
      <c r="L153" s="18">
        <v>1.5233161804627389</v>
      </c>
      <c r="M153" s="18">
        <v>46.33888164705461</v>
      </c>
      <c r="N153" s="18">
        <v>76.98220732652042</v>
      </c>
      <c r="O153" s="18">
        <v>58.253040417879625</v>
      </c>
      <c r="P153" s="18">
        <v>21.882827246213775</v>
      </c>
      <c r="Q153" s="18">
        <v>0.7427891543754461</v>
      </c>
      <c r="R153" s="18">
        <v>45.91236018829277</v>
      </c>
      <c r="S153" s="18">
        <v>62.127158307479064</v>
      </c>
      <c r="T153" s="18">
        <v>2.2602142262199285</v>
      </c>
      <c r="U153" s="18">
        <v>8.050833426143997</v>
      </c>
      <c r="V153" s="18">
        <v>45.49366529702418</v>
      </c>
      <c r="W153" s="18">
        <v>5.824389111800756</v>
      </c>
      <c r="X153" s="18">
        <v>302.3336803426873</v>
      </c>
      <c r="Y153" s="18">
        <v>11.107181988058628</v>
      </c>
      <c r="Z153" s="18">
        <v>197.5802040883282</v>
      </c>
      <c r="AA153" s="18">
        <v>5.237712093651599</v>
      </c>
      <c r="AB153" s="18">
        <v>15.201224632161844</v>
      </c>
      <c r="AC153" s="18">
        <v>42.25246349047105</v>
      </c>
      <c r="AD153" s="18">
        <v>125.84015054998844</v>
      </c>
      <c r="AE153" s="18">
        <v>48.76034669852485</v>
      </c>
      <c r="AF153" s="18">
        <v>82.52112562364665</v>
      </c>
    </row>
    <row r="154" spans="1:32" s="21" customFormat="1" ht="12.75">
      <c r="A154" s="16" t="s">
        <v>232</v>
      </c>
      <c r="B154" s="17" t="s">
        <v>72</v>
      </c>
      <c r="C154" s="3">
        <f>'[99]Resultaat'!$D$33</f>
        <v>2014</v>
      </c>
      <c r="D154" s="4"/>
      <c r="E154" s="18">
        <v>0.2567783956038062</v>
      </c>
      <c r="F154" s="18">
        <v>4.4963508421535744E-05</v>
      </c>
      <c r="G154" s="18">
        <v>0.287527698793512</v>
      </c>
      <c r="H154" s="18" t="s">
        <v>35</v>
      </c>
      <c r="I154" s="18" t="s">
        <v>35</v>
      </c>
      <c r="J154" s="18" t="s">
        <v>35</v>
      </c>
      <c r="K154" s="18">
        <v>0.31738963126184544</v>
      </c>
      <c r="L154" s="18" t="s">
        <v>35</v>
      </c>
      <c r="M154" s="18">
        <v>0</v>
      </c>
      <c r="N154" s="18">
        <v>2.7916297565714463</v>
      </c>
      <c r="O154" s="18">
        <v>0.13772097681920564</v>
      </c>
      <c r="P154" s="18" t="s">
        <v>35</v>
      </c>
      <c r="Q154" s="18" t="s">
        <v>35</v>
      </c>
      <c r="R154" s="18" t="s">
        <v>35</v>
      </c>
      <c r="S154" s="18">
        <v>1.2800794379104528</v>
      </c>
      <c r="T154" s="18" t="s">
        <v>35</v>
      </c>
      <c r="U154" s="18" t="s">
        <v>35</v>
      </c>
      <c r="V154" s="18" t="s">
        <v>35</v>
      </c>
      <c r="W154" s="18" t="s">
        <v>35</v>
      </c>
      <c r="X154" s="18">
        <v>8.95407338627922</v>
      </c>
      <c r="Y154" s="18">
        <v>0.008105841433405526</v>
      </c>
      <c r="Z154" s="18">
        <v>13.027940741056991</v>
      </c>
      <c r="AA154" s="18" t="s">
        <v>35</v>
      </c>
      <c r="AB154" s="18">
        <v>0.5755852565819033</v>
      </c>
      <c r="AC154" s="18" t="s">
        <v>35</v>
      </c>
      <c r="AD154" s="18">
        <v>5.680087127855505</v>
      </c>
      <c r="AE154" s="18">
        <v>0.3217247719978882</v>
      </c>
      <c r="AF154" s="18">
        <v>2.2974500053190963</v>
      </c>
    </row>
    <row r="155" spans="1:32" s="21" customFormat="1" ht="12.75">
      <c r="A155" s="16" t="s">
        <v>233</v>
      </c>
      <c r="B155" s="17" t="s">
        <v>87</v>
      </c>
      <c r="C155" s="3">
        <f>'[100]Resultaat'!$D$33</f>
        <v>2014</v>
      </c>
      <c r="D155" s="4"/>
      <c r="E155" s="18">
        <v>0.019144577847519762</v>
      </c>
      <c r="F155" s="18">
        <v>6.3714956748442875</v>
      </c>
      <c r="G155" s="18">
        <v>2.6750609760447475</v>
      </c>
      <c r="H155" s="18">
        <v>0.04830473101451955</v>
      </c>
      <c r="I155" s="18">
        <v>0</v>
      </c>
      <c r="J155" s="18">
        <v>20.886796779218134</v>
      </c>
      <c r="K155" s="18">
        <v>0</v>
      </c>
      <c r="L155" s="18">
        <v>0</v>
      </c>
      <c r="M155" s="18">
        <v>0.0004026408964778081</v>
      </c>
      <c r="N155" s="18">
        <v>44.412133370268</v>
      </c>
      <c r="O155" s="18">
        <v>36.62402363129492</v>
      </c>
      <c r="P155" s="18">
        <v>4.082430617927104</v>
      </c>
      <c r="Q155" s="18">
        <v>0</v>
      </c>
      <c r="R155" s="18">
        <v>654.8339493965813</v>
      </c>
      <c r="S155" s="18">
        <v>22.191354683813536</v>
      </c>
      <c r="T155" s="18">
        <v>0.5952076842787578</v>
      </c>
      <c r="U155" s="18">
        <v>0</v>
      </c>
      <c r="V155" s="18">
        <v>1.3126209760063114</v>
      </c>
      <c r="W155" s="18">
        <v>0</v>
      </c>
      <c r="X155" s="18">
        <v>63.12486928601461</v>
      </c>
      <c r="Y155" s="18">
        <v>19.69565405369786</v>
      </c>
      <c r="Z155" s="18">
        <v>0.8875897343566326</v>
      </c>
      <c r="AA155" s="18">
        <v>58.030424992555155</v>
      </c>
      <c r="AB155" s="18">
        <v>0</v>
      </c>
      <c r="AC155" s="18">
        <v>23.521150242731675</v>
      </c>
      <c r="AD155" s="18">
        <v>101.21654377625954</v>
      </c>
      <c r="AE155" s="18">
        <v>0.006469011231738401</v>
      </c>
      <c r="AF155" s="18">
        <v>0.6734229414509392</v>
      </c>
    </row>
    <row r="156" spans="1:32" s="21" customFormat="1" ht="12.75">
      <c r="A156" s="16" t="s">
        <v>234</v>
      </c>
      <c r="B156" s="17" t="s">
        <v>87</v>
      </c>
      <c r="C156" s="3">
        <f>'[101]Resultaat'!$D$33</f>
        <v>2014</v>
      </c>
      <c r="D156" s="4"/>
      <c r="E156" s="18">
        <v>0.16892827623096932</v>
      </c>
      <c r="F156" s="18">
        <v>28.39153679007449</v>
      </c>
      <c r="G156" s="18">
        <v>4.095140564288287</v>
      </c>
      <c r="H156" s="18">
        <v>0.9676048805663701</v>
      </c>
      <c r="I156" s="18">
        <v>1.915506856750734</v>
      </c>
      <c r="J156" s="18">
        <v>2.2052248041202023</v>
      </c>
      <c r="K156" s="18">
        <v>5.699102019869448</v>
      </c>
      <c r="L156" s="18">
        <v>0.5296203296894181</v>
      </c>
      <c r="M156" s="18">
        <v>5.261857650043443</v>
      </c>
      <c r="N156" s="18">
        <v>6.246659890354753</v>
      </c>
      <c r="O156" s="18">
        <v>3.6154709011908337</v>
      </c>
      <c r="P156" s="18">
        <v>3.630743998362938</v>
      </c>
      <c r="Q156" s="18">
        <v>0.1717007500018705</v>
      </c>
      <c r="R156" s="18">
        <v>3.033560079258853</v>
      </c>
      <c r="S156" s="18">
        <v>4.836546074668675</v>
      </c>
      <c r="T156" s="18">
        <v>1.339882312126294</v>
      </c>
      <c r="U156" s="18">
        <v>4.075090060126353</v>
      </c>
      <c r="V156" s="18">
        <v>0.01772360564983972</v>
      </c>
      <c r="W156" s="18">
        <v>0.42998110201039125</v>
      </c>
      <c r="X156" s="18">
        <v>12.571207878213372</v>
      </c>
      <c r="Y156" s="18">
        <v>3.1380388155596255</v>
      </c>
      <c r="Z156" s="18">
        <v>19.482189852835592</v>
      </c>
      <c r="AA156" s="18">
        <v>3.1237716022111752</v>
      </c>
      <c r="AB156" s="18">
        <v>0.3464093656556984</v>
      </c>
      <c r="AC156" s="18">
        <v>0.994687807766177</v>
      </c>
      <c r="AD156" s="18">
        <v>5.459074985503551</v>
      </c>
      <c r="AE156" s="18">
        <v>2.0097027113654775</v>
      </c>
      <c r="AF156" s="18">
        <v>4.807347507723942</v>
      </c>
    </row>
    <row r="157" spans="1:32" s="21" customFormat="1" ht="25.5">
      <c r="A157" s="26" t="s">
        <v>235</v>
      </c>
      <c r="B157" s="17" t="s">
        <v>304</v>
      </c>
      <c r="C157" s="3">
        <f>'[102]Resultaat'!$D$33</f>
        <v>2007</v>
      </c>
      <c r="D157" s="23"/>
      <c r="E157" s="32">
        <v>9.714739238548532</v>
      </c>
      <c r="F157" s="32">
        <v>10.710874451390051</v>
      </c>
      <c r="G157" s="32">
        <v>2.1961519694032545</v>
      </c>
      <c r="H157" s="32" t="s">
        <v>35</v>
      </c>
      <c r="I157" s="32">
        <v>6.190945988840337</v>
      </c>
      <c r="J157" s="32">
        <v>4.812680112049668</v>
      </c>
      <c r="K157" s="32">
        <v>10.272799026532347</v>
      </c>
      <c r="L157" s="32">
        <v>6.262047983400913</v>
      </c>
      <c r="M157" s="32">
        <v>8.766228709540378</v>
      </c>
      <c r="N157" s="32">
        <v>5.944209017757553</v>
      </c>
      <c r="O157" s="32">
        <v>7.364993963037893</v>
      </c>
      <c r="P157" s="32">
        <v>6.120693667929826</v>
      </c>
      <c r="Q157" s="32">
        <v>4.190464013044127</v>
      </c>
      <c r="R157" s="32">
        <v>11.05485787720334</v>
      </c>
      <c r="S157" s="32">
        <v>5.761469967000768</v>
      </c>
      <c r="T157" s="32">
        <v>5.10700727960008</v>
      </c>
      <c r="U157" s="32">
        <v>6.615539896413559</v>
      </c>
      <c r="V157" s="32">
        <v>17.429894154294708</v>
      </c>
      <c r="W157" s="32">
        <v>6.407458008843251</v>
      </c>
      <c r="X157" s="32">
        <v>9.04945838116727</v>
      </c>
      <c r="Y157" s="32">
        <v>2.606570930730156</v>
      </c>
      <c r="Z157" s="32">
        <v>4.096552892601869</v>
      </c>
      <c r="AA157" s="32">
        <v>2.1214999657970206</v>
      </c>
      <c r="AB157" s="32">
        <v>5.284604578622027</v>
      </c>
      <c r="AC157" s="32">
        <v>6.659263366154071</v>
      </c>
      <c r="AD157" s="32">
        <v>5.882034216217526</v>
      </c>
      <c r="AE157" s="32">
        <v>8.802199464581417</v>
      </c>
      <c r="AF157" s="32">
        <v>7.375232385399446</v>
      </c>
    </row>
    <row r="158" spans="1:32" s="21" customFormat="1" ht="12.75">
      <c r="A158" s="26"/>
      <c r="B158" s="17"/>
      <c r="C158" s="3"/>
      <c r="D158" s="23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</row>
    <row r="159" spans="1:32" s="21" customFormat="1" ht="12.75">
      <c r="A159" s="29" t="s">
        <v>236</v>
      </c>
      <c r="B159" s="17"/>
      <c r="C159" s="3"/>
      <c r="D159" s="23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</row>
    <row r="160" spans="1:32" s="21" customFormat="1" ht="25.5">
      <c r="A160" s="16" t="s">
        <v>45</v>
      </c>
      <c r="B160" s="17" t="s">
        <v>46</v>
      </c>
      <c r="C160" s="3">
        <f>'[8]Resultaat'!$D$33</f>
        <v>2012</v>
      </c>
      <c r="D160" s="4"/>
      <c r="E160" s="34" t="s">
        <v>35</v>
      </c>
      <c r="F160" s="19">
        <v>28.7</v>
      </c>
      <c r="G160" s="19">
        <v>12.100000000000001</v>
      </c>
      <c r="H160" s="34" t="s">
        <v>35</v>
      </c>
      <c r="I160" s="19">
        <v>18.2</v>
      </c>
      <c r="J160" s="19">
        <v>35.3</v>
      </c>
      <c r="K160" s="19">
        <v>60.4</v>
      </c>
      <c r="L160" s="19">
        <v>20.099999999999998</v>
      </c>
      <c r="M160" s="19">
        <v>26.4</v>
      </c>
      <c r="N160" s="19">
        <v>25.4</v>
      </c>
      <c r="O160" s="19">
        <v>24.8</v>
      </c>
      <c r="P160" s="34" t="s">
        <v>35</v>
      </c>
      <c r="Q160" s="19">
        <v>14.2</v>
      </c>
      <c r="R160" s="19">
        <v>22</v>
      </c>
      <c r="S160" s="19">
        <v>16.9</v>
      </c>
      <c r="T160" s="34" t="s">
        <v>35</v>
      </c>
      <c r="U160" s="19">
        <v>9.6</v>
      </c>
      <c r="V160" s="34" t="s">
        <v>35</v>
      </c>
      <c r="W160" s="34" t="s">
        <v>35</v>
      </c>
      <c r="X160" s="19">
        <v>41.800000000000004</v>
      </c>
      <c r="Y160" s="19">
        <v>21.900000000000002</v>
      </c>
      <c r="Z160" s="19">
        <v>6.4</v>
      </c>
      <c r="AA160" s="34" t="s">
        <v>35</v>
      </c>
      <c r="AB160" s="34" t="s">
        <v>35</v>
      </c>
      <c r="AC160" s="19">
        <v>12.899999999999999</v>
      </c>
      <c r="AD160" s="19">
        <v>16.6</v>
      </c>
      <c r="AE160" s="19">
        <v>31.1</v>
      </c>
      <c r="AF160" s="19">
        <v>36.6</v>
      </c>
    </row>
    <row r="161" spans="1:32" s="21" customFormat="1" ht="12.75">
      <c r="A161" s="16" t="s">
        <v>237</v>
      </c>
      <c r="B161" s="17" t="s">
        <v>238</v>
      </c>
      <c r="C161" s="3">
        <f>'[103]Resultaat'!$D$33</f>
        <v>2013</v>
      </c>
      <c r="D161" s="4"/>
      <c r="E161" s="18">
        <v>4.1</v>
      </c>
      <c r="F161" s="18">
        <v>3.8</v>
      </c>
      <c r="G161" s="18">
        <v>6.6</v>
      </c>
      <c r="H161" s="18">
        <v>5.3</v>
      </c>
      <c r="I161" s="18">
        <v>4.9</v>
      </c>
      <c r="J161" s="18">
        <v>3.4</v>
      </c>
      <c r="K161" s="18">
        <v>4.3</v>
      </c>
      <c r="L161" s="18">
        <v>5.5</v>
      </c>
      <c r="M161" s="18">
        <v>3.6</v>
      </c>
      <c r="N161" s="18">
        <v>4.5</v>
      </c>
      <c r="O161" s="18">
        <v>4.6</v>
      </c>
      <c r="P161" s="18">
        <v>6.6</v>
      </c>
      <c r="Q161" s="18">
        <v>4.2</v>
      </c>
      <c r="R161" s="18">
        <v>4.5</v>
      </c>
      <c r="S161" s="18">
        <v>5.7</v>
      </c>
      <c r="T161" s="18">
        <v>6.3</v>
      </c>
      <c r="U161" s="18">
        <v>6.1</v>
      </c>
      <c r="V161" s="18">
        <v>4.6</v>
      </c>
      <c r="W161" s="18">
        <v>4.1</v>
      </c>
      <c r="X161" s="18">
        <v>3.6</v>
      </c>
      <c r="Y161" s="18">
        <v>4.9</v>
      </c>
      <c r="Z161" s="18">
        <v>6</v>
      </c>
      <c r="AA161" s="18">
        <v>6.6</v>
      </c>
      <c r="AB161" s="18">
        <v>3.6</v>
      </c>
      <c r="AC161" s="18">
        <v>3.6</v>
      </c>
      <c r="AD161" s="18">
        <v>6.3</v>
      </c>
      <c r="AE161" s="18">
        <v>3.7</v>
      </c>
      <c r="AF161" s="18">
        <v>4.6</v>
      </c>
    </row>
    <row r="162" spans="1:32" s="21" customFormat="1" ht="12.75">
      <c r="A162" s="16" t="s">
        <v>239</v>
      </c>
      <c r="B162" s="17" t="s">
        <v>240</v>
      </c>
      <c r="C162" s="3">
        <f>'[104]Resultaat'!$D$33</f>
        <v>2013</v>
      </c>
      <c r="D162" s="4"/>
      <c r="E162" s="19">
        <v>23</v>
      </c>
      <c r="F162" s="19">
        <v>9.8</v>
      </c>
      <c r="G162" s="19">
        <v>13.5</v>
      </c>
      <c r="H162" s="19">
        <v>7.4</v>
      </c>
      <c r="I162" s="19">
        <v>15.8</v>
      </c>
      <c r="J162" s="19">
        <v>22.1</v>
      </c>
      <c r="K162" s="19">
        <v>16.4</v>
      </c>
      <c r="L162" s="19">
        <v>29.9</v>
      </c>
      <c r="M162" s="19">
        <v>18.7</v>
      </c>
      <c r="N162" s="19">
        <v>15.2</v>
      </c>
      <c r="O162" s="19">
        <v>21.6</v>
      </c>
      <c r="P162" s="34" t="s">
        <v>35</v>
      </c>
      <c r="Q162" s="19">
        <v>18.4</v>
      </c>
      <c r="R162" s="19" t="s">
        <v>35</v>
      </c>
      <c r="S162" s="19">
        <v>7.3</v>
      </c>
      <c r="T162" s="19">
        <v>14.4</v>
      </c>
      <c r="U162" s="19">
        <v>13.3</v>
      </c>
      <c r="V162" s="19">
        <v>8.6</v>
      </c>
      <c r="W162" s="19">
        <v>5.1</v>
      </c>
      <c r="X162" s="19">
        <v>16</v>
      </c>
      <c r="Y162" s="19">
        <v>6.4</v>
      </c>
      <c r="Z162" s="19">
        <v>13</v>
      </c>
      <c r="AA162" s="19">
        <v>9.1</v>
      </c>
      <c r="AB162" s="19">
        <v>19.8</v>
      </c>
      <c r="AC162" s="19">
        <v>3.2</v>
      </c>
      <c r="AD162" s="19">
        <v>19.3</v>
      </c>
      <c r="AE162" s="19">
        <v>15.2</v>
      </c>
      <c r="AF162" s="19">
        <v>19.7</v>
      </c>
    </row>
    <row r="163" spans="1:32" s="21" customFormat="1" ht="12.75">
      <c r="A163" s="7" t="s">
        <v>241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2:32" s="21" customFormat="1" ht="12.75">
      <c r="B164" s="2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5"/>
      <c r="R164" s="5"/>
      <c r="S164" s="5"/>
      <c r="T164" s="5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s="21" customFormat="1" ht="15">
      <c r="A165" s="30" t="s">
        <v>242</v>
      </c>
      <c r="B165" s="6" t="s">
        <v>243</v>
      </c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5"/>
      <c r="R165" s="5"/>
      <c r="S165" s="5"/>
      <c r="T165" s="5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s="21" customFormat="1" ht="15">
      <c r="A166" s="30" t="s">
        <v>244</v>
      </c>
      <c r="B166" s="30" t="s">
        <v>245</v>
      </c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5"/>
      <c r="R166" s="5"/>
      <c r="S166" s="5"/>
      <c r="T166" s="5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s="21" customFormat="1" ht="15">
      <c r="A167" s="30" t="s">
        <v>246</v>
      </c>
      <c r="B167" s="30" t="s">
        <v>247</v>
      </c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5"/>
      <c r="R167" s="5"/>
      <c r="S167" s="5"/>
      <c r="T167" s="5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s="21" customFormat="1" ht="15">
      <c r="A168" s="30" t="s">
        <v>248</v>
      </c>
      <c r="B168" s="6" t="s">
        <v>249</v>
      </c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5"/>
      <c r="R168" s="5"/>
      <c r="S168" s="5"/>
      <c r="T168" s="5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s="21" customFormat="1" ht="15">
      <c r="A169" s="30" t="s">
        <v>250</v>
      </c>
      <c r="B169" s="31" t="s">
        <v>251</v>
      </c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5"/>
      <c r="R169" s="5"/>
      <c r="S169" s="5"/>
      <c r="T169" s="5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s="21" customFormat="1" ht="15">
      <c r="A170" s="30" t="s">
        <v>252</v>
      </c>
      <c r="B170" s="6" t="s">
        <v>253</v>
      </c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5"/>
      <c r="R170" s="5"/>
      <c r="S170" s="5"/>
      <c r="T170" s="5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s="21" customFormat="1" ht="15">
      <c r="A171" s="30" t="s">
        <v>254</v>
      </c>
      <c r="B171" s="31" t="s">
        <v>255</v>
      </c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5"/>
      <c r="R171" s="5"/>
      <c r="S171" s="5"/>
      <c r="T171" s="5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s="21" customFormat="1" ht="15">
      <c r="A172" s="30" t="s">
        <v>256</v>
      </c>
      <c r="B172" s="6" t="s">
        <v>257</v>
      </c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5"/>
      <c r="R172" s="5"/>
      <c r="S172" s="5"/>
      <c r="T172" s="5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s="21" customFormat="1" ht="15">
      <c r="A173" s="30" t="s">
        <v>258</v>
      </c>
      <c r="B173" s="30" t="s">
        <v>259</v>
      </c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5"/>
      <c r="R173" s="5"/>
      <c r="S173" s="5"/>
      <c r="T173" s="5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s="21" customFormat="1" ht="15">
      <c r="A174" s="6" t="s">
        <v>260</v>
      </c>
      <c r="B174" s="30" t="s">
        <v>261</v>
      </c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5"/>
      <c r="R174" s="5"/>
      <c r="S174" s="5"/>
      <c r="T174" s="5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s="21" customFormat="1" ht="15">
      <c r="A175" s="30" t="s">
        <v>262</v>
      </c>
      <c r="B175" s="6" t="s">
        <v>263</v>
      </c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5"/>
      <c r="R175" s="5"/>
      <c r="S175" s="5"/>
      <c r="T175" s="5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s="21" customFormat="1" ht="15">
      <c r="A176" s="30" t="s">
        <v>264</v>
      </c>
      <c r="B176" s="31" t="s">
        <v>265</v>
      </c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5"/>
      <c r="R176" s="5"/>
      <c r="S176" s="5"/>
      <c r="T176" s="5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s="21" customFormat="1" ht="15">
      <c r="A177" s="30" t="s">
        <v>266</v>
      </c>
      <c r="B177" s="6" t="s">
        <v>267</v>
      </c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5"/>
      <c r="R177" s="5"/>
      <c r="S177" s="5"/>
      <c r="T177" s="5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s="21" customFormat="1" ht="15">
      <c r="A178" s="30" t="s">
        <v>268</v>
      </c>
      <c r="B178" s="31" t="s">
        <v>269</v>
      </c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5"/>
      <c r="R178" s="5"/>
      <c r="S178" s="5"/>
      <c r="T178" s="5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s="21" customFormat="1" ht="15">
      <c r="A179" s="30" t="s">
        <v>270</v>
      </c>
      <c r="B179" s="6" t="s">
        <v>271</v>
      </c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5"/>
      <c r="R179" s="5"/>
      <c r="S179" s="5"/>
      <c r="T179" s="5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s="21" customFormat="1" ht="15">
      <c r="A180" s="30" t="s">
        <v>272</v>
      </c>
      <c r="B180" s="6" t="s">
        <v>273</v>
      </c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5"/>
      <c r="R180" s="5"/>
      <c r="S180" s="5"/>
      <c r="T180" s="5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s="21" customFormat="1" ht="15">
      <c r="A181" s="30" t="s">
        <v>274</v>
      </c>
      <c r="B181" s="30" t="s">
        <v>275</v>
      </c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5"/>
      <c r="R181" s="5"/>
      <c r="S181" s="5"/>
      <c r="T181" s="5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s="21" customFormat="1" ht="15">
      <c r="A182" s="30" t="s">
        <v>276</v>
      </c>
      <c r="B182" s="30" t="s">
        <v>277</v>
      </c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5"/>
      <c r="R182" s="5"/>
      <c r="S182" s="5"/>
      <c r="T182" s="5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s="21" customFormat="1" ht="15">
      <c r="A183" s="30" t="s">
        <v>278</v>
      </c>
      <c r="B183" s="6" t="s">
        <v>279</v>
      </c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5"/>
      <c r="R183" s="5"/>
      <c r="S183" s="5"/>
      <c r="T183" s="5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s="21" customFormat="1" ht="15">
      <c r="A184" s="30" t="s">
        <v>280</v>
      </c>
      <c r="B184" s="6" t="s">
        <v>281</v>
      </c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5"/>
      <c r="R184" s="5"/>
      <c r="S184" s="5"/>
      <c r="T184" s="5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s="21" customFormat="1" ht="15">
      <c r="A185" s="30" t="s">
        <v>282</v>
      </c>
      <c r="B185" s="6" t="s">
        <v>283</v>
      </c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5"/>
      <c r="R185" s="5"/>
      <c r="S185" s="5"/>
      <c r="T185" s="5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s="21" customFormat="1" ht="15">
      <c r="A186" s="30" t="s">
        <v>284</v>
      </c>
      <c r="B186" s="31" t="s">
        <v>285</v>
      </c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5"/>
      <c r="R186" s="5"/>
      <c r="S186" s="5"/>
      <c r="T186" s="5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s="21" customFormat="1" ht="15">
      <c r="A187" s="30" t="s">
        <v>286</v>
      </c>
      <c r="B187" s="6" t="s">
        <v>287</v>
      </c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5"/>
      <c r="R187" s="5"/>
      <c r="S187" s="5"/>
      <c r="T187" s="5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s="21" customFormat="1" ht="15">
      <c r="A188" s="30" t="s">
        <v>288</v>
      </c>
      <c r="B188" s="30" t="s">
        <v>289</v>
      </c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5"/>
      <c r="R188" s="5"/>
      <c r="S188" s="5"/>
      <c r="T188" s="5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s="21" customFormat="1" ht="15">
      <c r="A189" s="30" t="s">
        <v>290</v>
      </c>
      <c r="B189" s="6" t="s">
        <v>291</v>
      </c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5"/>
      <c r="R189" s="5"/>
      <c r="S189" s="5"/>
      <c r="T189" s="5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s="21" customFormat="1" ht="15">
      <c r="A190" s="30" t="s">
        <v>292</v>
      </c>
      <c r="B190" s="31" t="s">
        <v>293</v>
      </c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5"/>
      <c r="R190" s="5"/>
      <c r="S190" s="5"/>
      <c r="T190" s="5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s="21" customFormat="1" ht="15">
      <c r="A191" s="30" t="s">
        <v>294</v>
      </c>
      <c r="B191" s="6" t="s">
        <v>295</v>
      </c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5"/>
      <c r="R191" s="5"/>
      <c r="S191" s="5"/>
      <c r="T191" s="5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s="21" customFormat="1" ht="15">
      <c r="A192" s="30" t="s">
        <v>296</v>
      </c>
      <c r="B192" s="6" t="s">
        <v>297</v>
      </c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5"/>
      <c r="R192" s="5"/>
      <c r="S192" s="5"/>
      <c r="T192" s="5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s="21" customFormat="1" ht="15">
      <c r="A193" s="30"/>
      <c r="B193" s="30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5"/>
      <c r="R193" s="5"/>
      <c r="S193" s="5"/>
      <c r="T193" s="5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s="21" customFormat="1" ht="15">
      <c r="A194" s="6" t="s">
        <v>298</v>
      </c>
      <c r="B194" s="30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5"/>
      <c r="R194" s="5"/>
      <c r="S194" s="5"/>
      <c r="T194" s="5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2:32" s="21" customFormat="1" ht="12.75">
      <c r="B195" s="2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5"/>
      <c r="R195" s="5"/>
      <c r="S195" s="5"/>
      <c r="T195" s="5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2:32" s="21" customFormat="1" ht="12.75">
      <c r="B196" s="2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5"/>
      <c r="R196" s="5"/>
      <c r="S196" s="5"/>
      <c r="T196" s="5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2:32" s="21" customFormat="1" ht="12.75">
      <c r="B197" s="2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5"/>
      <c r="R197" s="5"/>
      <c r="S197" s="5"/>
      <c r="T197" s="5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2:32" s="21" customFormat="1" ht="12.75">
      <c r="B198" s="2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5"/>
      <c r="R198" s="5"/>
      <c r="S198" s="5"/>
      <c r="T198" s="5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2:32" s="21" customFormat="1" ht="12.75">
      <c r="B199" s="2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5"/>
      <c r="R199" s="5"/>
      <c r="S199" s="5"/>
      <c r="T199" s="5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2:32" s="21" customFormat="1" ht="12.75">
      <c r="B200" s="2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5"/>
      <c r="R200" s="5"/>
      <c r="S200" s="5"/>
      <c r="T200" s="5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2:32" s="21" customFormat="1" ht="12.75">
      <c r="B201" s="2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5"/>
      <c r="R201" s="5"/>
      <c r="S201" s="5"/>
      <c r="T201" s="5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2:32" s="21" customFormat="1" ht="12.75">
      <c r="B202" s="2"/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5"/>
      <c r="R202" s="5"/>
      <c r="S202" s="5"/>
      <c r="T202" s="5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2:32" s="21" customFormat="1" ht="12.75">
      <c r="B203" s="2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5"/>
      <c r="R203" s="5"/>
      <c r="S203" s="5"/>
      <c r="T203" s="5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2:32" s="21" customFormat="1" ht="12.75">
      <c r="B204" s="2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5"/>
      <c r="R204" s="5"/>
      <c r="S204" s="5"/>
      <c r="T204" s="5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2:32" s="21" customFormat="1" ht="12.75">
      <c r="B205" s="2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5"/>
      <c r="R205" s="5"/>
      <c r="S205" s="5"/>
      <c r="T205" s="5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2:32" s="21" customFormat="1" ht="12.75">
      <c r="B206" s="2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5"/>
      <c r="R206" s="5"/>
      <c r="S206" s="5"/>
      <c r="T206" s="5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2:32" s="21" customFormat="1" ht="12.75">
      <c r="B207" s="2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5"/>
      <c r="R207" s="5"/>
      <c r="S207" s="5"/>
      <c r="T207" s="5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2:32" s="21" customFormat="1" ht="12.75">
      <c r="B208" s="2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5"/>
      <c r="R208" s="5"/>
      <c r="S208" s="5"/>
      <c r="T208" s="5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2:32" s="21" customFormat="1" ht="12.75">
      <c r="B209" s="2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5"/>
      <c r="R209" s="5"/>
      <c r="S209" s="5"/>
      <c r="T209" s="5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2:32" s="21" customFormat="1" ht="12.75">
      <c r="B210" s="2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5"/>
      <c r="R210" s="5"/>
      <c r="S210" s="5"/>
      <c r="T210" s="5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2:32" s="21" customFormat="1" ht="12.75">
      <c r="B211" s="2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5"/>
      <c r="R211" s="5"/>
      <c r="S211" s="5"/>
      <c r="T211" s="5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2:32" s="21" customFormat="1" ht="12.75">
      <c r="B212" s="2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5"/>
      <c r="R212" s="5"/>
      <c r="S212" s="5"/>
      <c r="T212" s="5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2:32" s="21" customFormat="1" ht="12.75">
      <c r="B213" s="2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5"/>
      <c r="R213" s="5"/>
      <c r="S213" s="5"/>
      <c r="T213" s="5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2:32" s="21" customFormat="1" ht="12.75">
      <c r="B214" s="2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5"/>
      <c r="R214" s="5"/>
      <c r="S214" s="5"/>
      <c r="T214" s="5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2:32" s="21" customFormat="1" ht="12.75">
      <c r="B215" s="2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5"/>
      <c r="R215" s="5"/>
      <c r="S215" s="5"/>
      <c r="T215" s="5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2:32" s="21" customFormat="1" ht="12.75">
      <c r="B216" s="2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5"/>
      <c r="R216" s="5"/>
      <c r="S216" s="5"/>
      <c r="T216" s="5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2:32" s="21" customFormat="1" ht="12.75">
      <c r="B217" s="2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5"/>
      <c r="R217" s="5"/>
      <c r="S217" s="5"/>
      <c r="T217" s="5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2:32" s="21" customFormat="1" ht="12.75">
      <c r="B218" s="2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5"/>
      <c r="R218" s="5"/>
      <c r="S218" s="5"/>
      <c r="T218" s="5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2:32" s="21" customFormat="1" ht="12.75">
      <c r="B219" s="2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5"/>
      <c r="R219" s="5"/>
      <c r="S219" s="5"/>
      <c r="T219" s="5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2:32" s="21" customFormat="1" ht="12.75">
      <c r="B220" s="2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5"/>
      <c r="R220" s="5"/>
      <c r="S220" s="5"/>
      <c r="T220" s="5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2:32" s="21" customFormat="1" ht="12.75">
      <c r="B221" s="2"/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5"/>
      <c r="R221" s="5"/>
      <c r="S221" s="5"/>
      <c r="T221" s="5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2:32" s="21" customFormat="1" ht="12.75">
      <c r="B222" s="2"/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5"/>
      <c r="R222" s="5"/>
      <c r="S222" s="5"/>
      <c r="T222" s="5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2:32" s="21" customFormat="1" ht="12.75">
      <c r="B223" s="2"/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5"/>
      <c r="R223" s="5"/>
      <c r="S223" s="5"/>
      <c r="T223" s="5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2:32" s="21" customFormat="1" ht="12.75">
      <c r="B224" s="2"/>
      <c r="C224" s="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5"/>
      <c r="R224" s="5"/>
      <c r="S224" s="5"/>
      <c r="T224" s="5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2:32" s="21" customFormat="1" ht="12.75">
      <c r="B225" s="2"/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5"/>
      <c r="R225" s="5"/>
      <c r="S225" s="5"/>
      <c r="T225" s="5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2:32" s="21" customFormat="1" ht="12.75">
      <c r="B226" s="2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5"/>
      <c r="R226" s="5"/>
      <c r="S226" s="5"/>
      <c r="T226" s="5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2:32" s="21" customFormat="1" ht="12.75">
      <c r="B227" s="2"/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5"/>
      <c r="R227" s="5"/>
      <c r="S227" s="5"/>
      <c r="T227" s="5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2:32" s="21" customFormat="1" ht="12.75">
      <c r="B228" s="2"/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5"/>
      <c r="R228" s="5"/>
      <c r="S228" s="5"/>
      <c r="T228" s="5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2:32" s="21" customFormat="1" ht="12.75">
      <c r="B229" s="2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5"/>
      <c r="R229" s="5"/>
      <c r="S229" s="5"/>
      <c r="T229" s="5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2:32" s="21" customFormat="1" ht="12.75">
      <c r="B230" s="2"/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5"/>
      <c r="R230" s="5"/>
      <c r="S230" s="5"/>
      <c r="T230" s="5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2:32" s="21" customFormat="1" ht="12.75">
      <c r="B231" s="2"/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5"/>
      <c r="R231" s="5"/>
      <c r="S231" s="5"/>
      <c r="T231" s="5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2:32" s="21" customFormat="1" ht="12.75">
      <c r="B232" s="2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5"/>
      <c r="R232" s="5"/>
      <c r="S232" s="5"/>
      <c r="T232" s="5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2:32" s="21" customFormat="1" ht="12.75">
      <c r="B233" s="2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5"/>
      <c r="R233" s="5"/>
      <c r="S233" s="5"/>
      <c r="T233" s="5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2:32" s="21" customFormat="1" ht="12.75">
      <c r="B234" s="2"/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5"/>
      <c r="R234" s="5"/>
      <c r="S234" s="5"/>
      <c r="T234" s="5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2:32" s="21" customFormat="1" ht="12.75">
      <c r="B235" s="2"/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5"/>
      <c r="R235" s="5"/>
      <c r="S235" s="5"/>
      <c r="T235" s="5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2:32" s="21" customFormat="1" ht="12.75">
      <c r="B236" s="2"/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5"/>
      <c r="R236" s="5"/>
      <c r="S236" s="5"/>
      <c r="T236" s="5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2:32" s="21" customFormat="1" ht="12.75">
      <c r="B237" s="2"/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5"/>
      <c r="R237" s="5"/>
      <c r="S237" s="5"/>
      <c r="T237" s="5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2:32" s="21" customFormat="1" ht="12.75">
      <c r="B238" s="2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5"/>
      <c r="R238" s="5"/>
      <c r="S238" s="5"/>
      <c r="T238" s="5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2:32" s="21" customFormat="1" ht="12.75">
      <c r="B239" s="2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5"/>
      <c r="R239" s="5"/>
      <c r="S239" s="5"/>
      <c r="T239" s="5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2:32" s="21" customFormat="1" ht="12.75">
      <c r="B240" s="2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5"/>
      <c r="R240" s="5"/>
      <c r="S240" s="5"/>
      <c r="T240" s="5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2:32" s="21" customFormat="1" ht="12.75">
      <c r="B241" s="2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5"/>
      <c r="R241" s="5"/>
      <c r="S241" s="5"/>
      <c r="T241" s="5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2:32" s="21" customFormat="1" ht="12.75">
      <c r="B242" s="2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5"/>
      <c r="R242" s="5"/>
      <c r="S242" s="5"/>
      <c r="T242" s="5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2:32" s="21" customFormat="1" ht="12.75">
      <c r="B243" s="2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5"/>
      <c r="R243" s="5"/>
      <c r="S243" s="5"/>
      <c r="T243" s="5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2:32" s="21" customFormat="1" ht="12.75">
      <c r="B244" s="2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5"/>
      <c r="R244" s="5"/>
      <c r="S244" s="5"/>
      <c r="T244" s="5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2:32" s="21" customFormat="1" ht="12.75">
      <c r="B245" s="2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5"/>
      <c r="R245" s="5"/>
      <c r="S245" s="5"/>
      <c r="T245" s="5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2:32" s="21" customFormat="1" ht="12.75">
      <c r="B246" s="2"/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5"/>
      <c r="R246" s="5"/>
      <c r="S246" s="5"/>
      <c r="T246" s="5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2:32" s="21" customFormat="1" ht="12.75">
      <c r="B247" s="2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5"/>
      <c r="R247" s="5"/>
      <c r="S247" s="5"/>
      <c r="T247" s="5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2:32" s="21" customFormat="1" ht="12.75">
      <c r="B248" s="2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5"/>
      <c r="R248" s="5"/>
      <c r="S248" s="5"/>
      <c r="T248" s="5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2:32" s="21" customFormat="1" ht="12.75">
      <c r="B249" s="2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5"/>
      <c r="R249" s="5"/>
      <c r="S249" s="5"/>
      <c r="T249" s="5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2:32" s="21" customFormat="1" ht="12.75">
      <c r="B250" s="2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5"/>
      <c r="R250" s="5"/>
      <c r="S250" s="5"/>
      <c r="T250" s="5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2:32" s="21" customFormat="1" ht="12.75">
      <c r="B251" s="2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5"/>
      <c r="R251" s="5"/>
      <c r="S251" s="5"/>
      <c r="T251" s="5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2:32" s="21" customFormat="1" ht="12.75">
      <c r="B252" s="2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5"/>
      <c r="R252" s="5"/>
      <c r="S252" s="5"/>
      <c r="T252" s="5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2:32" s="21" customFormat="1" ht="12.75">
      <c r="B253" s="2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5"/>
      <c r="R253" s="5"/>
      <c r="S253" s="5"/>
      <c r="T253" s="5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2:32" s="21" customFormat="1" ht="12.75">
      <c r="B254" s="2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5"/>
      <c r="R254" s="5"/>
      <c r="S254" s="5"/>
      <c r="T254" s="5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2:32" s="21" customFormat="1" ht="12.75">
      <c r="B255" s="2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5"/>
      <c r="R255" s="5"/>
      <c r="S255" s="5"/>
      <c r="T255" s="5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2:32" s="21" customFormat="1" ht="12.75">
      <c r="B256" s="2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5"/>
      <c r="R256" s="5"/>
      <c r="S256" s="5"/>
      <c r="T256" s="5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2:32" s="21" customFormat="1" ht="12.75">
      <c r="B257" s="2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5"/>
      <c r="R257" s="5"/>
      <c r="S257" s="5"/>
      <c r="T257" s="5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2:32" s="21" customFormat="1" ht="12.75">
      <c r="B258" s="2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5"/>
      <c r="R258" s="5"/>
      <c r="S258" s="5"/>
      <c r="T258" s="5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2:32" s="21" customFormat="1" ht="12.75">
      <c r="B259" s="2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5"/>
      <c r="R259" s="5"/>
      <c r="S259" s="5"/>
      <c r="T259" s="5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2:32" s="21" customFormat="1" ht="12.75">
      <c r="B260" s="2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5"/>
      <c r="R260" s="5"/>
      <c r="S260" s="5"/>
      <c r="T260" s="5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2:32" s="21" customFormat="1" ht="12.75">
      <c r="B261" s="2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5"/>
      <c r="R261" s="5"/>
      <c r="S261" s="5"/>
      <c r="T261" s="5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2:32" s="21" customFormat="1" ht="12.75">
      <c r="B262" s="2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5"/>
      <c r="R262" s="5"/>
      <c r="S262" s="5"/>
      <c r="T262" s="5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2:32" s="21" customFormat="1" ht="12.75">
      <c r="B263" s="2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5"/>
      <c r="R263" s="5"/>
      <c r="S263" s="5"/>
      <c r="T263" s="5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2:32" s="21" customFormat="1" ht="12.75">
      <c r="B264" s="2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5"/>
      <c r="R264" s="5"/>
      <c r="S264" s="5"/>
      <c r="T264" s="5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2:32" s="21" customFormat="1" ht="12.75">
      <c r="B265" s="2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5"/>
      <c r="R265" s="5"/>
      <c r="S265" s="5"/>
      <c r="T265" s="5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2:32" s="21" customFormat="1" ht="12.75">
      <c r="B266" s="2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5"/>
      <c r="R266" s="5"/>
      <c r="S266" s="5"/>
      <c r="T266" s="5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2:32" s="21" customFormat="1" ht="12.75">
      <c r="B267" s="2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5"/>
      <c r="R267" s="5"/>
      <c r="S267" s="5"/>
      <c r="T267" s="5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2:32" s="21" customFormat="1" ht="12.75">
      <c r="B268" s="2"/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5"/>
      <c r="R268" s="5"/>
      <c r="S268" s="5"/>
      <c r="T268" s="5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2:32" s="21" customFormat="1" ht="12.75">
      <c r="B269" s="2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5"/>
      <c r="R269" s="5"/>
      <c r="S269" s="5"/>
      <c r="T269" s="5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2:32" s="21" customFormat="1" ht="12.75">
      <c r="B270" s="2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5"/>
      <c r="R270" s="5"/>
      <c r="S270" s="5"/>
      <c r="T270" s="5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2:32" s="21" customFormat="1" ht="12.75">
      <c r="B271" s="2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5"/>
      <c r="R271" s="5"/>
      <c r="S271" s="5"/>
      <c r="T271" s="5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2:32" s="21" customFormat="1" ht="12.75">
      <c r="B272" s="2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5"/>
      <c r="R272" s="5"/>
      <c r="S272" s="5"/>
      <c r="T272" s="5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2:32" s="21" customFormat="1" ht="12.75">
      <c r="B273" s="2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5"/>
      <c r="R273" s="5"/>
      <c r="S273" s="5"/>
      <c r="T273" s="5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2:32" s="21" customFormat="1" ht="12.75">
      <c r="B274" s="2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5"/>
      <c r="R274" s="5"/>
      <c r="S274" s="5"/>
      <c r="T274" s="5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2:32" s="21" customFormat="1" ht="12.75">
      <c r="B275" s="2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5"/>
      <c r="R275" s="5"/>
      <c r="S275" s="5"/>
      <c r="T275" s="5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2:32" s="21" customFormat="1" ht="12.75">
      <c r="B276" s="2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5"/>
      <c r="R276" s="5"/>
      <c r="S276" s="5"/>
      <c r="T276" s="5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2:32" s="21" customFormat="1" ht="12.75">
      <c r="B277" s="2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5"/>
      <c r="R277" s="5"/>
      <c r="S277" s="5"/>
      <c r="T277" s="5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2:32" s="21" customFormat="1" ht="12.75">
      <c r="B278" s="2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5"/>
      <c r="R278" s="5"/>
      <c r="S278" s="5"/>
      <c r="T278" s="5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2:32" s="21" customFormat="1" ht="12.75">
      <c r="B279" s="2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5"/>
      <c r="R279" s="5"/>
      <c r="S279" s="5"/>
      <c r="T279" s="5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2:32" s="21" customFormat="1" ht="12.75">
      <c r="B280" s="2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5"/>
      <c r="R280" s="5"/>
      <c r="S280" s="5"/>
      <c r="T280" s="5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2:32" s="21" customFormat="1" ht="12.75">
      <c r="B281" s="2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5"/>
      <c r="R281" s="5"/>
      <c r="S281" s="5"/>
      <c r="T281" s="5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2:32" s="21" customFormat="1" ht="12.75">
      <c r="B282" s="2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5"/>
      <c r="R282" s="5"/>
      <c r="S282" s="5"/>
      <c r="T282" s="5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2:32" s="21" customFormat="1" ht="12.75">
      <c r="B283" s="2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5"/>
      <c r="R283" s="5"/>
      <c r="S283" s="5"/>
      <c r="T283" s="5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2:32" s="21" customFormat="1" ht="12.75">
      <c r="B284" s="2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5"/>
      <c r="R284" s="5"/>
      <c r="S284" s="5"/>
      <c r="T284" s="5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2:32" s="21" customFormat="1" ht="12.75">
      <c r="B285" s="2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5"/>
      <c r="R285" s="5"/>
      <c r="S285" s="5"/>
      <c r="T285" s="5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2:32" s="21" customFormat="1" ht="12.75">
      <c r="B286" s="2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5"/>
      <c r="R286" s="5"/>
      <c r="S286" s="5"/>
      <c r="T286" s="5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2:32" s="21" customFormat="1" ht="12.75">
      <c r="B287" s="2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5"/>
      <c r="R287" s="5"/>
      <c r="S287" s="5"/>
      <c r="T287" s="5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2:32" s="21" customFormat="1" ht="12.75">
      <c r="B288" s="2"/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5"/>
      <c r="R288" s="5"/>
      <c r="S288" s="5"/>
      <c r="T288" s="5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2:32" s="21" customFormat="1" ht="12.75">
      <c r="B289" s="2"/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5"/>
      <c r="R289" s="5"/>
      <c r="S289" s="5"/>
      <c r="T289" s="5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2:32" s="21" customFormat="1" ht="12.75">
      <c r="B290" s="2"/>
      <c r="C290" s="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5"/>
      <c r="R290" s="5"/>
      <c r="S290" s="5"/>
      <c r="T290" s="5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2:32" s="21" customFormat="1" ht="12.75">
      <c r="B291" s="2"/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5"/>
      <c r="R291" s="5"/>
      <c r="S291" s="5"/>
      <c r="T291" s="5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2:32" s="21" customFormat="1" ht="12.75">
      <c r="B292" s="2"/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5"/>
      <c r="R292" s="5"/>
      <c r="S292" s="5"/>
      <c r="T292" s="5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2:32" s="21" customFormat="1" ht="12.75">
      <c r="B293" s="2"/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5"/>
      <c r="R293" s="5"/>
      <c r="S293" s="5"/>
      <c r="T293" s="5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2:32" s="21" customFormat="1" ht="12.75">
      <c r="B294" s="2"/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5"/>
      <c r="R294" s="5"/>
      <c r="S294" s="5"/>
      <c r="T294" s="5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2:32" s="21" customFormat="1" ht="12.75">
      <c r="B295" s="2"/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5"/>
      <c r="R295" s="5"/>
      <c r="S295" s="5"/>
      <c r="T295" s="5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2:32" s="21" customFormat="1" ht="12.75">
      <c r="B296" s="2"/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5"/>
      <c r="R296" s="5"/>
      <c r="S296" s="5"/>
      <c r="T296" s="5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2:32" s="21" customFormat="1" ht="12.75">
      <c r="B297" s="2"/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5"/>
      <c r="R297" s="5"/>
      <c r="S297" s="5"/>
      <c r="T297" s="5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2:32" s="21" customFormat="1" ht="12.75">
      <c r="B298" s="2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5"/>
      <c r="R298" s="5"/>
      <c r="S298" s="5"/>
      <c r="T298" s="5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2:32" s="21" customFormat="1" ht="12.75">
      <c r="B299" s="2"/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5"/>
      <c r="R299" s="5"/>
      <c r="S299" s="5"/>
      <c r="T299" s="5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2:32" s="21" customFormat="1" ht="12.75">
      <c r="B300" s="2"/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5"/>
      <c r="R300" s="5"/>
      <c r="S300" s="5"/>
      <c r="T300" s="5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2:32" s="21" customFormat="1" ht="12.75">
      <c r="B301" s="2"/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5"/>
      <c r="R301" s="5"/>
      <c r="S301" s="5"/>
      <c r="T301" s="5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2:32" s="21" customFormat="1" ht="12.75">
      <c r="B302" s="2"/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5"/>
      <c r="R302" s="5"/>
      <c r="S302" s="5"/>
      <c r="T302" s="5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2:32" s="21" customFormat="1" ht="12.75">
      <c r="B303" s="2"/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5"/>
      <c r="R303" s="5"/>
      <c r="S303" s="5"/>
      <c r="T303" s="5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2:32" s="21" customFormat="1" ht="12.75">
      <c r="B304" s="2"/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5"/>
      <c r="R304" s="5"/>
      <c r="S304" s="5"/>
      <c r="T304" s="5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2:32" s="21" customFormat="1" ht="12.75">
      <c r="B305" s="2"/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5"/>
      <c r="R305" s="5"/>
      <c r="S305" s="5"/>
      <c r="T305" s="5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2:32" s="21" customFormat="1" ht="12.75">
      <c r="B306" s="2"/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5"/>
      <c r="R306" s="5"/>
      <c r="S306" s="5"/>
      <c r="T306" s="5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2:32" s="21" customFormat="1" ht="12.75">
      <c r="B307" s="2"/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5"/>
      <c r="R307" s="5"/>
      <c r="S307" s="5"/>
      <c r="T307" s="5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2:32" s="21" customFormat="1" ht="12.75">
      <c r="B308" s="2"/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5"/>
      <c r="R308" s="5"/>
      <c r="S308" s="5"/>
      <c r="T308" s="5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2:32" s="21" customFormat="1" ht="12.75">
      <c r="B309" s="2"/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5"/>
      <c r="R309" s="5"/>
      <c r="S309" s="5"/>
      <c r="T309" s="5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2:32" s="21" customFormat="1" ht="12.75">
      <c r="B310" s="2"/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5"/>
      <c r="R310" s="5"/>
      <c r="S310" s="5"/>
      <c r="T310" s="5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2:32" s="21" customFormat="1" ht="12.75">
      <c r="B311" s="2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5"/>
      <c r="R311" s="5"/>
      <c r="S311" s="5"/>
      <c r="T311" s="5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2:32" s="21" customFormat="1" ht="12.75">
      <c r="B312" s="2"/>
      <c r="C312" s="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5"/>
      <c r="R312" s="5"/>
      <c r="S312" s="5"/>
      <c r="T312" s="5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2:32" s="21" customFormat="1" ht="12.75">
      <c r="B313" s="2"/>
      <c r="C313" s="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5"/>
      <c r="R313" s="5"/>
      <c r="S313" s="5"/>
      <c r="T313" s="5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2:32" s="21" customFormat="1" ht="12.75">
      <c r="B314" s="2"/>
      <c r="C314" s="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5"/>
      <c r="R314" s="5"/>
      <c r="S314" s="5"/>
      <c r="T314" s="5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2:32" s="21" customFormat="1" ht="12.75">
      <c r="B315" s="2"/>
      <c r="C315" s="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5"/>
      <c r="R315" s="5"/>
      <c r="S315" s="5"/>
      <c r="T315" s="5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2:32" s="21" customFormat="1" ht="12.75">
      <c r="B316" s="2"/>
      <c r="C316" s="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5"/>
      <c r="R316" s="5"/>
      <c r="S316" s="5"/>
      <c r="T316" s="5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2:32" s="21" customFormat="1" ht="12.75">
      <c r="B317" s="2"/>
      <c r="C317" s="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5"/>
      <c r="R317" s="5"/>
      <c r="S317" s="5"/>
      <c r="T317" s="5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2:32" s="21" customFormat="1" ht="12.75">
      <c r="B318" s="2"/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5"/>
      <c r="R318" s="5"/>
      <c r="S318" s="5"/>
      <c r="T318" s="5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2:32" s="21" customFormat="1" ht="12.75">
      <c r="B319" s="2"/>
      <c r="C319" s="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5"/>
      <c r="R319" s="5"/>
      <c r="S319" s="5"/>
      <c r="T319" s="5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2:32" s="21" customFormat="1" ht="12.75">
      <c r="B320" s="2"/>
      <c r="C320" s="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5"/>
      <c r="R320" s="5"/>
      <c r="S320" s="5"/>
      <c r="T320" s="5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2:32" s="21" customFormat="1" ht="12.75">
      <c r="B321" s="2"/>
      <c r="C321" s="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5"/>
      <c r="R321" s="5"/>
      <c r="S321" s="5"/>
      <c r="T321" s="5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2:32" s="21" customFormat="1" ht="12.75">
      <c r="B322" s="2"/>
      <c r="C322" s="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5"/>
      <c r="R322" s="5"/>
      <c r="S322" s="5"/>
      <c r="T322" s="5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2:32" s="21" customFormat="1" ht="12.75">
      <c r="B323" s="2"/>
      <c r="C323" s="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5"/>
      <c r="R323" s="5"/>
      <c r="S323" s="5"/>
      <c r="T323" s="5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2:32" s="21" customFormat="1" ht="12.75">
      <c r="B324" s="2"/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5"/>
      <c r="R324" s="5"/>
      <c r="S324" s="5"/>
      <c r="T324" s="5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2:32" s="21" customFormat="1" ht="12.75">
      <c r="B325" s="2"/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5"/>
      <c r="R325" s="5"/>
      <c r="S325" s="5"/>
      <c r="T325" s="5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2:32" s="21" customFormat="1" ht="12.75">
      <c r="B326" s="2"/>
      <c r="C326" s="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5"/>
      <c r="R326" s="5"/>
      <c r="S326" s="5"/>
      <c r="T326" s="5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2:32" s="21" customFormat="1" ht="12.75">
      <c r="B327" s="2"/>
      <c r="C327" s="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5"/>
      <c r="R327" s="5"/>
      <c r="S327" s="5"/>
      <c r="T327" s="5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2:32" s="21" customFormat="1" ht="12.75">
      <c r="B328" s="2"/>
      <c r="C328" s="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5"/>
      <c r="R328" s="5"/>
      <c r="S328" s="5"/>
      <c r="T328" s="5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2:32" s="21" customFormat="1" ht="12.75">
      <c r="B329" s="2"/>
      <c r="C329" s="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5"/>
      <c r="R329" s="5"/>
      <c r="S329" s="5"/>
      <c r="T329" s="5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2:32" s="21" customFormat="1" ht="12.75">
      <c r="B330" s="2"/>
      <c r="C330" s="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5"/>
      <c r="R330" s="5"/>
      <c r="S330" s="5"/>
      <c r="T330" s="5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2:32" s="21" customFormat="1" ht="12.75">
      <c r="B331" s="2"/>
      <c r="C331" s="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5"/>
      <c r="R331" s="5"/>
      <c r="S331" s="5"/>
      <c r="T331" s="5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2:32" s="21" customFormat="1" ht="12.75">
      <c r="B332" s="2"/>
      <c r="C332" s="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5"/>
      <c r="R332" s="5"/>
      <c r="S332" s="5"/>
      <c r="T332" s="5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2:32" s="21" customFormat="1" ht="12.75">
      <c r="B333" s="2"/>
      <c r="C333" s="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5"/>
      <c r="R333" s="5"/>
      <c r="S333" s="5"/>
      <c r="T333" s="5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2:32" s="21" customFormat="1" ht="12.75">
      <c r="B334" s="2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5"/>
      <c r="R334" s="5"/>
      <c r="S334" s="5"/>
      <c r="T334" s="5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2:32" s="21" customFormat="1" ht="12.75">
      <c r="B335" s="2"/>
      <c r="C335" s="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5"/>
      <c r="R335" s="5"/>
      <c r="S335" s="5"/>
      <c r="T335" s="5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2:32" s="21" customFormat="1" ht="12.75">
      <c r="B336" s="2"/>
      <c r="C336" s="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5"/>
      <c r="R336" s="5"/>
      <c r="S336" s="5"/>
      <c r="T336" s="5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2:32" s="21" customFormat="1" ht="12.75">
      <c r="B337" s="2"/>
      <c r="C337" s="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5"/>
      <c r="R337" s="5"/>
      <c r="S337" s="5"/>
      <c r="T337" s="5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2:32" s="21" customFormat="1" ht="12.75">
      <c r="B338" s="2"/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5"/>
      <c r="R338" s="5"/>
      <c r="S338" s="5"/>
      <c r="T338" s="5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2:32" s="21" customFormat="1" ht="12.75">
      <c r="B339" s="2"/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5"/>
      <c r="R339" s="5"/>
      <c r="S339" s="5"/>
      <c r="T339" s="5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2:32" s="21" customFormat="1" ht="12.75">
      <c r="B340" s="2"/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5"/>
      <c r="R340" s="5"/>
      <c r="S340" s="5"/>
      <c r="T340" s="5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2:32" s="21" customFormat="1" ht="12.75">
      <c r="B341" s="2"/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5"/>
      <c r="R341" s="5"/>
      <c r="S341" s="5"/>
      <c r="T341" s="5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2:32" s="21" customFormat="1" ht="12.75">
      <c r="B342" s="2"/>
      <c r="C342" s="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5"/>
      <c r="R342" s="5"/>
      <c r="S342" s="5"/>
      <c r="T342" s="5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2:32" s="21" customFormat="1" ht="12.75">
      <c r="B343" s="2"/>
      <c r="C343" s="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5"/>
      <c r="R343" s="5"/>
      <c r="S343" s="5"/>
      <c r="T343" s="5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2:32" s="21" customFormat="1" ht="12.75">
      <c r="B344" s="2"/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5"/>
      <c r="R344" s="5"/>
      <c r="S344" s="5"/>
      <c r="T344" s="5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2:32" s="21" customFormat="1" ht="12.75">
      <c r="B345" s="2"/>
      <c r="C345" s="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5"/>
      <c r="R345" s="5"/>
      <c r="S345" s="5"/>
      <c r="T345" s="5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2:32" s="21" customFormat="1" ht="12.75">
      <c r="B346" s="2"/>
      <c r="C346" s="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5"/>
      <c r="R346" s="5"/>
      <c r="S346" s="5"/>
      <c r="T346" s="5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2:32" s="21" customFormat="1" ht="12.75">
      <c r="B347" s="2"/>
      <c r="C347" s="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5"/>
      <c r="R347" s="5"/>
      <c r="S347" s="5"/>
      <c r="T347" s="5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2:32" s="21" customFormat="1" ht="12.75">
      <c r="B348" s="2"/>
      <c r="C348" s="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5"/>
      <c r="R348" s="5"/>
      <c r="S348" s="5"/>
      <c r="T348" s="5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2:32" s="21" customFormat="1" ht="12.75">
      <c r="B349" s="2"/>
      <c r="C349" s="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5"/>
      <c r="R349" s="5"/>
      <c r="S349" s="5"/>
      <c r="T349" s="5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2:32" s="21" customFormat="1" ht="12.75">
      <c r="B350" s="2"/>
      <c r="C350" s="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5"/>
      <c r="R350" s="5"/>
      <c r="S350" s="5"/>
      <c r="T350" s="5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2:32" s="21" customFormat="1" ht="12.75">
      <c r="B351" s="2"/>
      <c r="C351" s="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5"/>
      <c r="R351" s="5"/>
      <c r="S351" s="5"/>
      <c r="T351" s="5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2:32" s="21" customFormat="1" ht="12.75">
      <c r="B352" s="2"/>
      <c r="C352" s="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5"/>
      <c r="R352" s="5"/>
      <c r="S352" s="5"/>
      <c r="T352" s="5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2:32" s="21" customFormat="1" ht="12.75">
      <c r="B353" s="2"/>
      <c r="C353" s="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5"/>
      <c r="R353" s="5"/>
      <c r="S353" s="5"/>
      <c r="T353" s="5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2:32" s="21" customFormat="1" ht="12.75">
      <c r="B354" s="2"/>
      <c r="C354" s="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5"/>
      <c r="R354" s="5"/>
      <c r="S354" s="5"/>
      <c r="T354" s="5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2:32" s="21" customFormat="1" ht="12.75">
      <c r="B355" s="2"/>
      <c r="C355" s="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5"/>
      <c r="R355" s="5"/>
      <c r="S355" s="5"/>
      <c r="T355" s="5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2:32" s="21" customFormat="1" ht="12.75">
      <c r="B356" s="2"/>
      <c r="C356" s="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5"/>
      <c r="R356" s="5"/>
      <c r="S356" s="5"/>
      <c r="T356" s="5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2:32" s="21" customFormat="1" ht="12.75">
      <c r="B357" s="2"/>
      <c r="C357" s="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5"/>
      <c r="R357" s="5"/>
      <c r="S357" s="5"/>
      <c r="T357" s="5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2:32" s="21" customFormat="1" ht="12.75">
      <c r="B358" s="2"/>
      <c r="C358" s="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5"/>
      <c r="R358" s="5"/>
      <c r="S358" s="5"/>
      <c r="T358" s="5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2:32" s="21" customFormat="1" ht="12.75">
      <c r="B359" s="2"/>
      <c r="C359" s="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5"/>
      <c r="R359" s="5"/>
      <c r="S359" s="5"/>
      <c r="T359" s="5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2:32" s="21" customFormat="1" ht="12.75">
      <c r="B360" s="2"/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5"/>
      <c r="R360" s="5"/>
      <c r="S360" s="5"/>
      <c r="T360" s="5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2:32" s="21" customFormat="1" ht="12.75">
      <c r="B361" s="2"/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5"/>
      <c r="R361" s="5"/>
      <c r="S361" s="5"/>
      <c r="T361" s="5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2:32" s="21" customFormat="1" ht="12.75">
      <c r="B362" s="2"/>
      <c r="C362" s="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5"/>
      <c r="R362" s="5"/>
      <c r="S362" s="5"/>
      <c r="T362" s="5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2:32" s="21" customFormat="1" ht="12.75">
      <c r="B363" s="2"/>
      <c r="C363" s="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5"/>
      <c r="R363" s="5"/>
      <c r="S363" s="5"/>
      <c r="T363" s="5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2:32" s="21" customFormat="1" ht="12.75">
      <c r="B364" s="2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5"/>
      <c r="R364" s="5"/>
      <c r="S364" s="5"/>
      <c r="T364" s="5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2:32" s="21" customFormat="1" ht="12.75">
      <c r="B365" s="2"/>
      <c r="C365" s="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5"/>
      <c r="R365" s="5"/>
      <c r="S365" s="5"/>
      <c r="T365" s="5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2:32" s="21" customFormat="1" ht="12.75">
      <c r="B366" s="2"/>
      <c r="C366" s="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5"/>
      <c r="R366" s="5"/>
      <c r="S366" s="5"/>
      <c r="T366" s="5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2:32" s="21" customFormat="1" ht="12.75">
      <c r="B367" s="2"/>
      <c r="C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5"/>
      <c r="R367" s="5"/>
      <c r="S367" s="5"/>
      <c r="T367" s="5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2:32" s="21" customFormat="1" ht="12.75">
      <c r="B368" s="2"/>
      <c r="C368" s="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5"/>
      <c r="R368" s="5"/>
      <c r="S368" s="5"/>
      <c r="T368" s="5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2:32" s="21" customFormat="1" ht="12.75">
      <c r="B369" s="2"/>
      <c r="C369" s="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5"/>
      <c r="R369" s="5"/>
      <c r="S369" s="5"/>
      <c r="T369" s="5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2:32" s="21" customFormat="1" ht="12.75">
      <c r="B370" s="2"/>
      <c r="C370" s="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5"/>
      <c r="R370" s="5"/>
      <c r="S370" s="5"/>
      <c r="T370" s="5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2:32" s="21" customFormat="1" ht="12.75">
      <c r="B371" s="2"/>
      <c r="C371" s="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5"/>
      <c r="R371" s="5"/>
      <c r="S371" s="5"/>
      <c r="T371" s="5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2:32" s="21" customFormat="1" ht="12.75">
      <c r="B372" s="2"/>
      <c r="C372" s="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5"/>
      <c r="R372" s="5"/>
      <c r="S372" s="5"/>
      <c r="T372" s="5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2:32" s="21" customFormat="1" ht="12.75">
      <c r="B373" s="2"/>
      <c r="C373" s="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5"/>
      <c r="R373" s="5"/>
      <c r="S373" s="5"/>
      <c r="T373" s="5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2:32" s="21" customFormat="1" ht="12.75">
      <c r="B374" s="2"/>
      <c r="C374" s="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5"/>
      <c r="R374" s="5"/>
      <c r="S374" s="5"/>
      <c r="T374" s="5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2:32" s="21" customFormat="1" ht="12.75">
      <c r="B375" s="2"/>
      <c r="C375" s="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5"/>
      <c r="R375" s="5"/>
      <c r="S375" s="5"/>
      <c r="T375" s="5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2:32" s="21" customFormat="1" ht="12.75">
      <c r="B376" s="2"/>
      <c r="C376" s="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5"/>
      <c r="R376" s="5"/>
      <c r="S376" s="5"/>
      <c r="T376" s="5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2:32" s="21" customFormat="1" ht="12.75">
      <c r="B377" s="2"/>
      <c r="C377" s="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5"/>
      <c r="R377" s="5"/>
      <c r="S377" s="5"/>
      <c r="T377" s="5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2:32" s="21" customFormat="1" ht="12.75">
      <c r="B378" s="2"/>
      <c r="C378" s="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5"/>
      <c r="R378" s="5"/>
      <c r="S378" s="5"/>
      <c r="T378" s="5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2:32" s="21" customFormat="1" ht="12.75">
      <c r="B379" s="2"/>
      <c r="C379" s="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5"/>
      <c r="R379" s="5"/>
      <c r="S379" s="5"/>
      <c r="T379" s="5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2:32" s="21" customFormat="1" ht="12.75">
      <c r="B380" s="2"/>
      <c r="C380" s="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5"/>
      <c r="R380" s="5"/>
      <c r="S380" s="5"/>
      <c r="T380" s="5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2:32" s="21" customFormat="1" ht="12.75">
      <c r="B381" s="2"/>
      <c r="C381" s="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5"/>
      <c r="R381" s="5"/>
      <c r="S381" s="5"/>
      <c r="T381" s="5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2:32" s="21" customFormat="1" ht="12.75">
      <c r="B382" s="2"/>
      <c r="C382" s="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5"/>
      <c r="R382" s="5"/>
      <c r="S382" s="5"/>
      <c r="T382" s="5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2:32" s="21" customFormat="1" ht="12.75">
      <c r="B383" s="2"/>
      <c r="C383" s="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5"/>
      <c r="R383" s="5"/>
      <c r="S383" s="5"/>
      <c r="T383" s="5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2:32" s="21" customFormat="1" ht="12.75">
      <c r="B384" s="2"/>
      <c r="C384" s="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5"/>
      <c r="R384" s="5"/>
      <c r="S384" s="5"/>
      <c r="T384" s="5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2:32" s="21" customFormat="1" ht="12.75">
      <c r="B385" s="2"/>
      <c r="C385" s="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5"/>
      <c r="R385" s="5"/>
      <c r="S385" s="5"/>
      <c r="T385" s="5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2:32" s="21" customFormat="1" ht="12.75">
      <c r="B386" s="2"/>
      <c r="C386" s="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5"/>
      <c r="R386" s="5"/>
      <c r="S386" s="5"/>
      <c r="T386" s="5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2:32" s="21" customFormat="1" ht="12.75">
      <c r="B387" s="2"/>
      <c r="C387" s="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5"/>
      <c r="R387" s="5"/>
      <c r="S387" s="5"/>
      <c r="T387" s="5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2:32" s="21" customFormat="1" ht="12.75">
      <c r="B388" s="2"/>
      <c r="C388" s="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5"/>
      <c r="R388" s="5"/>
      <c r="S388" s="5"/>
      <c r="T388" s="5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2:32" s="21" customFormat="1" ht="12.75">
      <c r="B389" s="2"/>
      <c r="C389" s="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5"/>
      <c r="R389" s="5"/>
      <c r="S389" s="5"/>
      <c r="T389" s="5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2:32" s="21" customFormat="1" ht="12.75">
      <c r="B390" s="2"/>
      <c r="C390" s="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5"/>
      <c r="R390" s="5"/>
      <c r="S390" s="5"/>
      <c r="T390" s="5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2:32" s="21" customFormat="1" ht="12.75">
      <c r="B391" s="2"/>
      <c r="C391" s="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5"/>
      <c r="R391" s="5"/>
      <c r="S391" s="5"/>
      <c r="T391" s="5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2:32" s="21" customFormat="1" ht="12.75">
      <c r="B392" s="2"/>
      <c r="C392" s="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5"/>
      <c r="R392" s="5"/>
      <c r="S392" s="5"/>
      <c r="T392" s="5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2:32" s="21" customFormat="1" ht="12.75">
      <c r="B393" s="2"/>
      <c r="C393" s="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5"/>
      <c r="R393" s="5"/>
      <c r="S393" s="5"/>
      <c r="T393" s="5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2:32" s="21" customFormat="1" ht="12.75">
      <c r="B394" s="2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5"/>
      <c r="R394" s="5"/>
      <c r="S394" s="5"/>
      <c r="T394" s="5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2:32" s="21" customFormat="1" ht="12.75">
      <c r="B395" s="2"/>
      <c r="C395" s="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5"/>
      <c r="R395" s="5"/>
      <c r="S395" s="5"/>
      <c r="T395" s="5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2:32" s="21" customFormat="1" ht="12.75">
      <c r="B396" s="2"/>
      <c r="C396" s="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5"/>
      <c r="R396" s="5"/>
      <c r="S396" s="5"/>
      <c r="T396" s="5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2:32" s="21" customFormat="1" ht="12.75">
      <c r="B397" s="2"/>
      <c r="C397" s="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5"/>
      <c r="R397" s="5"/>
      <c r="S397" s="5"/>
      <c r="T397" s="5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2:32" s="21" customFormat="1" ht="12.75">
      <c r="B398" s="2"/>
      <c r="C398" s="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5"/>
      <c r="R398" s="5"/>
      <c r="S398" s="5"/>
      <c r="T398" s="5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2:32" s="21" customFormat="1" ht="12.75">
      <c r="B399" s="2"/>
      <c r="C399" s="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5"/>
      <c r="R399" s="5"/>
      <c r="S399" s="5"/>
      <c r="T399" s="5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2:32" s="21" customFormat="1" ht="12.75">
      <c r="B400" s="2"/>
      <c r="C400" s="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5"/>
      <c r="R400" s="5"/>
      <c r="S400" s="5"/>
      <c r="T400" s="5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2:32" s="21" customFormat="1" ht="12.75">
      <c r="B401" s="2"/>
      <c r="C401" s="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5"/>
      <c r="R401" s="5"/>
      <c r="S401" s="5"/>
      <c r="T401" s="5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2:32" s="21" customFormat="1" ht="12.75">
      <c r="B402" s="2"/>
      <c r="C402" s="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5"/>
      <c r="R402" s="5"/>
      <c r="S402" s="5"/>
      <c r="T402" s="5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2:32" s="21" customFormat="1" ht="12.75">
      <c r="B403" s="2"/>
      <c r="C403" s="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5"/>
      <c r="R403" s="5"/>
      <c r="S403" s="5"/>
      <c r="T403" s="5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2:32" s="21" customFormat="1" ht="12.75">
      <c r="B404" s="2"/>
      <c r="C404" s="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5"/>
      <c r="R404" s="5"/>
      <c r="S404" s="5"/>
      <c r="T404" s="5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2:32" s="21" customFormat="1" ht="12.75">
      <c r="B405" s="2"/>
      <c r="C405" s="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5"/>
      <c r="R405" s="5"/>
      <c r="S405" s="5"/>
      <c r="T405" s="5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2:32" s="21" customFormat="1" ht="12.75">
      <c r="B406" s="2"/>
      <c r="C406" s="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5"/>
      <c r="R406" s="5"/>
      <c r="S406" s="5"/>
      <c r="T406" s="5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2:32" s="21" customFormat="1" ht="12.75">
      <c r="B407" s="2"/>
      <c r="C407" s="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5"/>
      <c r="R407" s="5"/>
      <c r="S407" s="5"/>
      <c r="T407" s="5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2:32" s="21" customFormat="1" ht="12.75">
      <c r="B408" s="2"/>
      <c r="C408" s="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5"/>
      <c r="R408" s="5"/>
      <c r="S408" s="5"/>
      <c r="T408" s="5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2:32" s="21" customFormat="1" ht="12.75">
      <c r="B409" s="2"/>
      <c r="C409" s="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5"/>
      <c r="R409" s="5"/>
      <c r="S409" s="5"/>
      <c r="T409" s="5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2:32" s="21" customFormat="1" ht="12.75">
      <c r="B410" s="2"/>
      <c r="C410" s="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5"/>
      <c r="R410" s="5"/>
      <c r="S410" s="5"/>
      <c r="T410" s="5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2:32" s="21" customFormat="1" ht="12.75">
      <c r="B411" s="2"/>
      <c r="C411" s="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5"/>
      <c r="R411" s="5"/>
      <c r="S411" s="5"/>
      <c r="T411" s="5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2:32" s="21" customFormat="1" ht="12.75">
      <c r="B412" s="2"/>
      <c r="C412" s="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5"/>
      <c r="R412" s="5"/>
      <c r="S412" s="5"/>
      <c r="T412" s="5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2:32" s="21" customFormat="1" ht="12.75">
      <c r="B413" s="2"/>
      <c r="C413" s="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5"/>
      <c r="R413" s="5"/>
      <c r="S413" s="5"/>
      <c r="T413" s="5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2:32" s="21" customFormat="1" ht="12.75">
      <c r="B414" s="2"/>
      <c r="C414" s="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5"/>
      <c r="R414" s="5"/>
      <c r="S414" s="5"/>
      <c r="T414" s="5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2:32" s="21" customFormat="1" ht="12.75">
      <c r="B415" s="2"/>
      <c r="C415" s="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5"/>
      <c r="R415" s="5"/>
      <c r="S415" s="5"/>
      <c r="T415" s="5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2:32" s="21" customFormat="1" ht="12.75">
      <c r="B416" s="2"/>
      <c r="C416" s="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5"/>
      <c r="R416" s="5"/>
      <c r="S416" s="5"/>
      <c r="T416" s="5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2:32" s="21" customFormat="1" ht="12.75">
      <c r="B417" s="2"/>
      <c r="C417" s="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5"/>
      <c r="R417" s="5"/>
      <c r="S417" s="5"/>
      <c r="T417" s="5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2:32" s="21" customFormat="1" ht="12.75">
      <c r="B418" s="2"/>
      <c r="C418" s="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5"/>
      <c r="R418" s="5"/>
      <c r="S418" s="5"/>
      <c r="T418" s="5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2:32" s="21" customFormat="1" ht="12.75">
      <c r="B419" s="2"/>
      <c r="C419" s="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5"/>
      <c r="R419" s="5"/>
      <c r="S419" s="5"/>
      <c r="T419" s="5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2:32" s="21" customFormat="1" ht="12.75">
      <c r="B420" s="2"/>
      <c r="C420" s="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5"/>
      <c r="R420" s="5"/>
      <c r="S420" s="5"/>
      <c r="T420" s="5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2:32" s="21" customFormat="1" ht="12.75">
      <c r="B421" s="2"/>
      <c r="C421" s="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5"/>
      <c r="R421" s="5"/>
      <c r="S421" s="5"/>
      <c r="T421" s="5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2:32" s="21" customFormat="1" ht="12.75">
      <c r="B422" s="2"/>
      <c r="C422" s="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5"/>
      <c r="R422" s="5"/>
      <c r="S422" s="5"/>
      <c r="T422" s="5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2:32" s="21" customFormat="1" ht="12.75">
      <c r="B423" s="2"/>
      <c r="C423" s="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5"/>
      <c r="R423" s="5"/>
      <c r="S423" s="5"/>
      <c r="T423" s="5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2:32" s="21" customFormat="1" ht="12.75">
      <c r="B424" s="2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5"/>
      <c r="R424" s="5"/>
      <c r="S424" s="5"/>
      <c r="T424" s="5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2:32" s="21" customFormat="1" ht="12.75">
      <c r="B425" s="2"/>
      <c r="C425" s="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5"/>
      <c r="R425" s="5"/>
      <c r="S425" s="5"/>
      <c r="T425" s="5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2:32" s="21" customFormat="1" ht="12.75">
      <c r="B426" s="2"/>
      <c r="C426" s="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5"/>
      <c r="R426" s="5"/>
      <c r="S426" s="5"/>
      <c r="T426" s="5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2:32" s="21" customFormat="1" ht="12.75">
      <c r="B427" s="2"/>
      <c r="C427" s="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5"/>
      <c r="R427" s="5"/>
      <c r="S427" s="5"/>
      <c r="T427" s="5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2:32" s="21" customFormat="1" ht="12.75">
      <c r="B428" s="2"/>
      <c r="C428" s="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5"/>
      <c r="R428" s="5"/>
      <c r="S428" s="5"/>
      <c r="T428" s="5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2:32" s="21" customFormat="1" ht="12.75">
      <c r="B429" s="2"/>
      <c r="C429" s="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5"/>
      <c r="R429" s="5"/>
      <c r="S429" s="5"/>
      <c r="T429" s="5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2:32" s="21" customFormat="1" ht="12.75">
      <c r="B430" s="2"/>
      <c r="C430" s="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5"/>
      <c r="R430" s="5"/>
      <c r="S430" s="5"/>
      <c r="T430" s="5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2:32" s="21" customFormat="1" ht="12.75">
      <c r="B431" s="2"/>
      <c r="C431" s="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5"/>
      <c r="R431" s="5"/>
      <c r="S431" s="5"/>
      <c r="T431" s="5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2:32" s="21" customFormat="1" ht="12.75">
      <c r="B432" s="2"/>
      <c r="C432" s="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5"/>
      <c r="R432" s="5"/>
      <c r="S432" s="5"/>
      <c r="T432" s="5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2:32" s="21" customFormat="1" ht="12.75">
      <c r="B433" s="2"/>
      <c r="C433" s="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5"/>
      <c r="R433" s="5"/>
      <c r="S433" s="5"/>
      <c r="T433" s="5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2:32" s="21" customFormat="1" ht="12.75">
      <c r="B434" s="2"/>
      <c r="C434" s="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5"/>
      <c r="R434" s="5"/>
      <c r="S434" s="5"/>
      <c r="T434" s="5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2:32" s="21" customFormat="1" ht="12.75">
      <c r="B435" s="2"/>
      <c r="C435" s="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5"/>
      <c r="R435" s="5"/>
      <c r="S435" s="5"/>
      <c r="T435" s="5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2:32" s="21" customFormat="1" ht="12.75">
      <c r="B436" s="2"/>
      <c r="C436" s="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5"/>
      <c r="R436" s="5"/>
      <c r="S436" s="5"/>
      <c r="T436" s="5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2:32" s="21" customFormat="1" ht="12.75">
      <c r="B437" s="2"/>
      <c r="C437" s="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5"/>
      <c r="R437" s="5"/>
      <c r="S437" s="5"/>
      <c r="T437" s="5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2:32" s="21" customFormat="1" ht="12.75">
      <c r="B438" s="2"/>
      <c r="C438" s="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5"/>
      <c r="R438" s="5"/>
      <c r="S438" s="5"/>
      <c r="T438" s="5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2:32" s="21" customFormat="1" ht="12.75">
      <c r="B439" s="2"/>
      <c r="C439" s="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5"/>
      <c r="R439" s="5"/>
      <c r="S439" s="5"/>
      <c r="T439" s="5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2:32" s="21" customFormat="1" ht="12.75">
      <c r="B440" s="2"/>
      <c r="C440" s="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5"/>
      <c r="R440" s="5"/>
      <c r="S440" s="5"/>
      <c r="T440" s="5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2:32" s="21" customFormat="1" ht="12.75">
      <c r="B441" s="2"/>
      <c r="C441" s="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5"/>
      <c r="R441" s="5"/>
      <c r="S441" s="5"/>
      <c r="T441" s="5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2:32" s="21" customFormat="1" ht="12.75">
      <c r="B442" s="2"/>
      <c r="C442" s="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5"/>
      <c r="R442" s="5"/>
      <c r="S442" s="5"/>
      <c r="T442" s="5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2:32" s="21" customFormat="1" ht="12.75">
      <c r="B443" s="2"/>
      <c r="C443" s="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5"/>
      <c r="R443" s="5"/>
      <c r="S443" s="5"/>
      <c r="T443" s="5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2:32" s="21" customFormat="1" ht="12.75">
      <c r="B444" s="2"/>
      <c r="C444" s="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5"/>
      <c r="R444" s="5"/>
      <c r="S444" s="5"/>
      <c r="T444" s="5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2:32" s="21" customFormat="1" ht="12.75">
      <c r="B445" s="2"/>
      <c r="C445" s="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5"/>
      <c r="R445" s="5"/>
      <c r="S445" s="5"/>
      <c r="T445" s="5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2:32" s="21" customFormat="1" ht="12.75">
      <c r="B446" s="2"/>
      <c r="C446" s="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5"/>
      <c r="R446" s="5"/>
      <c r="S446" s="5"/>
      <c r="T446" s="5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2:32" s="21" customFormat="1" ht="12.75">
      <c r="B447" s="2"/>
      <c r="C447" s="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5"/>
      <c r="R447" s="5"/>
      <c r="S447" s="5"/>
      <c r="T447" s="5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2:32" s="21" customFormat="1" ht="12.75">
      <c r="B448" s="2"/>
      <c r="C448" s="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5"/>
      <c r="R448" s="5"/>
      <c r="S448" s="5"/>
      <c r="T448" s="5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2:32" s="21" customFormat="1" ht="12.75">
      <c r="B449" s="2"/>
      <c r="C449" s="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5"/>
      <c r="R449" s="5"/>
      <c r="S449" s="5"/>
      <c r="T449" s="5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2:32" s="21" customFormat="1" ht="12.75">
      <c r="B450" s="2"/>
      <c r="C450" s="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5"/>
      <c r="R450" s="5"/>
      <c r="S450" s="5"/>
      <c r="T450" s="5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2:32" s="21" customFormat="1" ht="12.75">
      <c r="B451" s="2"/>
      <c r="C451" s="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5"/>
      <c r="R451" s="5"/>
      <c r="S451" s="5"/>
      <c r="T451" s="5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2:32" s="21" customFormat="1" ht="12.75">
      <c r="B452" s="2"/>
      <c r="C452" s="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5"/>
      <c r="R452" s="5"/>
      <c r="S452" s="5"/>
      <c r="T452" s="5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2:32" s="21" customFormat="1" ht="12.75">
      <c r="B453" s="2"/>
      <c r="C453" s="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5"/>
      <c r="R453" s="5"/>
      <c r="S453" s="5"/>
      <c r="T453" s="5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2:32" s="21" customFormat="1" ht="12.75">
      <c r="B454" s="2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5"/>
      <c r="R454" s="5"/>
      <c r="S454" s="5"/>
      <c r="T454" s="5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2:32" s="21" customFormat="1" ht="12.75">
      <c r="B455" s="2"/>
      <c r="C455" s="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5"/>
      <c r="R455" s="5"/>
      <c r="S455" s="5"/>
      <c r="T455" s="5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2:32" s="21" customFormat="1" ht="12.75">
      <c r="B456" s="2"/>
      <c r="C456" s="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5"/>
      <c r="R456" s="5"/>
      <c r="S456" s="5"/>
      <c r="T456" s="5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2:32" s="21" customFormat="1" ht="12.75">
      <c r="B457" s="2"/>
      <c r="C457" s="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5"/>
      <c r="R457" s="5"/>
      <c r="S457" s="5"/>
      <c r="T457" s="5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2:32" s="21" customFormat="1" ht="12.75">
      <c r="B458" s="2"/>
      <c r="C458" s="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5"/>
      <c r="R458" s="5"/>
      <c r="S458" s="5"/>
      <c r="T458" s="5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2:32" s="21" customFormat="1" ht="12.75">
      <c r="B459" s="2"/>
      <c r="C459" s="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5"/>
      <c r="R459" s="5"/>
      <c r="S459" s="5"/>
      <c r="T459" s="5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2:32" s="21" customFormat="1" ht="12.75">
      <c r="B460" s="2"/>
      <c r="C460" s="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5"/>
      <c r="R460" s="5"/>
      <c r="S460" s="5"/>
      <c r="T460" s="5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2:32" s="21" customFormat="1" ht="12.75">
      <c r="B461" s="2"/>
      <c r="C461" s="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5"/>
      <c r="R461" s="5"/>
      <c r="S461" s="5"/>
      <c r="T461" s="5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2:32" s="21" customFormat="1" ht="12.75">
      <c r="B462" s="2"/>
      <c r="C462" s="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5"/>
      <c r="R462" s="5"/>
      <c r="S462" s="5"/>
      <c r="T462" s="5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2:32" s="21" customFormat="1" ht="12.75">
      <c r="B463" s="2"/>
      <c r="C463" s="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5"/>
      <c r="R463" s="5"/>
      <c r="S463" s="5"/>
      <c r="T463" s="5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2:32" s="21" customFormat="1" ht="12.75">
      <c r="B464" s="2"/>
      <c r="C464" s="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5"/>
      <c r="R464" s="5"/>
      <c r="S464" s="5"/>
      <c r="T464" s="5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2:32" s="21" customFormat="1" ht="12.75">
      <c r="B465" s="2"/>
      <c r="C465" s="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5"/>
      <c r="R465" s="5"/>
      <c r="S465" s="5"/>
      <c r="T465" s="5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2:32" s="21" customFormat="1" ht="12.75">
      <c r="B466" s="2"/>
      <c r="C466" s="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5"/>
      <c r="R466" s="5"/>
      <c r="S466" s="5"/>
      <c r="T466" s="5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2:32" s="21" customFormat="1" ht="12.75">
      <c r="B467" s="2"/>
      <c r="C467" s="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5"/>
      <c r="R467" s="5"/>
      <c r="S467" s="5"/>
      <c r="T467" s="5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2:32" s="21" customFormat="1" ht="12.75">
      <c r="B468" s="2"/>
      <c r="C468" s="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5"/>
      <c r="R468" s="5"/>
      <c r="S468" s="5"/>
      <c r="T468" s="5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2:32" s="21" customFormat="1" ht="12.75">
      <c r="B469" s="2"/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5"/>
      <c r="R469" s="5"/>
      <c r="S469" s="5"/>
      <c r="T469" s="5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2:32" s="21" customFormat="1" ht="12.75">
      <c r="B470" s="2"/>
      <c r="C470" s="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5"/>
      <c r="R470" s="5"/>
      <c r="S470" s="5"/>
      <c r="T470" s="5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2:32" s="21" customFormat="1" ht="12.75">
      <c r="B471" s="2"/>
      <c r="C471" s="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5"/>
      <c r="R471" s="5"/>
      <c r="S471" s="5"/>
      <c r="T471" s="5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2:32" s="21" customFormat="1" ht="12.75">
      <c r="B472" s="2"/>
      <c r="C472" s="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5"/>
      <c r="R472" s="5"/>
      <c r="S472" s="5"/>
      <c r="T472" s="5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2:32" s="21" customFormat="1" ht="12.75">
      <c r="B473" s="2"/>
      <c r="C473" s="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5"/>
      <c r="R473" s="5"/>
      <c r="S473" s="5"/>
      <c r="T473" s="5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2:32" s="21" customFormat="1" ht="12.75">
      <c r="B474" s="2"/>
      <c r="C474" s="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5"/>
      <c r="R474" s="5"/>
      <c r="S474" s="5"/>
      <c r="T474" s="5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2:32" s="21" customFormat="1" ht="12.75">
      <c r="B475" s="2"/>
      <c r="C475" s="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5"/>
      <c r="R475" s="5"/>
      <c r="S475" s="5"/>
      <c r="T475" s="5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2:32" s="21" customFormat="1" ht="12.75">
      <c r="B476" s="2"/>
      <c r="C476" s="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5"/>
      <c r="R476" s="5"/>
      <c r="S476" s="5"/>
      <c r="T476" s="5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2:32" s="21" customFormat="1" ht="12.75">
      <c r="B477" s="2"/>
      <c r="C477" s="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5"/>
      <c r="R477" s="5"/>
      <c r="S477" s="5"/>
      <c r="T477" s="5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2:32" s="21" customFormat="1" ht="12.75">
      <c r="B478" s="2"/>
      <c r="C478" s="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5"/>
      <c r="R478" s="5"/>
      <c r="S478" s="5"/>
      <c r="T478" s="5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2:32" s="21" customFormat="1" ht="12.75">
      <c r="B479" s="2"/>
      <c r="C479" s="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5"/>
      <c r="R479" s="5"/>
      <c r="S479" s="5"/>
      <c r="T479" s="5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2:32" s="21" customFormat="1" ht="12.75">
      <c r="B480" s="2"/>
      <c r="C480" s="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5"/>
      <c r="R480" s="5"/>
      <c r="S480" s="5"/>
      <c r="T480" s="5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2:32" s="21" customFormat="1" ht="12.75">
      <c r="B481" s="2"/>
      <c r="C481" s="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5"/>
      <c r="R481" s="5"/>
      <c r="S481" s="5"/>
      <c r="T481" s="5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2:32" s="21" customFormat="1" ht="12.75">
      <c r="B482" s="2"/>
      <c r="C482" s="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5"/>
      <c r="R482" s="5"/>
      <c r="S482" s="5"/>
      <c r="T482" s="5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2:32" s="21" customFormat="1" ht="12.75">
      <c r="B483" s="2"/>
      <c r="C483" s="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5"/>
      <c r="R483" s="5"/>
      <c r="S483" s="5"/>
      <c r="T483" s="5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2:32" s="21" customFormat="1" ht="12.75">
      <c r="B484" s="2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5"/>
      <c r="R484" s="5"/>
      <c r="S484" s="5"/>
      <c r="T484" s="5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2:32" s="21" customFormat="1" ht="12.75">
      <c r="B485" s="2"/>
      <c r="C485" s="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5"/>
      <c r="R485" s="5"/>
      <c r="S485" s="5"/>
      <c r="T485" s="5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2:32" s="21" customFormat="1" ht="12.75">
      <c r="B486" s="2"/>
      <c r="C486" s="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5"/>
      <c r="R486" s="5"/>
      <c r="S486" s="5"/>
      <c r="T486" s="5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2:32" s="21" customFormat="1" ht="12.75">
      <c r="B487" s="2"/>
      <c r="C487" s="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5"/>
      <c r="R487" s="5"/>
      <c r="S487" s="5"/>
      <c r="T487" s="5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2:32" s="21" customFormat="1" ht="12.75">
      <c r="B488" s="2"/>
      <c r="C488" s="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5"/>
      <c r="R488" s="5"/>
      <c r="S488" s="5"/>
      <c r="T488" s="5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2:32" s="21" customFormat="1" ht="12.75">
      <c r="B489" s="2"/>
      <c r="C489" s="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5"/>
      <c r="R489" s="5"/>
      <c r="S489" s="5"/>
      <c r="T489" s="5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2:32" s="21" customFormat="1" ht="12.75">
      <c r="B490" s="2"/>
      <c r="C490" s="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5"/>
      <c r="R490" s="5"/>
      <c r="S490" s="5"/>
      <c r="T490" s="5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2:32" s="21" customFormat="1" ht="12.75">
      <c r="B491" s="2"/>
      <c r="C491" s="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5"/>
      <c r="R491" s="5"/>
      <c r="S491" s="5"/>
      <c r="T491" s="5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2:32" s="21" customFormat="1" ht="12.75">
      <c r="B492" s="2"/>
      <c r="C492" s="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5"/>
      <c r="R492" s="5"/>
      <c r="S492" s="5"/>
      <c r="T492" s="5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2:32" s="21" customFormat="1" ht="12.75">
      <c r="B493" s="2"/>
      <c r="C493" s="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5"/>
      <c r="R493" s="5"/>
      <c r="S493" s="5"/>
      <c r="T493" s="5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2:32" s="21" customFormat="1" ht="12.75">
      <c r="B494" s="2"/>
      <c r="C494" s="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5"/>
      <c r="R494" s="5"/>
      <c r="S494" s="5"/>
      <c r="T494" s="5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2:32" s="21" customFormat="1" ht="12.75">
      <c r="B495" s="2"/>
      <c r="C495" s="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5"/>
      <c r="R495" s="5"/>
      <c r="S495" s="5"/>
      <c r="T495" s="5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2:32" s="21" customFormat="1" ht="12.75">
      <c r="B496" s="2"/>
      <c r="C496" s="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5"/>
      <c r="R496" s="5"/>
      <c r="S496" s="5"/>
      <c r="T496" s="5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2:32" s="21" customFormat="1" ht="12.75">
      <c r="B497" s="2"/>
      <c r="C497" s="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5"/>
      <c r="R497" s="5"/>
      <c r="S497" s="5"/>
      <c r="T497" s="5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2:32" s="21" customFormat="1" ht="12.75">
      <c r="B498" s="2"/>
      <c r="C498" s="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5"/>
      <c r="R498" s="5"/>
      <c r="S498" s="5"/>
      <c r="T498" s="5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2:32" s="21" customFormat="1" ht="12.75">
      <c r="B499" s="2"/>
      <c r="C499" s="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5"/>
      <c r="R499" s="5"/>
      <c r="S499" s="5"/>
      <c r="T499" s="5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2:32" s="21" customFormat="1" ht="12.75">
      <c r="B500" s="2"/>
      <c r="C500" s="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5"/>
      <c r="R500" s="5"/>
      <c r="S500" s="5"/>
      <c r="T500" s="5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2:32" s="21" customFormat="1" ht="12.75">
      <c r="B501" s="2"/>
      <c r="C501" s="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5"/>
      <c r="R501" s="5"/>
      <c r="S501" s="5"/>
      <c r="T501" s="5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2:32" s="21" customFormat="1" ht="12.75">
      <c r="B502" s="2"/>
      <c r="C502" s="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5"/>
      <c r="R502" s="5"/>
      <c r="S502" s="5"/>
      <c r="T502" s="5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2:32" s="21" customFormat="1" ht="12.75">
      <c r="B503" s="2"/>
      <c r="C503" s="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5"/>
      <c r="R503" s="5"/>
      <c r="S503" s="5"/>
      <c r="T503" s="5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2:32" s="21" customFormat="1" ht="12.75">
      <c r="B504" s="2"/>
      <c r="C504" s="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5"/>
      <c r="R504" s="5"/>
      <c r="S504" s="5"/>
      <c r="T504" s="5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2:32" s="21" customFormat="1" ht="12.75">
      <c r="B505" s="2"/>
      <c r="C505" s="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5"/>
      <c r="R505" s="5"/>
      <c r="S505" s="5"/>
      <c r="T505" s="5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2:32" s="21" customFormat="1" ht="12.75">
      <c r="B506" s="2"/>
      <c r="C506" s="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5"/>
      <c r="R506" s="5"/>
      <c r="S506" s="5"/>
      <c r="T506" s="5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2:32" s="21" customFormat="1" ht="12.75">
      <c r="B507" s="2"/>
      <c r="C507" s="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5"/>
      <c r="R507" s="5"/>
      <c r="S507" s="5"/>
      <c r="T507" s="5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2:32" s="21" customFormat="1" ht="12.75">
      <c r="B508" s="2"/>
      <c r="C508" s="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5"/>
      <c r="R508" s="5"/>
      <c r="S508" s="5"/>
      <c r="T508" s="5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2:32" s="21" customFormat="1" ht="12.75">
      <c r="B509" s="2"/>
      <c r="C509" s="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5"/>
      <c r="R509" s="5"/>
      <c r="S509" s="5"/>
      <c r="T509" s="5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2:32" s="21" customFormat="1" ht="12.75">
      <c r="B510" s="2"/>
      <c r="C510" s="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5"/>
      <c r="R510" s="5"/>
      <c r="S510" s="5"/>
      <c r="T510" s="5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2:32" s="21" customFormat="1" ht="12.75">
      <c r="B511" s="2"/>
      <c r="C511" s="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5"/>
      <c r="R511" s="5"/>
      <c r="S511" s="5"/>
      <c r="T511" s="5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2:32" s="21" customFormat="1" ht="12.75">
      <c r="B512" s="2"/>
      <c r="C512" s="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5"/>
      <c r="R512" s="5"/>
      <c r="S512" s="5"/>
      <c r="T512" s="5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2:32" s="21" customFormat="1" ht="12.75">
      <c r="B513" s="2"/>
      <c r="C513" s="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5"/>
      <c r="R513" s="5"/>
      <c r="S513" s="5"/>
      <c r="T513" s="5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2:32" s="21" customFormat="1" ht="12.75">
      <c r="B514" s="2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5"/>
      <c r="R514" s="5"/>
      <c r="S514" s="5"/>
      <c r="T514" s="5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2:32" s="21" customFormat="1" ht="12.75">
      <c r="B515" s="2"/>
      <c r="C515" s="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5"/>
      <c r="R515" s="5"/>
      <c r="S515" s="5"/>
      <c r="T515" s="5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2:32" s="21" customFormat="1" ht="12.75">
      <c r="B516" s="2"/>
      <c r="C516" s="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5"/>
      <c r="R516" s="5"/>
      <c r="S516" s="5"/>
      <c r="T516" s="5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2:32" s="21" customFormat="1" ht="12.75">
      <c r="B517" s="2"/>
      <c r="C517" s="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5"/>
      <c r="R517" s="5"/>
      <c r="S517" s="5"/>
      <c r="T517" s="5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2:32" s="21" customFormat="1" ht="12.75">
      <c r="B518" s="2"/>
      <c r="C518" s="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5"/>
      <c r="R518" s="5"/>
      <c r="S518" s="5"/>
      <c r="T518" s="5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2:32" s="21" customFormat="1" ht="12.75">
      <c r="B519" s="2"/>
      <c r="C519" s="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5"/>
      <c r="R519" s="5"/>
      <c r="S519" s="5"/>
      <c r="T519" s="5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2:32" s="21" customFormat="1" ht="12.75">
      <c r="B520" s="2"/>
      <c r="C520" s="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5"/>
      <c r="R520" s="5"/>
      <c r="S520" s="5"/>
      <c r="T520" s="5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2:32" s="21" customFormat="1" ht="12.75">
      <c r="B521" s="2"/>
      <c r="C521" s="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5"/>
      <c r="R521" s="5"/>
      <c r="S521" s="5"/>
      <c r="T521" s="5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2:32" s="21" customFormat="1" ht="12.75">
      <c r="B522" s="2"/>
      <c r="C522" s="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5"/>
      <c r="R522" s="5"/>
      <c r="S522" s="5"/>
      <c r="T522" s="5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2:32" s="21" customFormat="1" ht="12.75">
      <c r="B523" s="2"/>
      <c r="C523" s="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5"/>
      <c r="R523" s="5"/>
      <c r="S523" s="5"/>
      <c r="T523" s="5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2:32" s="21" customFormat="1" ht="12.75">
      <c r="B524" s="2"/>
      <c r="C524" s="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5"/>
      <c r="R524" s="5"/>
      <c r="S524" s="5"/>
      <c r="T524" s="5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2:32" s="21" customFormat="1" ht="12.75">
      <c r="B525" s="2"/>
      <c r="C525" s="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5"/>
      <c r="R525" s="5"/>
      <c r="S525" s="5"/>
      <c r="T525" s="5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2:32" s="21" customFormat="1" ht="12.75">
      <c r="B526" s="2"/>
      <c r="C526" s="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5"/>
      <c r="R526" s="5"/>
      <c r="S526" s="5"/>
      <c r="T526" s="5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2:32" s="21" customFormat="1" ht="12.75">
      <c r="B527" s="2"/>
      <c r="C527" s="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5"/>
      <c r="R527" s="5"/>
      <c r="S527" s="5"/>
      <c r="T527" s="5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2:32" s="21" customFormat="1" ht="12.75">
      <c r="B528" s="2"/>
      <c r="C528" s="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5"/>
      <c r="R528" s="5"/>
      <c r="S528" s="5"/>
      <c r="T528" s="5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2:32" s="21" customFormat="1" ht="12.75">
      <c r="B529" s="2"/>
      <c r="C529" s="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5"/>
      <c r="R529" s="5"/>
      <c r="S529" s="5"/>
      <c r="T529" s="5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2:32" s="21" customFormat="1" ht="12.75">
      <c r="B530" s="2"/>
      <c r="C530" s="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5"/>
      <c r="R530" s="5"/>
      <c r="S530" s="5"/>
      <c r="T530" s="5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2:32" s="21" customFormat="1" ht="12.75">
      <c r="B531" s="2"/>
      <c r="C531" s="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5"/>
      <c r="R531" s="5"/>
      <c r="S531" s="5"/>
      <c r="T531" s="5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2:32" s="21" customFormat="1" ht="12.75">
      <c r="B532" s="2"/>
      <c r="C532" s="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5"/>
      <c r="R532" s="5"/>
      <c r="S532" s="5"/>
      <c r="T532" s="5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2:32" s="21" customFormat="1" ht="12.75">
      <c r="B533" s="2"/>
      <c r="C533" s="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5"/>
      <c r="R533" s="5"/>
      <c r="S533" s="5"/>
      <c r="T533" s="5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2:32" s="21" customFormat="1" ht="12.75">
      <c r="B534" s="2"/>
      <c r="C534" s="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5"/>
      <c r="R534" s="5"/>
      <c r="S534" s="5"/>
      <c r="T534" s="5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2:32" s="21" customFormat="1" ht="12.75">
      <c r="B535" s="2"/>
      <c r="C535" s="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5"/>
      <c r="R535" s="5"/>
      <c r="S535" s="5"/>
      <c r="T535" s="5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2:32" s="21" customFormat="1" ht="12.75">
      <c r="B536" s="2"/>
      <c r="C536" s="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5"/>
      <c r="R536" s="5"/>
      <c r="S536" s="5"/>
      <c r="T536" s="5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2:32" s="21" customFormat="1" ht="12.75">
      <c r="B537" s="2"/>
      <c r="C537" s="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5"/>
      <c r="R537" s="5"/>
      <c r="S537" s="5"/>
      <c r="T537" s="5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2:32" s="21" customFormat="1" ht="12.75">
      <c r="B538" s="2"/>
      <c r="C538" s="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5"/>
      <c r="R538" s="5"/>
      <c r="S538" s="5"/>
      <c r="T538" s="5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2:32" s="21" customFormat="1" ht="12.75">
      <c r="B539" s="2"/>
      <c r="C539" s="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5"/>
      <c r="R539" s="5"/>
      <c r="S539" s="5"/>
      <c r="T539" s="5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2:32" s="21" customFormat="1" ht="12.75">
      <c r="B540" s="2"/>
      <c r="C540" s="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5"/>
      <c r="R540" s="5"/>
      <c r="S540" s="5"/>
      <c r="T540" s="5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2:32" s="21" customFormat="1" ht="12.75">
      <c r="B541" s="2"/>
      <c r="C541" s="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5"/>
      <c r="R541" s="5"/>
      <c r="S541" s="5"/>
      <c r="T541" s="5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2:32" s="21" customFormat="1" ht="12.75">
      <c r="B542" s="2"/>
      <c r="C542" s="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5"/>
      <c r="R542" s="5"/>
      <c r="S542" s="5"/>
      <c r="T542" s="5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2:32" s="21" customFormat="1" ht="12.75">
      <c r="B543" s="2"/>
      <c r="C543" s="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5"/>
      <c r="R543" s="5"/>
      <c r="S543" s="5"/>
      <c r="T543" s="5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2:32" s="21" customFormat="1" ht="12.75">
      <c r="B544" s="2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5"/>
      <c r="R544" s="5"/>
      <c r="S544" s="5"/>
      <c r="T544" s="5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2:32" s="21" customFormat="1" ht="12.75">
      <c r="B545" s="2"/>
      <c r="C545" s="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5"/>
      <c r="R545" s="5"/>
      <c r="S545" s="5"/>
      <c r="T545" s="5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2:32" s="21" customFormat="1" ht="12.75">
      <c r="B546" s="2"/>
      <c r="C546" s="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5"/>
      <c r="R546" s="5"/>
      <c r="S546" s="5"/>
      <c r="T546" s="5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2:32" s="21" customFormat="1" ht="12.75">
      <c r="B547" s="2"/>
      <c r="C547" s="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5"/>
      <c r="R547" s="5"/>
      <c r="S547" s="5"/>
      <c r="T547" s="5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2:32" s="21" customFormat="1" ht="12.75">
      <c r="B548" s="2"/>
      <c r="C548" s="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5"/>
      <c r="R548" s="5"/>
      <c r="S548" s="5"/>
      <c r="T548" s="5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2:32" s="21" customFormat="1" ht="12.75">
      <c r="B549" s="2"/>
      <c r="C549" s="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5"/>
      <c r="R549" s="5"/>
      <c r="S549" s="5"/>
      <c r="T549" s="5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2:32" s="21" customFormat="1" ht="12.75">
      <c r="B550" s="2"/>
      <c r="C550" s="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5"/>
      <c r="R550" s="5"/>
      <c r="S550" s="5"/>
      <c r="T550" s="5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2:32" s="21" customFormat="1" ht="12.75">
      <c r="B551" s="2"/>
      <c r="C551" s="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5"/>
      <c r="R551" s="5"/>
      <c r="S551" s="5"/>
      <c r="T551" s="5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2:32" s="21" customFormat="1" ht="12.75">
      <c r="B552" s="2"/>
      <c r="C552" s="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5"/>
      <c r="R552" s="5"/>
      <c r="S552" s="5"/>
      <c r="T552" s="5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</sheetData>
  <sheetProtection/>
  <printOptions/>
  <pageMargins left="0.7" right="0.7" top="0.75" bottom="0.75" header="0.3" footer="0.3"/>
  <pageSetup fitToHeight="1" fitToWidth="1" horizontalDpi="600" verticalDpi="600" orientation="portrait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Kulig, Drs. A.B.</dc:creator>
  <cp:keywords/>
  <dc:description/>
  <cp:lastModifiedBy>Vergouw, S.</cp:lastModifiedBy>
  <cp:lastPrinted>2014-10-23T14:30:50Z</cp:lastPrinted>
  <dcterms:created xsi:type="dcterms:W3CDTF">2014-09-29T09:24:06Z</dcterms:created>
  <dcterms:modified xsi:type="dcterms:W3CDTF">2015-09-24T09:07:46Z</dcterms:modified>
  <cp:category/>
  <cp:version/>
  <cp:contentType/>
  <cp:contentStatus/>
</cp:coreProperties>
</file>