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0920" activeTab="0"/>
  </bookViews>
  <sheets>
    <sheet name="4193t1" sheetId="1" r:id="rId1"/>
  </sheets>
  <externalReferences>
    <externalReference r:id="rId4"/>
  </externalReferences>
  <definedNames>
    <definedName name="C_CT">#REF!</definedName>
    <definedName name="C_nationale_rekeningen">'[1]aard'!#REF!</definedName>
    <definedName name="C_omzet">'[1]aard'!#REF!</definedName>
    <definedName name="C_prijs">'[1]aard'!#REF!</definedName>
    <definedName name="C_productie_index">'[1]aard'!#REF!</definedName>
    <definedName name="H_CT">#REF!</definedName>
    <definedName name="H_nationale_rekeningen">'[1]hout'!#REF!</definedName>
    <definedName name="H_omzet">'[1]hout'!#REF!</definedName>
    <definedName name="H_prijs">'[1]hout'!#REF!</definedName>
    <definedName name="H_productie_index">'[1]hout'!#REF!</definedName>
    <definedName name="I_nat_rekeningen">'[1]ind'!#REF!</definedName>
    <definedName name="I_omzet">'[1]ind'!#REF!</definedName>
    <definedName name="I_orders">'[1]ind'!#REF!</definedName>
    <definedName name="I_prijs">'[1]ind'!#REF!</definedName>
    <definedName name="I_productie_index">'[1]ind'!#REF!</definedName>
    <definedName name="M_CT">#REF!</definedName>
    <definedName name="M_nationale_rekeningen">'[1]meta'!#REF!</definedName>
    <definedName name="M_omzet">'[1]meta'!#REF!</definedName>
    <definedName name="M_orders">'[1]meta'!#REF!</definedName>
    <definedName name="M_prijs">'[1]meta'!#REF!</definedName>
    <definedName name="M_productie_index">'[1]meta'!#REF!</definedName>
    <definedName name="Opzoek">#REF!</definedName>
    <definedName name="Overige_data">'[1]ind'!#REF!</definedName>
    <definedName name="P_CT">#REF!</definedName>
    <definedName name="P_nationale_rekeningen">'[1]papi'!#REF!</definedName>
    <definedName name="P_omzet">'[1]papi'!#REF!</definedName>
    <definedName name="P_orders">'[1]papi'!#REF!</definedName>
    <definedName name="P_prijs">'[1]papi'!#REF!</definedName>
    <definedName name="P_productie_index">'[1]papi'!#REF!</definedName>
    <definedName name="Publicatiegroepen_maandrespons">#REF!</definedName>
    <definedName name="T_CT">#REF!</definedName>
    <definedName name="T_nationale_rekeningen">'[1]text'!#REF!</definedName>
    <definedName name="T_omzet">'[1]text'!#REF!</definedName>
    <definedName name="T_orders">'[1]text'!#REF!</definedName>
    <definedName name="T_prijs">'[1]text'!#REF!</definedName>
    <definedName name="T_productie_index">'[1]text'!#REF!</definedName>
    <definedName name="V_CT">#REF!</definedName>
    <definedName name="V_nationale_rekeningen">'[1]voed'!#REF!</definedName>
    <definedName name="V_omzet">'[1]voed'!#REF!</definedName>
    <definedName name="V_prijs">'[1]voed'!#REF!</definedName>
    <definedName name="V_productie_index">'[1]voed'!#REF!</definedName>
  </definedNames>
  <calcPr fullCalcOnLoad="1"/>
</workbook>
</file>

<file path=xl/sharedStrings.xml><?xml version="1.0" encoding="utf-8"?>
<sst xmlns="http://schemas.openxmlformats.org/spreadsheetml/2006/main" count="117" uniqueCount="27">
  <si>
    <r>
      <t xml:space="preserve">Tabel 1. Totale invoer, totale invoer mobiele telefoons en smartphones </t>
    </r>
    <r>
      <rPr>
        <b/>
        <vertAlign val="superscript"/>
        <sz val="11"/>
        <rFont val="Calibri"/>
        <family val="2"/>
      </rPr>
      <t>1)</t>
    </r>
  </si>
  <si>
    <t>totaal</t>
  </si>
  <si>
    <t>w.v. China</t>
  </si>
  <si>
    <t>Aandeel in invoer smartphones</t>
  </si>
  <si>
    <t>mln euro</t>
  </si>
  <si>
    <t>%</t>
  </si>
  <si>
    <t>jan</t>
  </si>
  <si>
    <t>feb</t>
  </si>
  <si>
    <t>mrt</t>
  </si>
  <si>
    <t>apr</t>
  </si>
  <si>
    <t>mei</t>
  </si>
  <si>
    <t>jun</t>
  </si>
  <si>
    <t>jul</t>
  </si>
  <si>
    <t>aug</t>
  </si>
  <si>
    <t>sep</t>
  </si>
  <si>
    <t>okt</t>
  </si>
  <si>
    <t>nov</t>
  </si>
  <si>
    <t>dec</t>
  </si>
  <si>
    <t>jan-okt</t>
  </si>
  <si>
    <t>Bron: CBS</t>
  </si>
  <si>
    <r>
      <rPr>
        <vertAlign val="superscript"/>
        <sz val="8"/>
        <color indexed="63"/>
        <rFont val="Arial"/>
        <family val="2"/>
      </rPr>
      <t>1)</t>
    </r>
    <r>
      <rPr>
        <sz val="8"/>
        <color indexed="63"/>
        <rFont val="Arial"/>
        <family val="2"/>
      </rPr>
      <t xml:space="preserve"> De hier gebruikte Eurostatcijfers voor de Nederlandse invoer zijn hoger dan de CBS-cijfers op StatLine. Eurostat telt namelijk ook goederen die Nederland binnenkomen, ingeklaard worden bij de douane, en het land weer verlaten zonder ooit een Nederlandse eigenaar te hebben gehad. Daarentegen rekent het CBS deze goederen niet tot de Nederlandse import. Omdat een groot deel van de Nederlandse invoer van smartphones en mobiele telefoons ingaande quasi-doorvoer betreft, wordt hier gekozen voor de Europese definitie, inclusief ingaande quasi-doorvoer. Hiermee wordt het complete beeld geschetst voor wat betreft de import van deze goederen.</t>
    </r>
  </si>
  <si>
    <t>Invoerwaarde</t>
  </si>
  <si>
    <t xml:space="preserve">Totale </t>
  </si>
  <si>
    <t>invoer-</t>
  </si>
  <si>
    <t>waarde</t>
  </si>
  <si>
    <t>Mobiele telefoons en smartphones</t>
  </si>
  <si>
    <t>Aandeel</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</si>
</sst>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
    <numFmt numFmtId="174" formatCode="0.0000%"/>
    <numFmt numFmtId="175" formatCode="0.00000%"/>
    <numFmt numFmtId="176" formatCode="0.000000%"/>
    <numFmt numFmtId="177" formatCode="#,##0.0"/>
    <numFmt numFmtId="178" formatCode="#,##0.000"/>
    <numFmt numFmtId="179" formatCode="#,##0.0000"/>
    <numFmt numFmtId="180" formatCode="#,##0.00000"/>
    <numFmt numFmtId="181" formatCode="#,##0.000000"/>
  </numFmts>
  <fonts count="31">
    <font>
      <sz val="11"/>
      <color indexed="8"/>
      <name val="Calibri"/>
      <family val="2"/>
    </font>
    <font>
      <b/>
      <sz val="11"/>
      <color indexed="8"/>
      <name val="Calibri"/>
      <family val="2"/>
    </font>
    <font>
      <b/>
      <sz val="11"/>
      <name val="Calibri"/>
      <family val="2"/>
    </font>
    <font>
      <b/>
      <vertAlign val="superscript"/>
      <sz val="11"/>
      <name val="Calibri"/>
      <family val="2"/>
    </font>
    <font>
      <i/>
      <sz val="11"/>
      <color indexed="8"/>
      <name val="Calibri"/>
      <family val="2"/>
    </font>
    <font>
      <sz val="11"/>
      <name val="Calibri"/>
      <family val="2"/>
    </font>
    <font>
      <i/>
      <sz val="11"/>
      <name val="Calibri"/>
      <family val="2"/>
    </font>
    <font>
      <sz val="8"/>
      <color indexed="63"/>
      <name val="Arial"/>
      <family val="2"/>
    </font>
    <font>
      <vertAlign val="superscript"/>
      <sz val="8"/>
      <color indexed="63"/>
      <name val="Arial"/>
      <family val="2"/>
    </font>
    <font>
      <b/>
      <sz val="8"/>
      <name val="Arial"/>
      <family val="2"/>
    </font>
    <font>
      <u val="single"/>
      <sz val="8"/>
      <color indexed="12"/>
      <name val="Arial"/>
      <family val="2"/>
    </font>
    <font>
      <sz val="10"/>
      <name val="Arial"/>
      <family val="2"/>
    </font>
    <font>
      <sz val="11"/>
      <name val="Arial"/>
      <family val="2"/>
    </font>
    <font>
      <b/>
      <sz val="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color indexed="63"/>
      </left>
      <right/>
      <top style="thin"/>
      <bottom style="thin"/>
    </border>
    <border>
      <left/>
      <right/>
      <top style="thin"/>
      <bottom style="thin"/>
    </border>
    <border>
      <left>
        <color indexed="63"/>
      </left>
      <right>
        <color indexed="63"/>
      </right>
      <top style="thin"/>
      <bottom style="thin"/>
    </border>
    <border>
      <left>
        <color indexed="63"/>
      </left>
      <right>
        <color indexed="63"/>
      </right>
      <top>
        <color indexed="63"/>
      </top>
      <bottom style="thin"/>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7" fillId="20" borderId="1" applyNumberFormat="0" applyAlignment="0" applyProtection="0"/>
    <xf numFmtId="0" fontId="18" fillId="21" borderId="2"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9" fillId="0" borderId="0" applyNumberFormat="0" applyFill="0" applyBorder="0" applyProtection="0">
      <alignment/>
    </xf>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10" fillId="0" borderId="0" applyNumberFormat="0" applyFill="0" applyBorder="0" applyProtection="0">
      <alignment/>
    </xf>
    <xf numFmtId="0" fontId="25" fillId="0" borderId="0" applyNumberFormat="0" applyFill="0" applyBorder="0" applyAlignment="0" applyProtection="0"/>
    <xf numFmtId="0" fontId="26" fillId="7" borderId="1" applyNumberFormat="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0" fillId="0" borderId="3" applyNumberFormat="0" applyFill="0" applyAlignment="0" applyProtection="0"/>
    <xf numFmtId="0" fontId="27" fillId="22" borderId="0" applyNumberFormat="0" applyBorder="0" applyAlignment="0" applyProtection="0"/>
    <xf numFmtId="0" fontId="27" fillId="22" borderId="0" applyNumberFormat="0" applyBorder="0" applyAlignment="0" applyProtection="0"/>
    <xf numFmtId="0" fontId="11" fillId="23" borderId="7" applyNumberFormat="0" applyFont="0" applyAlignment="0" applyProtection="0"/>
    <xf numFmtId="0" fontId="0" fillId="23" borderId="7" applyNumberFormat="0" applyFont="0" applyAlignment="0" applyProtection="0"/>
    <xf numFmtId="0" fontId="16" fillId="3" borderId="0" applyNumberFormat="0" applyBorder="0" applyAlignment="0" applyProtection="0"/>
    <xf numFmtId="0" fontId="28" fillId="20"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2"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13" fillId="0" borderId="0" applyNumberFormat="0" applyFill="0" applyBorder="0" applyProtection="0">
      <alignment/>
    </xf>
    <xf numFmtId="0" fontId="1" fillId="0" borderId="9" applyNumberFormat="0" applyFill="0" applyAlignment="0" applyProtection="0"/>
    <xf numFmtId="0" fontId="1" fillId="0" borderId="9" applyNumberFormat="0" applyFill="0" applyAlignment="0" applyProtection="0"/>
    <xf numFmtId="0" fontId="28" fillId="20"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0" fontId="14" fillId="0" borderId="0" applyFon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42">
    <xf numFmtId="0" fontId="0" fillId="0" borderId="0" xfId="0" applyAlignment="1">
      <alignment/>
    </xf>
    <xf numFmtId="0" fontId="2" fillId="0" borderId="10" xfId="99" applyFont="1" applyFill="1" applyBorder="1" applyAlignment="1">
      <alignment/>
    </xf>
    <xf numFmtId="0" fontId="1" fillId="0" borderId="10" xfId="0" applyFont="1" applyFill="1" applyBorder="1" applyAlignment="1">
      <alignment/>
    </xf>
    <xf numFmtId="0" fontId="1" fillId="0" borderId="10" xfId="0" applyFont="1" applyBorder="1" applyAlignment="1">
      <alignment/>
    </xf>
    <xf numFmtId="0" fontId="1" fillId="0" borderId="0" xfId="0" applyFont="1" applyBorder="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right"/>
    </xf>
    <xf numFmtId="0" fontId="1" fillId="0" borderId="0" xfId="0" applyFont="1" applyBorder="1" applyAlignment="1">
      <alignment horizontal="left"/>
    </xf>
    <xf numFmtId="0" fontId="1" fillId="0" borderId="10" xfId="0" applyFont="1" applyBorder="1" applyAlignment="1">
      <alignment horizontal="right"/>
    </xf>
    <xf numFmtId="0" fontId="1" fillId="0" borderId="0" xfId="0" applyFont="1" applyBorder="1" applyAlignment="1">
      <alignment horizontal="right" wrapText="1"/>
    </xf>
    <xf numFmtId="0" fontId="4" fillId="0" borderId="10" xfId="0" applyFont="1" applyBorder="1" applyAlignment="1">
      <alignment horizontal="right"/>
    </xf>
    <xf numFmtId="0" fontId="0" fillId="0" borderId="10" xfId="0" applyBorder="1" applyAlignment="1">
      <alignment/>
    </xf>
    <xf numFmtId="0" fontId="0" fillId="0" borderId="0" xfId="0" applyBorder="1" applyAlignment="1">
      <alignment horizontal="right"/>
    </xf>
    <xf numFmtId="0" fontId="0" fillId="0" borderId="0" xfId="0" applyAlignment="1">
      <alignment horizontal="left"/>
    </xf>
    <xf numFmtId="3" fontId="0" fillId="0" borderId="0" xfId="0" applyNumberFormat="1" applyAlignment="1">
      <alignment/>
    </xf>
    <xf numFmtId="4" fontId="0" fillId="0" borderId="0" xfId="0" applyNumberFormat="1" applyAlignment="1">
      <alignment/>
    </xf>
    <xf numFmtId="0" fontId="4" fillId="0" borderId="0" xfId="0" applyFont="1" applyAlignment="1">
      <alignment horizontal="left"/>
    </xf>
    <xf numFmtId="3" fontId="4" fillId="0" borderId="0" xfId="0" applyNumberFormat="1" applyFont="1" applyAlignment="1">
      <alignment/>
    </xf>
    <xf numFmtId="4" fontId="4" fillId="0" borderId="0" xfId="0" applyNumberFormat="1" applyFont="1" applyAlignment="1">
      <alignment/>
    </xf>
    <xf numFmtId="3" fontId="0" fillId="0" borderId="0" xfId="0" applyNumberFormat="1" applyBorder="1" applyAlignment="1">
      <alignment/>
    </xf>
    <xf numFmtId="0" fontId="0" fillId="0" borderId="10" xfId="0" applyBorder="1" applyAlignment="1">
      <alignment horizontal="center"/>
    </xf>
    <xf numFmtId="3" fontId="0" fillId="0" borderId="10" xfId="0" applyNumberFormat="1" applyBorder="1" applyAlignment="1">
      <alignment/>
    </xf>
    <xf numFmtId="0" fontId="30" fillId="0" borderId="0" xfId="99" applyFill="1" applyAlignment="1">
      <alignment horizontal="left"/>
    </xf>
    <xf numFmtId="3" fontId="30" fillId="0" borderId="0" xfId="99" applyNumberFormat="1" applyFill="1" applyAlignment="1">
      <alignment/>
    </xf>
    <xf numFmtId="3" fontId="5" fillId="0" borderId="0" xfId="99" applyNumberFormat="1" applyFont="1" applyFill="1" applyAlignment="1">
      <alignment/>
    </xf>
    <xf numFmtId="2" fontId="0" fillId="0" borderId="0" xfId="70" applyNumberFormat="1" applyFont="1" applyFill="1" applyAlignment="1">
      <alignment/>
    </xf>
    <xf numFmtId="3" fontId="0" fillId="0" borderId="0" xfId="0" applyNumberFormat="1" applyFill="1" applyAlignment="1">
      <alignment/>
    </xf>
    <xf numFmtId="3" fontId="6" fillId="0" borderId="0" xfId="99" applyNumberFormat="1" applyFont="1" applyFill="1" applyAlignment="1">
      <alignment/>
    </xf>
    <xf numFmtId="2" fontId="4" fillId="0" borderId="0" xfId="70" applyNumberFormat="1" applyFont="1" applyFill="1" applyAlignment="1">
      <alignment/>
    </xf>
    <xf numFmtId="3" fontId="4" fillId="0" borderId="0" xfId="0" applyNumberFormat="1" applyFont="1" applyFill="1" applyAlignment="1">
      <alignment/>
    </xf>
    <xf numFmtId="0" fontId="7" fillId="0" borderId="0" xfId="0" applyFont="1" applyAlignment="1">
      <alignment horizontal="left" vertical="center" wrapText="1"/>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4" fillId="0" borderId="0" xfId="0" applyFont="1" applyBorder="1" applyAlignment="1">
      <alignment horizontal="right"/>
    </xf>
    <xf numFmtId="0" fontId="0" fillId="0" borderId="14" xfId="0" applyBorder="1" applyAlignment="1">
      <alignment horizontal="right"/>
    </xf>
    <xf numFmtId="0" fontId="1" fillId="0" borderId="0" xfId="0" applyFont="1" applyBorder="1" applyAlignment="1">
      <alignment horizontal="left"/>
    </xf>
    <xf numFmtId="0" fontId="1" fillId="0" borderId="0" xfId="0" applyFont="1" applyBorder="1" applyAlignment="1">
      <alignment horizontal="left" wrapText="1"/>
    </xf>
    <xf numFmtId="0" fontId="1" fillId="0" borderId="10" xfId="0" applyFont="1" applyBorder="1" applyAlignment="1">
      <alignment horizontal="left"/>
    </xf>
    <xf numFmtId="0" fontId="1" fillId="0" borderId="10" xfId="0" applyFont="1" applyBorder="1" applyAlignment="1">
      <alignment horizontal="left" wrapText="1"/>
    </xf>
    <xf numFmtId="0" fontId="1" fillId="0" borderId="0" xfId="0" applyFont="1" applyBorder="1" applyAlignment="1">
      <alignment horizontal="left" wrapText="1"/>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Goed" xfId="46"/>
    <cellStyle name="Good" xfId="47"/>
    <cellStyle name="Header" xfId="48"/>
    <cellStyle name="Heading 1" xfId="49"/>
    <cellStyle name="Heading 2" xfId="50"/>
    <cellStyle name="Heading 3" xfId="51"/>
    <cellStyle name="Heading 4" xfId="52"/>
    <cellStyle name="Hyperlink 2" xfId="53"/>
    <cellStyle name="Hyperlink 3" xfId="54"/>
    <cellStyle name="Input" xfId="55"/>
    <cellStyle name="Invoer" xfId="56"/>
    <cellStyle name="Comma" xfId="57"/>
    <cellStyle name="Comma [0]" xfId="58"/>
    <cellStyle name="Kop 1" xfId="59"/>
    <cellStyle name="Kop 2" xfId="60"/>
    <cellStyle name="Kop 3" xfId="61"/>
    <cellStyle name="Kop 4" xfId="62"/>
    <cellStyle name="Linked Cell" xfId="63"/>
    <cellStyle name="Neutraal" xfId="64"/>
    <cellStyle name="Neutral" xfId="65"/>
    <cellStyle name="Note" xfId="66"/>
    <cellStyle name="Notitie" xfId="67"/>
    <cellStyle name="Ongeldig" xfId="68"/>
    <cellStyle name="Output" xfId="69"/>
    <cellStyle name="Percent" xfId="70"/>
    <cellStyle name="Procent 2" xfId="71"/>
    <cellStyle name="Procent 3" xfId="72"/>
    <cellStyle name="Standaard 10" xfId="73"/>
    <cellStyle name="Standaard 11" xfId="74"/>
    <cellStyle name="Standaard 12" xfId="75"/>
    <cellStyle name="Standaard 13" xfId="76"/>
    <cellStyle name="Standaard 14" xfId="77"/>
    <cellStyle name="Standaard 15" xfId="78"/>
    <cellStyle name="Standaard 16" xfId="79"/>
    <cellStyle name="Standaard 2" xfId="80"/>
    <cellStyle name="Standaard 2 2" xfId="81"/>
    <cellStyle name="Standaard 3" xfId="82"/>
    <cellStyle name="Standaard 4" xfId="83"/>
    <cellStyle name="Standaard 5" xfId="84"/>
    <cellStyle name="Standaard 6" xfId="85"/>
    <cellStyle name="Standaard 7" xfId="86"/>
    <cellStyle name="Standaard 8" xfId="87"/>
    <cellStyle name="Standaard 9" xfId="88"/>
    <cellStyle name="Titel" xfId="89"/>
    <cellStyle name="Title" xfId="90"/>
    <cellStyle name="Totaal" xfId="91"/>
    <cellStyle name="Total" xfId="92"/>
    <cellStyle name="Uitvoer" xfId="93"/>
    <cellStyle name="Currency" xfId="94"/>
    <cellStyle name="Currency [0]" xfId="95"/>
    <cellStyle name="Valuta 2" xfId="96"/>
    <cellStyle name="Verklarende tekst" xfId="97"/>
    <cellStyle name="Waarschuwingstekst" xfId="98"/>
    <cellStyle name="Warning Text"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DATABASE%20IM%20JU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
      <sheetName val="voed"/>
      <sheetName val="15"/>
      <sheetName val="16"/>
      <sheetName val="text"/>
      <sheetName val="17"/>
      <sheetName val="18"/>
      <sheetName val="19"/>
      <sheetName val="papi"/>
      <sheetName val="21"/>
      <sheetName val="22"/>
      <sheetName val="aard"/>
      <sheetName val="23"/>
      <sheetName val="24"/>
      <sheetName val="25"/>
      <sheetName val="meta"/>
      <sheetName val="27"/>
      <sheetName val="28"/>
      <sheetName val="29"/>
      <sheetName val="30-33"/>
      <sheetName val="34-35"/>
      <sheetName val="hout"/>
      <sheetName val="20"/>
      <sheetName val="26"/>
      <sheetName val="26 (2)"/>
      <sheetName val="36"/>
      <sheetName val="v-t1"/>
      <sheetName val="v-t2"/>
      <sheetName val="t-t1"/>
      <sheetName val="t-t2"/>
      <sheetName val="p-t1"/>
      <sheetName val="p-t2"/>
      <sheetName val="a-t1"/>
      <sheetName val="a-t2"/>
      <sheetName val="m-t1"/>
      <sheetName val="m-t2"/>
      <sheetName val="h-t1"/>
      <sheetName val="h-t2"/>
      <sheetName val="Werkdagen"/>
      <sheetName val="Dekking"/>
      <sheetName val="Schrijfafspraken"/>
      <sheetName val="Update Industriemonitor 2006"/>
      <sheetName val="Update Industriemonitor 2007"/>
      <sheetName val="Wie schrijft"/>
      <sheetName val="Invoer K"/>
      <sheetName val="Invoer 2D"/>
      <sheetName val="Invoer K (1995=100)"/>
      <sheetName val="Invoer 2D (1995=100)"/>
      <sheetName val="Invoer Realisati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0"/>
  <sheetViews>
    <sheetView tabSelected="1" zoomScalePageLayoutView="0" workbookViewId="0" topLeftCell="A1">
      <selection activeCell="L16" sqref="L16"/>
    </sheetView>
  </sheetViews>
  <sheetFormatPr defaultColWidth="15.7109375" defaultRowHeight="15"/>
  <cols>
    <col min="2" max="2" width="13.57421875" style="0" customWidth="1"/>
    <col min="3" max="3" width="12.8515625" style="0" customWidth="1"/>
    <col min="4" max="4" width="17.00390625" style="0" customWidth="1"/>
    <col min="5" max="5" width="3.28125" style="0" customWidth="1"/>
    <col min="6" max="6" width="13.7109375" style="0" customWidth="1"/>
    <col min="7" max="7" width="4.28125" style="0" customWidth="1"/>
    <col min="8" max="8" width="14.7109375" style="0" customWidth="1"/>
    <col min="9" max="9" width="3.7109375" style="0" customWidth="1"/>
    <col min="10" max="10" width="14.140625" style="0" customWidth="1"/>
  </cols>
  <sheetData>
    <row r="1" spans="1:10" s="5" customFormat="1" ht="17.25">
      <c r="A1" s="1" t="s">
        <v>0</v>
      </c>
      <c r="B1" s="2"/>
      <c r="C1" s="2"/>
      <c r="D1" s="2"/>
      <c r="E1" s="2"/>
      <c r="F1" s="2"/>
      <c r="G1" s="2"/>
      <c r="H1" s="3"/>
      <c r="I1" s="3"/>
      <c r="J1" s="3"/>
    </row>
    <row r="2" spans="1:10" ht="15">
      <c r="A2" s="6"/>
      <c r="B2" s="6"/>
      <c r="C2" s="37" t="s">
        <v>22</v>
      </c>
      <c r="D2" s="32" t="s">
        <v>25</v>
      </c>
      <c r="E2" s="32"/>
      <c r="F2" s="33"/>
      <c r="G2" s="33"/>
      <c r="H2" s="33"/>
      <c r="I2" s="34"/>
      <c r="J2" s="34"/>
    </row>
    <row r="3" spans="1:10" ht="15" customHeight="1">
      <c r="A3" s="6"/>
      <c r="B3" s="6"/>
      <c r="C3" s="8" t="s">
        <v>23</v>
      </c>
      <c r="D3" s="8" t="s">
        <v>21</v>
      </c>
      <c r="E3" s="8"/>
      <c r="F3" s="8" t="s">
        <v>26</v>
      </c>
      <c r="G3" s="10"/>
      <c r="H3" s="37" t="s">
        <v>2</v>
      </c>
      <c r="I3" s="37"/>
      <c r="J3" s="38" t="s">
        <v>3</v>
      </c>
    </row>
    <row r="4" spans="1:10" s="5" customFormat="1" ht="15">
      <c r="A4" s="4"/>
      <c r="B4" s="4"/>
      <c r="C4" s="37" t="s">
        <v>24</v>
      </c>
      <c r="D4" s="7"/>
      <c r="E4" s="7"/>
      <c r="F4" s="7"/>
      <c r="G4" s="10"/>
      <c r="H4" s="37"/>
      <c r="I4" s="37"/>
      <c r="J4" s="38"/>
    </row>
    <row r="5" spans="1:10" s="5" customFormat="1" ht="15">
      <c r="A5" s="3"/>
      <c r="B5" s="3"/>
      <c r="C5" s="3"/>
      <c r="D5" s="9"/>
      <c r="E5" s="9"/>
      <c r="F5" s="9"/>
      <c r="G5" s="9"/>
      <c r="H5" s="39"/>
      <c r="I5" s="39"/>
      <c r="J5" s="40"/>
    </row>
    <row r="6" spans="1:10" s="5" customFormat="1" ht="15">
      <c r="A6" s="4"/>
      <c r="B6" s="4"/>
      <c r="C6" s="4"/>
      <c r="D6" s="7"/>
      <c r="E6" s="7"/>
      <c r="F6" s="7"/>
      <c r="G6" s="7"/>
      <c r="H6" s="37"/>
      <c r="I6" s="37"/>
      <c r="J6" s="41"/>
    </row>
    <row r="7" spans="3:10" ht="15">
      <c r="C7" s="11" t="s">
        <v>4</v>
      </c>
      <c r="D7" s="12"/>
      <c r="E7" s="6"/>
      <c r="F7" s="36" t="s">
        <v>5</v>
      </c>
      <c r="G7" s="13"/>
      <c r="H7" s="11" t="s">
        <v>4</v>
      </c>
      <c r="I7" s="35"/>
      <c r="J7" s="36" t="s">
        <v>5</v>
      </c>
    </row>
    <row r="8" spans="6:7" ht="15">
      <c r="F8" s="6"/>
      <c r="G8" s="6"/>
    </row>
    <row r="9" spans="1:10" ht="15">
      <c r="A9" s="14">
        <v>2007</v>
      </c>
      <c r="B9" s="14" t="s">
        <v>6</v>
      </c>
      <c r="C9" s="15">
        <v>28736</v>
      </c>
      <c r="D9" s="15">
        <v>223</v>
      </c>
      <c r="E9" s="15"/>
      <c r="F9" s="16">
        <v>0.7760300668151447</v>
      </c>
      <c r="G9" s="16"/>
      <c r="H9" s="15">
        <v>106</v>
      </c>
      <c r="I9" s="15"/>
      <c r="J9" s="15">
        <f>H9/D9*100</f>
        <v>47.53363228699551</v>
      </c>
    </row>
    <row r="10" spans="1:10" ht="15">
      <c r="A10" s="14"/>
      <c r="B10" s="14" t="s">
        <v>7</v>
      </c>
      <c r="C10" s="15">
        <v>27623</v>
      </c>
      <c r="D10" s="15">
        <v>125</v>
      </c>
      <c r="E10" s="15"/>
      <c r="F10" s="16">
        <v>0.4525214495167071</v>
      </c>
      <c r="G10" s="16"/>
      <c r="H10" s="15">
        <v>31</v>
      </c>
      <c r="I10" s="15"/>
      <c r="J10" s="15">
        <f aca="true" t="shared" si="0" ref="J10:J83">H10/D10*100</f>
        <v>24.8</v>
      </c>
    </row>
    <row r="11" spans="1:10" ht="15">
      <c r="A11" s="14"/>
      <c r="B11" s="14" t="s">
        <v>8</v>
      </c>
      <c r="C11" s="15">
        <v>31112</v>
      </c>
      <c r="D11" s="15">
        <v>289</v>
      </c>
      <c r="E11" s="15"/>
      <c r="F11" s="16">
        <v>0.9289020313705323</v>
      </c>
      <c r="G11" s="16"/>
      <c r="H11" s="15">
        <v>162</v>
      </c>
      <c r="I11" s="15"/>
      <c r="J11" s="15">
        <f t="shared" si="0"/>
        <v>56.05536332179931</v>
      </c>
    </row>
    <row r="12" spans="1:10" ht="15">
      <c r="A12" s="14"/>
      <c r="B12" s="14" t="s">
        <v>9</v>
      </c>
      <c r="C12" s="15">
        <v>28195</v>
      </c>
      <c r="D12" s="15">
        <v>257</v>
      </c>
      <c r="E12" s="15"/>
      <c r="F12" s="16">
        <v>0.911509132824969</v>
      </c>
      <c r="G12" s="16"/>
      <c r="H12" s="15">
        <v>136</v>
      </c>
      <c r="I12" s="15"/>
      <c r="J12" s="15">
        <f t="shared" si="0"/>
        <v>52.918287937743195</v>
      </c>
    </row>
    <row r="13" spans="1:10" ht="15">
      <c r="A13" s="14"/>
      <c r="B13" s="14" t="s">
        <v>10</v>
      </c>
      <c r="C13" s="15">
        <v>30160</v>
      </c>
      <c r="D13" s="15">
        <v>271</v>
      </c>
      <c r="E13" s="15"/>
      <c r="F13" s="16">
        <v>0.8985411140583554</v>
      </c>
      <c r="G13" s="16"/>
      <c r="H13" s="15">
        <v>145</v>
      </c>
      <c r="I13" s="15"/>
      <c r="J13" s="15">
        <f t="shared" si="0"/>
        <v>53.50553505535055</v>
      </c>
    </row>
    <row r="14" spans="1:10" ht="15">
      <c r="A14" s="14"/>
      <c r="B14" s="14" t="s">
        <v>11</v>
      </c>
      <c r="C14" s="15">
        <v>29897</v>
      </c>
      <c r="D14" s="15">
        <v>258</v>
      </c>
      <c r="E14" s="15"/>
      <c r="F14" s="16">
        <v>0.8629628390808441</v>
      </c>
      <c r="G14" s="16"/>
      <c r="H14" s="15">
        <v>133</v>
      </c>
      <c r="I14" s="15"/>
      <c r="J14" s="15">
        <f t="shared" si="0"/>
        <v>51.55038759689923</v>
      </c>
    </row>
    <row r="15" spans="1:10" ht="15">
      <c r="A15" s="14"/>
      <c r="B15" s="14" t="s">
        <v>12</v>
      </c>
      <c r="C15" s="15">
        <v>29225</v>
      </c>
      <c r="D15" s="15">
        <v>261</v>
      </c>
      <c r="E15" s="15"/>
      <c r="F15" s="16">
        <v>0.893071000855432</v>
      </c>
      <c r="G15" s="16"/>
      <c r="H15" s="15">
        <v>124</v>
      </c>
      <c r="I15" s="15"/>
      <c r="J15" s="15">
        <f t="shared" si="0"/>
        <v>47.509578544061306</v>
      </c>
    </row>
    <row r="16" spans="1:10" ht="15">
      <c r="A16" s="14"/>
      <c r="B16" s="14" t="s">
        <v>13</v>
      </c>
      <c r="C16" s="15">
        <v>29224</v>
      </c>
      <c r="D16" s="15">
        <v>247</v>
      </c>
      <c r="E16" s="15"/>
      <c r="F16" s="16">
        <v>0.8451957295373667</v>
      </c>
      <c r="G16" s="16"/>
      <c r="H16" s="15">
        <v>126</v>
      </c>
      <c r="I16" s="15"/>
      <c r="J16" s="15">
        <f t="shared" si="0"/>
        <v>51.012145748987855</v>
      </c>
    </row>
    <row r="17" spans="1:10" ht="15">
      <c r="A17" s="14"/>
      <c r="B17" s="14" t="s">
        <v>14</v>
      </c>
      <c r="C17" s="15">
        <v>29846</v>
      </c>
      <c r="D17" s="15">
        <v>281</v>
      </c>
      <c r="E17" s="15"/>
      <c r="F17" s="16">
        <v>0.9414996984520538</v>
      </c>
      <c r="G17" s="16"/>
      <c r="H17" s="15">
        <v>138</v>
      </c>
      <c r="I17" s="15"/>
      <c r="J17" s="15">
        <f t="shared" si="0"/>
        <v>49.11032028469751</v>
      </c>
    </row>
    <row r="18" spans="1:10" ht="15">
      <c r="A18" s="14"/>
      <c r="B18" s="14" t="s">
        <v>15</v>
      </c>
      <c r="C18" s="15">
        <v>32721</v>
      </c>
      <c r="D18" s="15">
        <v>474</v>
      </c>
      <c r="E18" s="15"/>
      <c r="F18" s="16">
        <v>1.4486109837718897</v>
      </c>
      <c r="G18" s="16"/>
      <c r="H18" s="15">
        <v>289</v>
      </c>
      <c r="I18" s="15"/>
      <c r="J18" s="15">
        <f t="shared" si="0"/>
        <v>60.970464135021096</v>
      </c>
    </row>
    <row r="19" spans="1:10" ht="15">
      <c r="A19" s="14"/>
      <c r="B19" s="14" t="s">
        <v>16</v>
      </c>
      <c r="C19" s="15">
        <v>33407</v>
      </c>
      <c r="D19" s="15">
        <v>428</v>
      </c>
      <c r="E19" s="15"/>
      <c r="F19" s="16">
        <v>1.281168617355644</v>
      </c>
      <c r="G19" s="16"/>
      <c r="H19" s="15">
        <v>224</v>
      </c>
      <c r="I19" s="15"/>
      <c r="J19" s="15">
        <f t="shared" si="0"/>
        <v>52.336448598130836</v>
      </c>
    </row>
    <row r="20" spans="1:10" ht="15">
      <c r="A20" s="14"/>
      <c r="B20" s="14" t="s">
        <v>17</v>
      </c>
      <c r="C20" s="15">
        <v>29297</v>
      </c>
      <c r="D20" s="15">
        <v>276</v>
      </c>
      <c r="E20" s="15"/>
      <c r="F20" s="16">
        <v>0.9420759804758168</v>
      </c>
      <c r="G20" s="16"/>
      <c r="H20" s="15">
        <v>114</v>
      </c>
      <c r="I20" s="15"/>
      <c r="J20" s="15">
        <f t="shared" si="0"/>
        <v>41.30434782608695</v>
      </c>
    </row>
    <row r="21" spans="1:10" ht="15">
      <c r="A21" s="14"/>
      <c r="B21" s="17" t="s">
        <v>1</v>
      </c>
      <c r="C21" s="18">
        <f>SUM(C9:C20)</f>
        <v>359443</v>
      </c>
      <c r="D21" s="18">
        <f>SUM(D9:D20)</f>
        <v>3390</v>
      </c>
      <c r="E21" s="18"/>
      <c r="F21" s="19">
        <f>D21/C21*100</f>
        <v>0.9431258920051302</v>
      </c>
      <c r="G21" s="19"/>
      <c r="H21" s="18">
        <f>SUM(H9:H20)</f>
        <v>1728</v>
      </c>
      <c r="I21" s="18"/>
      <c r="J21" s="18">
        <f>H21/D21*100</f>
        <v>50.97345132743363</v>
      </c>
    </row>
    <row r="22" spans="1:10" ht="15">
      <c r="A22" s="14"/>
      <c r="B22" s="17"/>
      <c r="C22" s="18"/>
      <c r="D22" s="18"/>
      <c r="E22" s="18"/>
      <c r="F22" s="19"/>
      <c r="G22" s="19"/>
      <c r="H22" s="18"/>
      <c r="I22" s="18"/>
      <c r="J22" s="18"/>
    </row>
    <row r="23" spans="1:10" ht="15">
      <c r="A23" s="14">
        <v>2008</v>
      </c>
      <c r="B23" s="14" t="s">
        <v>6</v>
      </c>
      <c r="C23" s="15">
        <v>33079</v>
      </c>
      <c r="D23" s="15">
        <v>261</v>
      </c>
      <c r="E23" s="15"/>
      <c r="F23" s="16">
        <v>0.7890202243114968</v>
      </c>
      <c r="G23" s="16"/>
      <c r="H23" s="15">
        <v>96</v>
      </c>
      <c r="I23" s="15"/>
      <c r="J23" s="15">
        <f t="shared" si="0"/>
        <v>36.7816091954023</v>
      </c>
    </row>
    <row r="24" spans="1:10" ht="15">
      <c r="A24" s="14"/>
      <c r="B24" s="14" t="s">
        <v>7</v>
      </c>
      <c r="C24" s="15">
        <v>32524</v>
      </c>
      <c r="D24" s="15">
        <v>242</v>
      </c>
      <c r="E24" s="15"/>
      <c r="F24" s="16">
        <v>0.7440659205509778</v>
      </c>
      <c r="G24" s="16"/>
      <c r="H24" s="15">
        <v>102</v>
      </c>
      <c r="I24" s="15"/>
      <c r="J24" s="15">
        <f t="shared" si="0"/>
        <v>42.14876033057851</v>
      </c>
    </row>
    <row r="25" spans="1:10" ht="15">
      <c r="A25" s="14"/>
      <c r="B25" s="14" t="s">
        <v>8</v>
      </c>
      <c r="C25" s="15">
        <v>32623</v>
      </c>
      <c r="D25" s="15">
        <v>276</v>
      </c>
      <c r="E25" s="15"/>
      <c r="F25" s="16">
        <v>0.8460288753333538</v>
      </c>
      <c r="G25" s="16"/>
      <c r="H25" s="15">
        <v>134</v>
      </c>
      <c r="I25" s="15"/>
      <c r="J25" s="15">
        <f t="shared" si="0"/>
        <v>48.55072463768116</v>
      </c>
    </row>
    <row r="26" spans="1:10" ht="15">
      <c r="A26" s="14"/>
      <c r="B26" s="14" t="s">
        <v>9</v>
      </c>
      <c r="C26" s="15">
        <v>33239</v>
      </c>
      <c r="D26" s="15">
        <v>217</v>
      </c>
      <c r="E26" s="15"/>
      <c r="F26" s="16">
        <v>0.652847558590812</v>
      </c>
      <c r="G26" s="16"/>
      <c r="H26" s="15">
        <v>95</v>
      </c>
      <c r="I26" s="15"/>
      <c r="J26" s="15">
        <f t="shared" si="0"/>
        <v>43.77880184331797</v>
      </c>
    </row>
    <row r="27" spans="1:10" ht="15">
      <c r="A27" s="14"/>
      <c r="B27" s="14" t="s">
        <v>10</v>
      </c>
      <c r="C27" s="15">
        <v>33105</v>
      </c>
      <c r="D27" s="15">
        <v>239</v>
      </c>
      <c r="E27" s="15"/>
      <c r="F27" s="16">
        <v>0.7219453254795348</v>
      </c>
      <c r="G27" s="16"/>
      <c r="H27" s="15">
        <v>116</v>
      </c>
      <c r="I27" s="15"/>
      <c r="J27" s="15">
        <f t="shared" si="0"/>
        <v>48.53556485355649</v>
      </c>
    </row>
    <row r="28" spans="1:10" ht="15">
      <c r="A28" s="14"/>
      <c r="B28" s="14" t="s">
        <v>11</v>
      </c>
      <c r="C28" s="15">
        <v>34010</v>
      </c>
      <c r="D28" s="15">
        <v>330</v>
      </c>
      <c r="E28" s="15"/>
      <c r="F28" s="16">
        <v>0.9703028521023229</v>
      </c>
      <c r="G28" s="16"/>
      <c r="H28" s="15">
        <v>136</v>
      </c>
      <c r="I28" s="15"/>
      <c r="J28" s="15">
        <f t="shared" si="0"/>
        <v>41.21212121212121</v>
      </c>
    </row>
    <row r="29" spans="1:10" ht="15">
      <c r="A29" s="14"/>
      <c r="B29" s="14" t="s">
        <v>12</v>
      </c>
      <c r="C29" s="15">
        <v>34160</v>
      </c>
      <c r="D29" s="15">
        <v>443</v>
      </c>
      <c r="E29" s="15"/>
      <c r="F29" s="16">
        <v>1.2968384074941453</v>
      </c>
      <c r="G29" s="16"/>
      <c r="H29" s="15">
        <v>261</v>
      </c>
      <c r="I29" s="15"/>
      <c r="J29" s="15">
        <f t="shared" si="0"/>
        <v>58.91647855530474</v>
      </c>
    </row>
    <row r="30" spans="1:10" ht="15">
      <c r="A30" s="14"/>
      <c r="B30" s="14" t="s">
        <v>13</v>
      </c>
      <c r="C30" s="15">
        <v>32155</v>
      </c>
      <c r="D30" s="15">
        <v>470</v>
      </c>
      <c r="E30" s="15"/>
      <c r="F30" s="16">
        <v>1.461670035764267</v>
      </c>
      <c r="G30" s="16"/>
      <c r="H30" s="15">
        <v>301</v>
      </c>
      <c r="I30" s="15"/>
      <c r="J30" s="15">
        <f t="shared" si="0"/>
        <v>64.04255319148936</v>
      </c>
    </row>
    <row r="31" spans="1:10" ht="15">
      <c r="A31" s="14"/>
      <c r="B31" s="14" t="s">
        <v>14</v>
      </c>
      <c r="C31" s="15">
        <v>35642</v>
      </c>
      <c r="D31" s="15">
        <v>533</v>
      </c>
      <c r="E31" s="15"/>
      <c r="F31" s="16">
        <v>1.495426743729308</v>
      </c>
      <c r="G31" s="16"/>
      <c r="H31" s="15">
        <v>364</v>
      </c>
      <c r="I31" s="15"/>
      <c r="J31" s="15">
        <f t="shared" si="0"/>
        <v>68.29268292682927</v>
      </c>
    </row>
    <row r="32" spans="1:10" ht="15">
      <c r="A32" s="14"/>
      <c r="B32" s="14" t="s">
        <v>15</v>
      </c>
      <c r="C32" s="15">
        <v>34929</v>
      </c>
      <c r="D32" s="15">
        <v>548</v>
      </c>
      <c r="E32" s="15"/>
      <c r="F32" s="16">
        <v>1.5688969051504482</v>
      </c>
      <c r="G32" s="16"/>
      <c r="H32" s="15">
        <v>374</v>
      </c>
      <c r="I32" s="15"/>
      <c r="J32" s="15">
        <f t="shared" si="0"/>
        <v>68.24817518248175</v>
      </c>
    </row>
    <row r="33" spans="1:10" ht="15">
      <c r="A33" s="14"/>
      <c r="B33" s="14" t="s">
        <v>16</v>
      </c>
      <c r="C33" s="15">
        <v>31405</v>
      </c>
      <c r="D33" s="15">
        <v>473</v>
      </c>
      <c r="E33" s="15"/>
      <c r="F33" s="16">
        <v>1.5061295971978983</v>
      </c>
      <c r="G33" s="16"/>
      <c r="H33" s="15">
        <v>294</v>
      </c>
      <c r="I33" s="15"/>
      <c r="J33" s="15">
        <f t="shared" si="0"/>
        <v>62.15644820295984</v>
      </c>
    </row>
    <row r="34" spans="1:10" ht="15">
      <c r="A34" s="14"/>
      <c r="B34" s="14" t="s">
        <v>17</v>
      </c>
      <c r="C34" s="15">
        <v>28122</v>
      </c>
      <c r="D34" s="15">
        <v>305</v>
      </c>
      <c r="E34" s="15"/>
      <c r="F34" s="16">
        <v>1.0845601308584025</v>
      </c>
      <c r="G34" s="16"/>
      <c r="H34" s="15">
        <v>177</v>
      </c>
      <c r="I34" s="15"/>
      <c r="J34" s="15">
        <f t="shared" si="0"/>
        <v>58.032786885245905</v>
      </c>
    </row>
    <row r="35" spans="1:10" ht="15">
      <c r="A35" s="14"/>
      <c r="B35" s="17" t="s">
        <v>1</v>
      </c>
      <c r="C35" s="18">
        <f>SUM(C23:C34)</f>
        <v>394993</v>
      </c>
      <c r="D35" s="18">
        <f>SUM(D23:D34)</f>
        <v>4337</v>
      </c>
      <c r="E35" s="18"/>
      <c r="F35" s="19">
        <f>D35/C35*100</f>
        <v>1.0979941416683334</v>
      </c>
      <c r="G35" s="19"/>
      <c r="H35" s="18">
        <f>SUM(H23:H34)</f>
        <v>2450</v>
      </c>
      <c r="I35" s="18"/>
      <c r="J35" s="18">
        <f>H35/D35*100</f>
        <v>56.4906617477519</v>
      </c>
    </row>
    <row r="36" spans="1:10" ht="15">
      <c r="A36" s="14"/>
      <c r="B36" s="17"/>
      <c r="C36" s="18"/>
      <c r="D36" s="18"/>
      <c r="E36" s="18"/>
      <c r="F36" s="19"/>
      <c r="G36" s="19"/>
      <c r="H36" s="18"/>
      <c r="I36" s="18"/>
      <c r="J36" s="18"/>
    </row>
    <row r="37" spans="1:10" ht="15">
      <c r="A37" s="14">
        <v>2009</v>
      </c>
      <c r="B37" s="14" t="s">
        <v>6</v>
      </c>
      <c r="C37" s="15">
        <v>25570</v>
      </c>
      <c r="D37" s="15">
        <v>281</v>
      </c>
      <c r="E37" s="15"/>
      <c r="F37" s="16">
        <v>1.0989440750879937</v>
      </c>
      <c r="G37" s="16"/>
      <c r="H37" s="15">
        <v>150</v>
      </c>
      <c r="I37" s="15"/>
      <c r="J37" s="15">
        <f t="shared" si="0"/>
        <v>53.380782918149464</v>
      </c>
    </row>
    <row r="38" spans="1:10" ht="15">
      <c r="A38" s="14"/>
      <c r="B38" s="14" t="s">
        <v>7</v>
      </c>
      <c r="C38" s="15">
        <v>25084</v>
      </c>
      <c r="D38" s="15">
        <v>271</v>
      </c>
      <c r="E38" s="15"/>
      <c r="F38" s="16">
        <v>1.080369956944666</v>
      </c>
      <c r="G38" s="16"/>
      <c r="H38" s="15">
        <v>153</v>
      </c>
      <c r="I38" s="15"/>
      <c r="J38" s="15">
        <f t="shared" si="0"/>
        <v>56.457564575645755</v>
      </c>
    </row>
    <row r="39" spans="1:10" ht="15">
      <c r="A39" s="14"/>
      <c r="B39" s="14" t="s">
        <v>8</v>
      </c>
      <c r="C39" s="15">
        <v>27306</v>
      </c>
      <c r="D39" s="15">
        <v>340</v>
      </c>
      <c r="E39" s="15"/>
      <c r="F39" s="16">
        <v>1.2451475866110011</v>
      </c>
      <c r="G39" s="16"/>
      <c r="H39" s="15">
        <v>201</v>
      </c>
      <c r="I39" s="15"/>
      <c r="J39" s="15">
        <f t="shared" si="0"/>
        <v>59.11764705882353</v>
      </c>
    </row>
    <row r="40" spans="1:10" ht="15">
      <c r="A40" s="14"/>
      <c r="B40" s="14" t="s">
        <v>9</v>
      </c>
      <c r="C40" s="15">
        <v>24728</v>
      </c>
      <c r="D40" s="15">
        <v>280</v>
      </c>
      <c r="E40" s="15"/>
      <c r="F40" s="16">
        <v>1.1323196376577158</v>
      </c>
      <c r="G40" s="16"/>
      <c r="H40" s="15">
        <v>140</v>
      </c>
      <c r="I40" s="15"/>
      <c r="J40" s="15">
        <f t="shared" si="0"/>
        <v>50</v>
      </c>
    </row>
    <row r="41" spans="1:10" ht="15">
      <c r="A41" s="14"/>
      <c r="B41" s="14" t="s">
        <v>10</v>
      </c>
      <c r="C41" s="15">
        <v>24620</v>
      </c>
      <c r="D41" s="15">
        <v>275</v>
      </c>
      <c r="E41" s="15"/>
      <c r="F41" s="16">
        <v>1.1169780666125102</v>
      </c>
      <c r="G41" s="16"/>
      <c r="H41" s="15">
        <v>145</v>
      </c>
      <c r="I41" s="15"/>
      <c r="J41" s="15">
        <f t="shared" si="0"/>
        <v>52.72727272727272</v>
      </c>
    </row>
    <row r="42" spans="1:10" ht="15">
      <c r="A42" s="14"/>
      <c r="B42" s="14" t="s">
        <v>11</v>
      </c>
      <c r="C42" s="15">
        <v>25898</v>
      </c>
      <c r="D42" s="15">
        <v>376</v>
      </c>
      <c r="E42" s="15"/>
      <c r="F42" s="16">
        <v>1.4518495636728705</v>
      </c>
      <c r="G42" s="16"/>
      <c r="H42" s="15">
        <v>215</v>
      </c>
      <c r="I42" s="15"/>
      <c r="J42" s="15">
        <f t="shared" si="0"/>
        <v>57.180851063829785</v>
      </c>
    </row>
    <row r="43" spans="1:10" ht="15">
      <c r="A43" s="14"/>
      <c r="B43" s="14" t="s">
        <v>12</v>
      </c>
      <c r="C43" s="15">
        <v>26221</v>
      </c>
      <c r="D43" s="15">
        <v>286</v>
      </c>
      <c r="E43" s="15"/>
      <c r="F43" s="16">
        <v>1.0907288051561725</v>
      </c>
      <c r="G43" s="16"/>
      <c r="H43" s="15">
        <v>151</v>
      </c>
      <c r="I43" s="15"/>
      <c r="J43" s="15">
        <f t="shared" si="0"/>
        <v>52.7972027972028</v>
      </c>
    </row>
    <row r="44" spans="1:10" ht="15">
      <c r="A44" s="14"/>
      <c r="B44" s="14" t="s">
        <v>13</v>
      </c>
      <c r="C44" s="15">
        <v>24922</v>
      </c>
      <c r="D44" s="15">
        <v>273</v>
      </c>
      <c r="E44" s="15"/>
      <c r="F44" s="16">
        <v>1.0954177032340904</v>
      </c>
      <c r="G44" s="16"/>
      <c r="H44" s="15">
        <v>147</v>
      </c>
      <c r="I44" s="15"/>
      <c r="J44" s="15">
        <f t="shared" si="0"/>
        <v>53.84615384615385</v>
      </c>
    </row>
    <row r="45" spans="1:10" ht="15">
      <c r="A45" s="14"/>
      <c r="B45" s="14" t="s">
        <v>14</v>
      </c>
      <c r="C45" s="15">
        <v>27443</v>
      </c>
      <c r="D45" s="15">
        <v>409</v>
      </c>
      <c r="E45" s="15"/>
      <c r="F45" s="16">
        <v>1.4903618409066064</v>
      </c>
      <c r="G45" s="16"/>
      <c r="H45" s="15">
        <v>289</v>
      </c>
      <c r="I45" s="15"/>
      <c r="J45" s="15">
        <f t="shared" si="0"/>
        <v>70.6601466992665</v>
      </c>
    </row>
    <row r="46" spans="1:10" ht="15">
      <c r="A46" s="14"/>
      <c r="B46" s="14" t="s">
        <v>15</v>
      </c>
      <c r="C46" s="15">
        <v>28542</v>
      </c>
      <c r="D46" s="15">
        <v>375</v>
      </c>
      <c r="E46" s="15"/>
      <c r="F46" s="16">
        <v>1.3138532688669329</v>
      </c>
      <c r="G46" s="16"/>
      <c r="H46" s="15">
        <v>233</v>
      </c>
      <c r="I46" s="15"/>
      <c r="J46" s="15">
        <f t="shared" si="0"/>
        <v>62.133333333333326</v>
      </c>
    </row>
    <row r="47" spans="1:10" ht="15">
      <c r="A47" s="14"/>
      <c r="B47" s="14" t="s">
        <v>16</v>
      </c>
      <c r="C47" s="15">
        <v>28722</v>
      </c>
      <c r="D47" s="15">
        <v>413</v>
      </c>
      <c r="E47" s="15"/>
      <c r="F47" s="16">
        <v>1.4379221502680872</v>
      </c>
      <c r="G47" s="16"/>
      <c r="H47" s="15">
        <v>295</v>
      </c>
      <c r="I47" s="15"/>
      <c r="J47" s="15">
        <f t="shared" si="0"/>
        <v>71.42857142857143</v>
      </c>
    </row>
    <row r="48" spans="1:10" ht="15">
      <c r="A48" s="14"/>
      <c r="B48" s="14" t="s">
        <v>17</v>
      </c>
      <c r="C48" s="15">
        <v>28664</v>
      </c>
      <c r="D48" s="15">
        <v>274</v>
      </c>
      <c r="E48" s="15"/>
      <c r="F48" s="16">
        <v>0.9559028746860173</v>
      </c>
      <c r="G48" s="16"/>
      <c r="H48" s="15">
        <v>160</v>
      </c>
      <c r="I48" s="15"/>
      <c r="J48" s="15">
        <f t="shared" si="0"/>
        <v>58.3941605839416</v>
      </c>
    </row>
    <row r="49" spans="1:10" ht="15">
      <c r="A49" s="14"/>
      <c r="B49" s="17" t="s">
        <v>1</v>
      </c>
      <c r="C49" s="18">
        <f>SUM(C37:C48)</f>
        <v>317720</v>
      </c>
      <c r="D49" s="18">
        <f>SUM(D37:D48)</f>
        <v>3853</v>
      </c>
      <c r="E49" s="18"/>
      <c r="F49" s="19">
        <f>D49/C49*100</f>
        <v>1.212703008938688</v>
      </c>
      <c r="G49" s="19"/>
      <c r="H49" s="18">
        <f>SUM(H37:H48)</f>
        <v>2279</v>
      </c>
      <c r="I49" s="18"/>
      <c r="J49" s="18">
        <f>H49/D49*100</f>
        <v>59.14871528678951</v>
      </c>
    </row>
    <row r="50" spans="1:10" ht="15">
      <c r="A50" s="14"/>
      <c r="B50" s="17"/>
      <c r="C50" s="18"/>
      <c r="D50" s="18"/>
      <c r="E50" s="18"/>
      <c r="F50" s="19"/>
      <c r="G50" s="19"/>
      <c r="H50" s="18"/>
      <c r="I50" s="18"/>
      <c r="J50" s="18"/>
    </row>
    <row r="51" spans="1:10" ht="15">
      <c r="A51" s="14">
        <v>2010</v>
      </c>
      <c r="B51" s="14" t="s">
        <v>6</v>
      </c>
      <c r="C51" s="15">
        <v>28446</v>
      </c>
      <c r="D51" s="15">
        <v>311</v>
      </c>
      <c r="E51" s="15"/>
      <c r="F51" s="16">
        <v>1.0932995851789356</v>
      </c>
      <c r="G51" s="16"/>
      <c r="H51" s="15">
        <v>179</v>
      </c>
      <c r="I51" s="15"/>
      <c r="J51" s="15">
        <f t="shared" si="0"/>
        <v>57.556270096463024</v>
      </c>
    </row>
    <row r="52" spans="1:10" ht="15">
      <c r="A52" s="14"/>
      <c r="B52" s="14" t="s">
        <v>7</v>
      </c>
      <c r="C52" s="15">
        <v>27390</v>
      </c>
      <c r="D52" s="15">
        <v>273</v>
      </c>
      <c r="E52" s="15"/>
      <c r="F52" s="16">
        <v>0.9967141292442497</v>
      </c>
      <c r="G52" s="16"/>
      <c r="H52" s="15">
        <v>167</v>
      </c>
      <c r="I52" s="15"/>
      <c r="J52" s="15">
        <f t="shared" si="0"/>
        <v>61.172161172161175</v>
      </c>
    </row>
    <row r="53" spans="1:10" ht="15">
      <c r="A53" s="14"/>
      <c r="B53" s="14" t="s">
        <v>8</v>
      </c>
      <c r="C53" s="15">
        <v>32875</v>
      </c>
      <c r="D53" s="15">
        <v>401</v>
      </c>
      <c r="E53" s="15"/>
      <c r="F53" s="16">
        <v>1.219771863117871</v>
      </c>
      <c r="G53" s="16"/>
      <c r="H53" s="15">
        <v>267</v>
      </c>
      <c r="I53" s="15"/>
      <c r="J53" s="15">
        <f t="shared" si="0"/>
        <v>66.58354114713218</v>
      </c>
    </row>
    <row r="54" spans="1:10" ht="15">
      <c r="A54" s="14"/>
      <c r="B54" s="14" t="s">
        <v>9</v>
      </c>
      <c r="C54" s="15">
        <v>31659</v>
      </c>
      <c r="D54" s="15">
        <v>376</v>
      </c>
      <c r="E54" s="15"/>
      <c r="F54" s="16">
        <v>1.1876559588110804</v>
      </c>
      <c r="G54" s="16"/>
      <c r="H54" s="15">
        <v>253</v>
      </c>
      <c r="I54" s="15"/>
      <c r="J54" s="15">
        <f t="shared" si="0"/>
        <v>67.2872340425532</v>
      </c>
    </row>
    <row r="55" spans="1:10" ht="15">
      <c r="A55" s="14"/>
      <c r="B55" s="14" t="s">
        <v>10</v>
      </c>
      <c r="C55" s="15">
        <v>31729</v>
      </c>
      <c r="D55" s="15">
        <v>387</v>
      </c>
      <c r="E55" s="15"/>
      <c r="F55" s="16">
        <v>1.2197043713952536</v>
      </c>
      <c r="G55" s="16"/>
      <c r="H55" s="15">
        <v>242</v>
      </c>
      <c r="I55" s="15"/>
      <c r="J55" s="15">
        <f t="shared" si="0"/>
        <v>62.532299741602074</v>
      </c>
    </row>
    <row r="56" spans="1:10" ht="15">
      <c r="A56" s="14"/>
      <c r="B56" s="14" t="s">
        <v>11</v>
      </c>
      <c r="C56" s="15">
        <v>34661</v>
      </c>
      <c r="D56" s="15">
        <v>380</v>
      </c>
      <c r="E56" s="15"/>
      <c r="F56" s="16">
        <v>1.0963330544415915</v>
      </c>
      <c r="G56" s="16"/>
      <c r="H56" s="15">
        <v>255</v>
      </c>
      <c r="I56" s="15"/>
      <c r="J56" s="15">
        <f t="shared" si="0"/>
        <v>67.10526315789474</v>
      </c>
    </row>
    <row r="57" spans="1:10" ht="15">
      <c r="A57" s="14"/>
      <c r="B57" s="14" t="s">
        <v>12</v>
      </c>
      <c r="C57" s="15">
        <v>32735</v>
      </c>
      <c r="D57" s="15">
        <v>501</v>
      </c>
      <c r="E57" s="15"/>
      <c r="F57" s="16">
        <v>1.5304719718955246</v>
      </c>
      <c r="G57" s="16"/>
      <c r="H57" s="15">
        <v>358</v>
      </c>
      <c r="I57" s="15"/>
      <c r="J57" s="15">
        <f t="shared" si="0"/>
        <v>71.45708582834331</v>
      </c>
    </row>
    <row r="58" spans="1:10" ht="15">
      <c r="A58" s="14"/>
      <c r="B58" s="14" t="s">
        <v>13</v>
      </c>
      <c r="C58" s="15">
        <v>31318</v>
      </c>
      <c r="D58" s="15">
        <v>576</v>
      </c>
      <c r="E58" s="15"/>
      <c r="F58" s="16">
        <v>1.839197905357941</v>
      </c>
      <c r="G58" s="16"/>
      <c r="H58" s="15">
        <v>433</v>
      </c>
      <c r="I58" s="15"/>
      <c r="J58" s="15">
        <f t="shared" si="0"/>
        <v>75.17361111111111</v>
      </c>
    </row>
    <row r="59" spans="1:10" ht="15">
      <c r="A59" s="14"/>
      <c r="B59" s="14" t="s">
        <v>14</v>
      </c>
      <c r="C59" s="15">
        <v>33277</v>
      </c>
      <c r="D59" s="15">
        <v>654</v>
      </c>
      <c r="E59" s="15"/>
      <c r="F59" s="16">
        <v>1.9653213931544309</v>
      </c>
      <c r="G59" s="16"/>
      <c r="H59" s="15">
        <v>443</v>
      </c>
      <c r="I59" s="15"/>
      <c r="J59" s="15">
        <f t="shared" si="0"/>
        <v>67.73700305810397</v>
      </c>
    </row>
    <row r="60" spans="1:10" ht="15">
      <c r="A60" s="14"/>
      <c r="B60" s="14" t="s">
        <v>15</v>
      </c>
      <c r="C60" s="15">
        <v>34748</v>
      </c>
      <c r="D60" s="15">
        <v>563</v>
      </c>
      <c r="E60" s="15"/>
      <c r="F60" s="16">
        <v>1.6202371359502705</v>
      </c>
      <c r="G60" s="16"/>
      <c r="H60" s="15">
        <v>393</v>
      </c>
      <c r="I60" s="15"/>
      <c r="J60" s="15">
        <f t="shared" si="0"/>
        <v>69.80461811722914</v>
      </c>
    </row>
    <row r="61" spans="1:10" ht="15">
      <c r="A61" s="14"/>
      <c r="B61" s="14" t="s">
        <v>16</v>
      </c>
      <c r="C61" s="15">
        <v>35683</v>
      </c>
      <c r="D61" s="15">
        <v>675</v>
      </c>
      <c r="E61" s="15"/>
      <c r="F61" s="16">
        <v>1.8916570916122522</v>
      </c>
      <c r="G61" s="16"/>
      <c r="H61" s="15">
        <v>407</v>
      </c>
      <c r="I61" s="15"/>
      <c r="J61" s="15">
        <f t="shared" si="0"/>
        <v>60.29629629629629</v>
      </c>
    </row>
    <row r="62" spans="1:10" ht="15">
      <c r="A62" s="14"/>
      <c r="B62" s="14" t="s">
        <v>17</v>
      </c>
      <c r="C62" s="15">
        <v>35023</v>
      </c>
      <c r="D62" s="15">
        <v>564</v>
      </c>
      <c r="E62" s="15"/>
      <c r="F62" s="16">
        <v>1.6103703280701254</v>
      </c>
      <c r="G62" s="16"/>
      <c r="H62" s="15">
        <v>376</v>
      </c>
      <c r="I62" s="15"/>
      <c r="J62" s="15">
        <f t="shared" si="0"/>
        <v>66.66666666666666</v>
      </c>
    </row>
    <row r="63" spans="1:10" ht="15">
      <c r="A63" s="14"/>
      <c r="B63" s="17" t="s">
        <v>1</v>
      </c>
      <c r="C63" s="18">
        <f>SUM(C51:C62)</f>
        <v>389544</v>
      </c>
      <c r="D63" s="18">
        <f>SUM(D51:D62)</f>
        <v>5661</v>
      </c>
      <c r="E63" s="18"/>
      <c r="F63" s="19">
        <f>D63/C63*100</f>
        <v>1.4532376316924405</v>
      </c>
      <c r="G63" s="19"/>
      <c r="H63" s="18">
        <f>SUM(H51:H62)</f>
        <v>3773</v>
      </c>
      <c r="I63" s="18"/>
      <c r="J63" s="18">
        <f>H63/D63*100</f>
        <v>66.64900194311959</v>
      </c>
    </row>
    <row r="64" spans="1:10" ht="15">
      <c r="A64" s="14"/>
      <c r="B64" s="17"/>
      <c r="C64" s="18"/>
      <c r="D64" s="18"/>
      <c r="E64" s="18"/>
      <c r="F64" s="19"/>
      <c r="G64" s="19"/>
      <c r="H64" s="18"/>
      <c r="I64" s="18"/>
      <c r="J64" s="18"/>
    </row>
    <row r="65" spans="1:10" ht="15">
      <c r="A65" s="14">
        <v>2011</v>
      </c>
      <c r="B65" s="14" t="s">
        <v>6</v>
      </c>
      <c r="C65" s="15">
        <v>34011</v>
      </c>
      <c r="D65" s="15">
        <v>528</v>
      </c>
      <c r="E65" s="15"/>
      <c r="F65" s="16">
        <v>1.5524389168210286</v>
      </c>
      <c r="G65" s="16"/>
      <c r="H65" s="15">
        <v>320</v>
      </c>
      <c r="I65" s="15"/>
      <c r="J65" s="15">
        <f t="shared" si="0"/>
        <v>60.60606060606061</v>
      </c>
    </row>
    <row r="66" spans="1:10" ht="15">
      <c r="A66" s="14"/>
      <c r="B66" s="14" t="s">
        <v>7</v>
      </c>
      <c r="C66" s="15">
        <v>33297</v>
      </c>
      <c r="D66" s="15">
        <v>421</v>
      </c>
      <c r="E66" s="15"/>
      <c r="F66" s="16">
        <v>1.2643781722077065</v>
      </c>
      <c r="G66" s="16"/>
      <c r="H66" s="15">
        <v>282</v>
      </c>
      <c r="I66" s="15"/>
      <c r="J66" s="15">
        <f t="shared" si="0"/>
        <v>66.9833729216152</v>
      </c>
    </row>
    <row r="67" spans="1:10" ht="15">
      <c r="A67" s="14"/>
      <c r="B67" s="14" t="s">
        <v>8</v>
      </c>
      <c r="C67" s="15">
        <v>39179</v>
      </c>
      <c r="D67" s="15">
        <v>635</v>
      </c>
      <c r="E67" s="15"/>
      <c r="F67" s="16">
        <v>1.6207662268051763</v>
      </c>
      <c r="G67" s="16"/>
      <c r="H67" s="15">
        <v>397</v>
      </c>
      <c r="I67" s="15"/>
      <c r="J67" s="15">
        <f t="shared" si="0"/>
        <v>62.519685039370074</v>
      </c>
    </row>
    <row r="68" spans="1:10" ht="15">
      <c r="A68" s="14"/>
      <c r="B68" s="14" t="s">
        <v>9</v>
      </c>
      <c r="C68" s="15">
        <v>34401</v>
      </c>
      <c r="D68" s="15">
        <v>397</v>
      </c>
      <c r="E68" s="15"/>
      <c r="F68" s="16">
        <v>1.154036219877329</v>
      </c>
      <c r="G68" s="16"/>
      <c r="H68" s="15">
        <v>255</v>
      </c>
      <c r="I68" s="15"/>
      <c r="J68" s="15">
        <f t="shared" si="0"/>
        <v>64.23173803526448</v>
      </c>
    </row>
    <row r="69" spans="1:10" ht="15">
      <c r="A69" s="14"/>
      <c r="B69" s="14" t="s">
        <v>10</v>
      </c>
      <c r="C69" s="15">
        <v>36622</v>
      </c>
      <c r="D69" s="15">
        <v>510</v>
      </c>
      <c r="E69" s="15"/>
      <c r="F69" s="16">
        <v>1.3926055376549615</v>
      </c>
      <c r="G69" s="16"/>
      <c r="H69" s="15">
        <v>358</v>
      </c>
      <c r="I69" s="15"/>
      <c r="J69" s="15">
        <f t="shared" si="0"/>
        <v>70.19607843137254</v>
      </c>
    </row>
    <row r="70" spans="1:10" ht="15">
      <c r="A70" s="14"/>
      <c r="B70" s="14" t="s">
        <v>11</v>
      </c>
      <c r="C70" s="15">
        <v>35848</v>
      </c>
      <c r="D70" s="15">
        <v>529</v>
      </c>
      <c r="E70" s="15"/>
      <c r="F70" s="16">
        <v>1.4756750725284535</v>
      </c>
      <c r="G70" s="16"/>
      <c r="H70" s="15">
        <v>373</v>
      </c>
      <c r="I70" s="15"/>
      <c r="J70" s="15">
        <f t="shared" si="0"/>
        <v>70.51039697542532</v>
      </c>
    </row>
    <row r="71" spans="1:10" ht="15">
      <c r="A71" s="14"/>
      <c r="B71" s="14" t="s">
        <v>12</v>
      </c>
      <c r="C71" s="15">
        <v>34721</v>
      </c>
      <c r="D71" s="15">
        <v>470</v>
      </c>
      <c r="E71" s="15"/>
      <c r="F71" s="16">
        <v>1.3536476483972235</v>
      </c>
      <c r="G71" s="16"/>
      <c r="H71" s="15">
        <v>293</v>
      </c>
      <c r="I71" s="15"/>
      <c r="J71" s="15">
        <f t="shared" si="0"/>
        <v>62.34042553191489</v>
      </c>
    </row>
    <row r="72" spans="1:10" ht="15">
      <c r="A72" s="14"/>
      <c r="B72" s="14" t="s">
        <v>13</v>
      </c>
      <c r="C72" s="15">
        <v>35979</v>
      </c>
      <c r="D72" s="15">
        <v>438</v>
      </c>
      <c r="E72" s="15"/>
      <c r="F72" s="16">
        <v>1.2173768031351622</v>
      </c>
      <c r="G72" s="16"/>
      <c r="H72" s="15">
        <v>300</v>
      </c>
      <c r="I72" s="15"/>
      <c r="J72" s="15">
        <f t="shared" si="0"/>
        <v>68.4931506849315</v>
      </c>
    </row>
    <row r="73" spans="1:10" ht="15">
      <c r="A73" s="14"/>
      <c r="B73" s="14" t="s">
        <v>14</v>
      </c>
      <c r="C73" s="15">
        <v>37154</v>
      </c>
      <c r="D73" s="15">
        <v>433</v>
      </c>
      <c r="E73" s="15"/>
      <c r="F73" s="16">
        <v>1.1654196048877643</v>
      </c>
      <c r="G73" s="16"/>
      <c r="H73" s="15">
        <v>296</v>
      </c>
      <c r="I73" s="15"/>
      <c r="J73" s="15">
        <f t="shared" si="0"/>
        <v>68.36027713625866</v>
      </c>
    </row>
    <row r="74" spans="1:10" ht="15">
      <c r="A74" s="14"/>
      <c r="B74" s="14" t="s">
        <v>15</v>
      </c>
      <c r="C74" s="15">
        <v>36353</v>
      </c>
      <c r="D74" s="15">
        <v>526</v>
      </c>
      <c r="E74" s="15"/>
      <c r="F74" s="16">
        <v>1.4469232250433253</v>
      </c>
      <c r="G74" s="16"/>
      <c r="H74" s="15">
        <v>338</v>
      </c>
      <c r="I74" s="15"/>
      <c r="J74" s="15">
        <f t="shared" si="0"/>
        <v>64.25855513307985</v>
      </c>
    </row>
    <row r="75" spans="1:10" ht="15">
      <c r="A75" s="14"/>
      <c r="B75" s="14" t="s">
        <v>16</v>
      </c>
      <c r="C75" s="15">
        <v>37184</v>
      </c>
      <c r="D75" s="15">
        <v>620</v>
      </c>
      <c r="E75" s="15"/>
      <c r="F75" s="16">
        <v>1.6673838209982788</v>
      </c>
      <c r="G75" s="16"/>
      <c r="H75" s="15">
        <v>479</v>
      </c>
      <c r="I75" s="15"/>
      <c r="J75" s="15">
        <f t="shared" si="0"/>
        <v>77.25806451612904</v>
      </c>
    </row>
    <row r="76" spans="1:10" ht="15">
      <c r="A76" s="14"/>
      <c r="B76" s="14" t="s">
        <v>17</v>
      </c>
      <c r="C76" s="15">
        <v>35596</v>
      </c>
      <c r="D76" s="15">
        <v>539</v>
      </c>
      <c r="E76" s="15"/>
      <c r="F76" s="16">
        <v>1.5142150803461063</v>
      </c>
      <c r="G76" s="16"/>
      <c r="H76" s="15">
        <v>426</v>
      </c>
      <c r="I76" s="15"/>
      <c r="J76" s="15">
        <f t="shared" si="0"/>
        <v>79.0352504638219</v>
      </c>
    </row>
    <row r="77" spans="1:10" ht="15">
      <c r="A77" s="14"/>
      <c r="B77" s="17" t="s">
        <v>1</v>
      </c>
      <c r="C77" s="18">
        <f>SUM(C65:C76)</f>
        <v>430345</v>
      </c>
      <c r="D77" s="18">
        <f>SUM(D65:D76)</f>
        <v>6046</v>
      </c>
      <c r="E77" s="18"/>
      <c r="F77" s="19">
        <f>D77/C77*100</f>
        <v>1.404919308926559</v>
      </c>
      <c r="G77" s="19"/>
      <c r="H77" s="18">
        <f>SUM(H65:H76)</f>
        <v>4117</v>
      </c>
      <c r="I77" s="18"/>
      <c r="J77" s="18">
        <f>H77/D77*100</f>
        <v>68.09460800529276</v>
      </c>
    </row>
    <row r="78" spans="1:10" ht="15">
      <c r="A78" s="14"/>
      <c r="B78" s="17"/>
      <c r="C78" s="18"/>
      <c r="D78" s="18"/>
      <c r="E78" s="18"/>
      <c r="F78" s="19"/>
      <c r="G78" s="19"/>
      <c r="H78" s="18"/>
      <c r="I78" s="18"/>
      <c r="J78" s="18"/>
    </row>
    <row r="79" spans="1:10" ht="15">
      <c r="A79" s="14">
        <v>2012</v>
      </c>
      <c r="B79" s="14" t="s">
        <v>6</v>
      </c>
      <c r="C79" s="15">
        <v>36852</v>
      </c>
      <c r="D79" s="15">
        <v>558</v>
      </c>
      <c r="E79" s="15"/>
      <c r="F79" s="16">
        <v>1.5141647671768155</v>
      </c>
      <c r="G79" s="16"/>
      <c r="H79" s="15">
        <v>398</v>
      </c>
      <c r="I79" s="15"/>
      <c r="J79" s="15">
        <f t="shared" si="0"/>
        <v>71.32616487455196</v>
      </c>
    </row>
    <row r="80" spans="1:10" ht="15">
      <c r="A80" s="14"/>
      <c r="B80" s="14" t="s">
        <v>7</v>
      </c>
      <c r="C80" s="15">
        <v>37980</v>
      </c>
      <c r="D80" s="15">
        <v>558</v>
      </c>
      <c r="E80" s="15"/>
      <c r="F80" s="16">
        <v>1.4691943127962086</v>
      </c>
      <c r="G80" s="16"/>
      <c r="H80" s="15">
        <v>410</v>
      </c>
      <c r="I80" s="15"/>
      <c r="J80" s="15">
        <f t="shared" si="0"/>
        <v>73.47670250896059</v>
      </c>
    </row>
    <row r="81" spans="1:10" ht="15">
      <c r="A81" s="14"/>
      <c r="B81" s="14" t="s">
        <v>8</v>
      </c>
      <c r="C81" s="15">
        <v>40086</v>
      </c>
      <c r="D81" s="15">
        <v>562</v>
      </c>
      <c r="E81" s="15"/>
      <c r="F81" s="16">
        <v>1.40198573067904</v>
      </c>
      <c r="G81" s="16"/>
      <c r="H81" s="15">
        <v>346</v>
      </c>
      <c r="I81" s="15"/>
      <c r="J81" s="15">
        <f t="shared" si="0"/>
        <v>61.56583629893239</v>
      </c>
    </row>
    <row r="82" spans="1:10" s="6" customFormat="1" ht="15">
      <c r="A82" s="14"/>
      <c r="B82" s="14" t="s">
        <v>9</v>
      </c>
      <c r="C82" s="20">
        <v>37077</v>
      </c>
      <c r="D82" s="15">
        <v>542</v>
      </c>
      <c r="E82" s="15"/>
      <c r="F82" s="16">
        <v>1.4618226933139142</v>
      </c>
      <c r="G82" s="16"/>
      <c r="H82" s="15">
        <v>325</v>
      </c>
      <c r="I82" s="15"/>
      <c r="J82" s="15">
        <f t="shared" si="0"/>
        <v>59.96309963099631</v>
      </c>
    </row>
    <row r="83" spans="1:10" s="6" customFormat="1" ht="15">
      <c r="A83" s="14"/>
      <c r="B83" s="14" t="s">
        <v>10</v>
      </c>
      <c r="C83" s="20">
        <v>39620</v>
      </c>
      <c r="D83" s="15">
        <v>693</v>
      </c>
      <c r="E83" s="15"/>
      <c r="F83" s="16">
        <v>1.7491166077738516</v>
      </c>
      <c r="G83" s="16"/>
      <c r="H83" s="15">
        <v>487</v>
      </c>
      <c r="I83" s="15"/>
      <c r="J83" s="15">
        <f t="shared" si="0"/>
        <v>70.27417027417027</v>
      </c>
    </row>
    <row r="84" spans="1:10" ht="15">
      <c r="A84" s="14"/>
      <c r="B84" s="14" t="s">
        <v>11</v>
      </c>
      <c r="C84" s="15">
        <v>38493</v>
      </c>
      <c r="D84" s="15">
        <v>660</v>
      </c>
      <c r="E84" s="15"/>
      <c r="F84" s="16">
        <v>1.7145974592783102</v>
      </c>
      <c r="G84" s="16"/>
      <c r="H84" s="15">
        <v>464</v>
      </c>
      <c r="I84" s="15"/>
      <c r="J84" s="15">
        <f aca="true" t="shared" si="1" ref="J84:J112">H84/D84*100</f>
        <v>70.3030303030303</v>
      </c>
    </row>
    <row r="85" spans="1:10" ht="15">
      <c r="A85" s="14"/>
      <c r="B85" s="14" t="s">
        <v>12</v>
      </c>
      <c r="C85" s="15">
        <v>37651</v>
      </c>
      <c r="D85" s="15">
        <v>605</v>
      </c>
      <c r="E85" s="15"/>
      <c r="F85" s="16">
        <v>1.606863031526387</v>
      </c>
      <c r="G85" s="16"/>
      <c r="H85" s="15">
        <v>446</v>
      </c>
      <c r="I85" s="15"/>
      <c r="J85" s="15">
        <f t="shared" si="1"/>
        <v>73.71900826446281</v>
      </c>
    </row>
    <row r="86" spans="1:10" ht="15">
      <c r="A86" s="14"/>
      <c r="B86" s="14" t="s">
        <v>13</v>
      </c>
      <c r="C86" s="15">
        <v>37926</v>
      </c>
      <c r="D86" s="15">
        <v>526</v>
      </c>
      <c r="E86" s="15"/>
      <c r="F86" s="16">
        <v>1.3869113536887623</v>
      </c>
      <c r="G86" s="16"/>
      <c r="H86" s="15">
        <v>419</v>
      </c>
      <c r="I86" s="15"/>
      <c r="J86" s="15">
        <f t="shared" si="1"/>
        <v>79.65779467680608</v>
      </c>
    </row>
    <row r="87" spans="1:10" ht="15">
      <c r="A87" s="14"/>
      <c r="B87" s="14" t="s">
        <v>14</v>
      </c>
      <c r="C87" s="15">
        <v>36649</v>
      </c>
      <c r="D87" s="15">
        <v>685</v>
      </c>
      <c r="E87" s="15"/>
      <c r="F87" s="16">
        <v>1.8690823760539168</v>
      </c>
      <c r="G87" s="16"/>
      <c r="H87" s="15">
        <v>554</v>
      </c>
      <c r="I87" s="15"/>
      <c r="J87" s="15">
        <f t="shared" si="1"/>
        <v>80.87591240875912</v>
      </c>
    </row>
    <row r="88" spans="1:10" ht="15">
      <c r="A88" s="14"/>
      <c r="B88" s="14" t="s">
        <v>15</v>
      </c>
      <c r="C88" s="15">
        <v>40636</v>
      </c>
      <c r="D88" s="15">
        <v>847</v>
      </c>
      <c r="E88" s="15"/>
      <c r="F88" s="16">
        <v>2.084358696722118</v>
      </c>
      <c r="G88" s="16"/>
      <c r="H88" s="15">
        <v>674</v>
      </c>
      <c r="I88" s="15"/>
      <c r="J88" s="15">
        <f t="shared" si="1"/>
        <v>79.5749704840614</v>
      </c>
    </row>
    <row r="89" spans="1:10" ht="15">
      <c r="A89" s="14"/>
      <c r="B89" s="14" t="s">
        <v>16</v>
      </c>
      <c r="C89" s="15">
        <v>40482</v>
      </c>
      <c r="D89" s="15">
        <v>1345</v>
      </c>
      <c r="E89" s="15"/>
      <c r="F89" s="16">
        <v>3.322464305123265</v>
      </c>
      <c r="G89" s="16"/>
      <c r="H89" s="15">
        <v>1166</v>
      </c>
      <c r="I89" s="15"/>
      <c r="J89" s="15">
        <f t="shared" si="1"/>
        <v>86.6914498141264</v>
      </c>
    </row>
    <row r="90" spans="1:10" ht="15">
      <c r="A90" s="14"/>
      <c r="B90" s="14" t="s">
        <v>17</v>
      </c>
      <c r="C90" s="15">
        <v>36037</v>
      </c>
      <c r="D90" s="15">
        <v>833</v>
      </c>
      <c r="E90" s="15"/>
      <c r="F90" s="16">
        <v>2.311513167022782</v>
      </c>
      <c r="G90" s="16"/>
      <c r="H90" s="15">
        <v>647</v>
      </c>
      <c r="I90" s="15"/>
      <c r="J90" s="15">
        <f t="shared" si="1"/>
        <v>77.67106842737095</v>
      </c>
    </row>
    <row r="91" spans="1:10" ht="15">
      <c r="A91" s="14"/>
      <c r="B91" s="17" t="s">
        <v>1</v>
      </c>
      <c r="C91" s="18">
        <f>SUM(C79:C90)</f>
        <v>459489</v>
      </c>
      <c r="D91" s="18">
        <f>SUM(D79:D90)</f>
        <v>8414</v>
      </c>
      <c r="E91" s="18"/>
      <c r="F91" s="19">
        <f>D91/C91*100</f>
        <v>1.831164619827678</v>
      </c>
      <c r="G91" s="19"/>
      <c r="H91" s="18">
        <f>SUM(H79:H90)</f>
        <v>6336</v>
      </c>
      <c r="I91" s="18"/>
      <c r="J91" s="18">
        <f>H91/D91*100</f>
        <v>75.30306631804136</v>
      </c>
    </row>
    <row r="92" spans="1:10" ht="15">
      <c r="A92" s="14"/>
      <c r="B92" s="17"/>
      <c r="C92" s="18"/>
      <c r="D92" s="18"/>
      <c r="E92" s="18"/>
      <c r="F92" s="19"/>
      <c r="G92" s="19"/>
      <c r="H92" s="18"/>
      <c r="I92" s="18"/>
      <c r="J92" s="18"/>
    </row>
    <row r="93" spans="1:10" ht="15">
      <c r="A93" s="14">
        <v>2013</v>
      </c>
      <c r="B93" s="14" t="s">
        <v>6</v>
      </c>
      <c r="C93" s="15">
        <v>38537</v>
      </c>
      <c r="D93" s="15">
        <v>909</v>
      </c>
      <c r="E93" s="15"/>
      <c r="F93" s="16">
        <v>2.358772089161066</v>
      </c>
      <c r="G93" s="16"/>
      <c r="H93" s="15">
        <v>711</v>
      </c>
      <c r="I93" s="15"/>
      <c r="J93" s="15">
        <f t="shared" si="1"/>
        <v>78.21782178217822</v>
      </c>
    </row>
    <row r="94" spans="1:10" ht="15">
      <c r="A94" s="14"/>
      <c r="B94" s="14" t="s">
        <v>7</v>
      </c>
      <c r="C94" s="15">
        <v>36223</v>
      </c>
      <c r="D94" s="15">
        <v>564</v>
      </c>
      <c r="E94" s="15"/>
      <c r="F94" s="16">
        <v>1.557021781740883</v>
      </c>
      <c r="G94" s="16"/>
      <c r="H94" s="15">
        <v>462</v>
      </c>
      <c r="I94" s="15"/>
      <c r="J94" s="15">
        <f t="shared" si="1"/>
        <v>81.91489361702128</v>
      </c>
    </row>
    <row r="95" spans="1:10" ht="15">
      <c r="A95" s="14"/>
      <c r="B95" s="14" t="s">
        <v>8</v>
      </c>
      <c r="C95" s="15">
        <v>38150</v>
      </c>
      <c r="D95" s="15">
        <v>547</v>
      </c>
      <c r="E95" s="15"/>
      <c r="F95" s="16">
        <v>1.4338138925294888</v>
      </c>
      <c r="G95" s="16"/>
      <c r="H95" s="15">
        <v>419</v>
      </c>
      <c r="I95" s="15"/>
      <c r="J95" s="15">
        <f t="shared" si="1"/>
        <v>76.59963436928702</v>
      </c>
    </row>
    <row r="96" spans="1:10" ht="15">
      <c r="A96" s="14"/>
      <c r="B96" s="14" t="s">
        <v>9</v>
      </c>
      <c r="C96" s="15">
        <v>36724</v>
      </c>
      <c r="D96" s="15">
        <v>653</v>
      </c>
      <c r="E96" s="15"/>
      <c r="F96" s="16">
        <v>1.7781287441455178</v>
      </c>
      <c r="G96" s="16"/>
      <c r="H96" s="15">
        <v>483</v>
      </c>
      <c r="I96" s="15"/>
      <c r="J96" s="15">
        <f t="shared" si="1"/>
        <v>73.96630934150078</v>
      </c>
    </row>
    <row r="97" spans="1:10" ht="15">
      <c r="A97" s="14"/>
      <c r="B97" s="14" t="s">
        <v>10</v>
      </c>
      <c r="C97" s="15">
        <v>38258</v>
      </c>
      <c r="D97" s="15">
        <v>741</v>
      </c>
      <c r="E97" s="15"/>
      <c r="F97" s="16">
        <v>1.9368498091902349</v>
      </c>
      <c r="G97" s="16"/>
      <c r="H97" s="15">
        <v>491</v>
      </c>
      <c r="I97" s="15"/>
      <c r="J97" s="15">
        <f t="shared" si="1"/>
        <v>66.26180836707152</v>
      </c>
    </row>
    <row r="98" spans="1:10" ht="15">
      <c r="A98" s="14"/>
      <c r="B98" s="14" t="s">
        <v>11</v>
      </c>
      <c r="C98" s="15">
        <v>36710</v>
      </c>
      <c r="D98" s="15">
        <v>611</v>
      </c>
      <c r="E98" s="15"/>
      <c r="F98" s="16">
        <v>1.6643966221737947</v>
      </c>
      <c r="G98" s="16"/>
      <c r="H98" s="15">
        <v>437</v>
      </c>
      <c r="I98" s="15"/>
      <c r="J98" s="15">
        <f t="shared" si="1"/>
        <v>71.52209492635025</v>
      </c>
    </row>
    <row r="99" spans="1:10" ht="15">
      <c r="A99" s="14"/>
      <c r="B99" s="14" t="s">
        <v>12</v>
      </c>
      <c r="C99" s="15">
        <v>37195</v>
      </c>
      <c r="D99" s="15">
        <v>652</v>
      </c>
      <c r="E99" s="15"/>
      <c r="F99" s="16">
        <v>1.7529237800779676</v>
      </c>
      <c r="G99" s="16"/>
      <c r="H99" s="15">
        <v>482</v>
      </c>
      <c r="I99" s="15"/>
      <c r="J99" s="15">
        <f t="shared" si="1"/>
        <v>73.92638036809815</v>
      </c>
    </row>
    <row r="100" spans="1:10" ht="15">
      <c r="A100" s="14"/>
      <c r="B100" s="14" t="s">
        <v>13</v>
      </c>
      <c r="C100" s="15">
        <v>34912</v>
      </c>
      <c r="D100" s="15">
        <v>619</v>
      </c>
      <c r="E100" s="15"/>
      <c r="F100" s="16">
        <v>1.7730293308890925</v>
      </c>
      <c r="G100" s="16"/>
      <c r="H100" s="15">
        <v>427</v>
      </c>
      <c r="I100" s="15"/>
      <c r="J100" s="15">
        <f t="shared" si="1"/>
        <v>68.98222940226171</v>
      </c>
    </row>
    <row r="101" spans="1:10" ht="15">
      <c r="A101" s="14"/>
      <c r="B101" s="14" t="s">
        <v>14</v>
      </c>
      <c r="C101" s="15">
        <v>36917</v>
      </c>
      <c r="D101" s="15">
        <v>790</v>
      </c>
      <c r="E101" s="15"/>
      <c r="F101" s="16">
        <v>2.139935531056153</v>
      </c>
      <c r="G101" s="16"/>
      <c r="H101" s="15">
        <v>624</v>
      </c>
      <c r="I101" s="15"/>
      <c r="J101" s="15">
        <f t="shared" si="1"/>
        <v>78.9873417721519</v>
      </c>
    </row>
    <row r="102" spans="1:10" ht="15">
      <c r="A102" s="14"/>
      <c r="B102" s="14" t="s">
        <v>15</v>
      </c>
      <c r="C102" s="15">
        <v>39201</v>
      </c>
      <c r="D102" s="15">
        <v>911</v>
      </c>
      <c r="E102" s="15"/>
      <c r="F102" s="16">
        <v>2.323920308155404</v>
      </c>
      <c r="G102" s="16"/>
      <c r="H102" s="15">
        <v>638</v>
      </c>
      <c r="I102" s="15"/>
      <c r="J102" s="15">
        <f t="shared" si="1"/>
        <v>70.03293084522502</v>
      </c>
    </row>
    <row r="103" spans="1:10" ht="15">
      <c r="A103" s="14"/>
      <c r="B103" s="14" t="s">
        <v>16</v>
      </c>
      <c r="C103" s="15">
        <v>37738</v>
      </c>
      <c r="D103" s="15">
        <v>850</v>
      </c>
      <c r="E103" s="15"/>
      <c r="F103" s="16">
        <v>2.2523716148179553</v>
      </c>
      <c r="G103" s="16"/>
      <c r="H103" s="15">
        <v>623</v>
      </c>
      <c r="I103" s="15"/>
      <c r="J103" s="15">
        <f t="shared" si="1"/>
        <v>73.29411764705883</v>
      </c>
    </row>
    <row r="104" spans="1:10" ht="15">
      <c r="A104" s="14"/>
      <c r="B104" s="14" t="s">
        <v>17</v>
      </c>
      <c r="C104" s="15">
        <v>36814</v>
      </c>
      <c r="D104" s="15">
        <v>829</v>
      </c>
      <c r="E104" s="15"/>
      <c r="F104" s="16">
        <v>2.2518607051665125</v>
      </c>
      <c r="G104" s="16"/>
      <c r="H104" s="15">
        <v>611</v>
      </c>
      <c r="I104" s="15"/>
      <c r="J104" s="15">
        <f t="shared" si="1"/>
        <v>73.70325693606755</v>
      </c>
    </row>
    <row r="105" spans="1:10" ht="15">
      <c r="A105" s="14"/>
      <c r="B105" s="17" t="s">
        <v>1</v>
      </c>
      <c r="C105" s="18">
        <f>SUM(C93:C104)</f>
        <v>447379</v>
      </c>
      <c r="D105" s="18">
        <f>SUM(D93:D104)</f>
        <v>8676</v>
      </c>
      <c r="E105" s="18"/>
      <c r="F105" s="19">
        <f>D105/C105*100</f>
        <v>1.939295317840131</v>
      </c>
      <c r="G105" s="19"/>
      <c r="H105" s="18">
        <f>SUM(H93:H104)</f>
        <v>6408</v>
      </c>
      <c r="I105" s="18"/>
      <c r="J105" s="18">
        <f>H105/D105*100</f>
        <v>73.85892116182573</v>
      </c>
    </row>
    <row r="106" spans="1:10" ht="15">
      <c r="A106" s="14"/>
      <c r="B106" s="17"/>
      <c r="C106" s="18"/>
      <c r="D106" s="18"/>
      <c r="E106" s="18"/>
      <c r="F106" s="19"/>
      <c r="G106" s="19"/>
      <c r="H106" s="18"/>
      <c r="I106" s="18"/>
      <c r="J106" s="18"/>
    </row>
    <row r="107" spans="1:10" ht="15">
      <c r="A107" s="14">
        <v>2014</v>
      </c>
      <c r="B107" s="14" t="s">
        <v>6</v>
      </c>
      <c r="C107" s="15">
        <v>37100</v>
      </c>
      <c r="D107" s="15">
        <v>753</v>
      </c>
      <c r="E107" s="15"/>
      <c r="F107" s="16">
        <v>2.0296495956873315</v>
      </c>
      <c r="G107" s="16"/>
      <c r="H107" s="15">
        <v>559</v>
      </c>
      <c r="I107" s="15"/>
      <c r="J107" s="15">
        <f t="shared" si="1"/>
        <v>74.23638778220452</v>
      </c>
    </row>
    <row r="108" spans="1:10" ht="15">
      <c r="A108" s="14"/>
      <c r="B108" s="14" t="s">
        <v>7</v>
      </c>
      <c r="C108" s="15">
        <v>35241</v>
      </c>
      <c r="D108" s="15">
        <v>592</v>
      </c>
      <c r="E108" s="15"/>
      <c r="F108" s="16">
        <v>1.6798615249283506</v>
      </c>
      <c r="G108" s="16"/>
      <c r="H108" s="15">
        <v>415</v>
      </c>
      <c r="I108" s="15"/>
      <c r="J108" s="15">
        <f t="shared" si="1"/>
        <v>70.10135135135135</v>
      </c>
    </row>
    <row r="109" spans="1:10" ht="15">
      <c r="A109" s="14"/>
      <c r="B109" s="14" t="s">
        <v>8</v>
      </c>
      <c r="C109" s="15">
        <v>38068</v>
      </c>
      <c r="D109" s="15">
        <v>655</v>
      </c>
      <c r="E109" s="15"/>
      <c r="F109" s="16">
        <v>1.7206052327414103</v>
      </c>
      <c r="G109" s="16"/>
      <c r="H109" s="15">
        <v>440</v>
      </c>
      <c r="I109" s="15"/>
      <c r="J109" s="15">
        <f t="shared" si="1"/>
        <v>67.17557251908397</v>
      </c>
    </row>
    <row r="110" spans="1:10" ht="15">
      <c r="A110" s="14"/>
      <c r="B110" s="14" t="s">
        <v>9</v>
      </c>
      <c r="C110" s="15">
        <v>37021</v>
      </c>
      <c r="D110" s="15">
        <v>695</v>
      </c>
      <c r="E110" s="15"/>
      <c r="F110" s="16">
        <v>1.8773128764755138</v>
      </c>
      <c r="G110" s="16"/>
      <c r="H110" s="15">
        <v>454</v>
      </c>
      <c r="I110" s="15"/>
      <c r="J110" s="15">
        <f t="shared" si="1"/>
        <v>65.32374100719424</v>
      </c>
    </row>
    <row r="111" spans="1:10" ht="15">
      <c r="A111" s="14"/>
      <c r="B111" s="14" t="s">
        <v>10</v>
      </c>
      <c r="C111" s="15">
        <v>37372</v>
      </c>
      <c r="D111" s="15">
        <v>630</v>
      </c>
      <c r="E111" s="15"/>
      <c r="F111" s="16">
        <v>1.685754040458097</v>
      </c>
      <c r="G111" s="16"/>
      <c r="H111" s="15">
        <v>443</v>
      </c>
      <c r="I111" s="15"/>
      <c r="J111" s="15">
        <f t="shared" si="1"/>
        <v>70.31746031746032</v>
      </c>
    </row>
    <row r="112" spans="1:10" ht="15">
      <c r="A112" s="14"/>
      <c r="B112" s="14" t="s">
        <v>11</v>
      </c>
      <c r="C112" s="15">
        <v>36815</v>
      </c>
      <c r="D112" s="15">
        <v>661</v>
      </c>
      <c r="E112" s="15"/>
      <c r="F112" s="16">
        <v>1.7954638055140568</v>
      </c>
      <c r="G112" s="16"/>
      <c r="H112" s="15">
        <v>471</v>
      </c>
      <c r="I112" s="15"/>
      <c r="J112" s="15">
        <f t="shared" si="1"/>
        <v>71.25567322239031</v>
      </c>
    </row>
    <row r="113" spans="1:10" ht="15">
      <c r="A113" s="14"/>
      <c r="B113" s="14" t="s">
        <v>12</v>
      </c>
      <c r="C113" s="25">
        <v>38419.13917400001</v>
      </c>
      <c r="D113" s="25">
        <v>575.407093</v>
      </c>
      <c r="E113" s="25"/>
      <c r="F113" s="26">
        <v>1.4977094889970997</v>
      </c>
      <c r="G113" s="26"/>
      <c r="H113" s="25">
        <v>448</v>
      </c>
      <c r="I113" s="25"/>
      <c r="J113" s="27">
        <v>77.85792101801567</v>
      </c>
    </row>
    <row r="114" spans="1:10" ht="15">
      <c r="A114" s="14"/>
      <c r="B114" s="14" t="s">
        <v>13</v>
      </c>
      <c r="C114" s="25">
        <v>33265.854137</v>
      </c>
      <c r="D114" s="25">
        <v>521.838434</v>
      </c>
      <c r="E114" s="25"/>
      <c r="F114" s="26">
        <v>1.5686909220815237</v>
      </c>
      <c r="G114" s="26"/>
      <c r="H114" s="25">
        <v>391</v>
      </c>
      <c r="I114" s="25"/>
      <c r="J114" s="27">
        <v>74.92740559619263</v>
      </c>
    </row>
    <row r="115" spans="1:10" ht="15">
      <c r="A115" s="14"/>
      <c r="B115" s="14" t="s">
        <v>14</v>
      </c>
      <c r="C115" s="25">
        <v>38325.372418</v>
      </c>
      <c r="D115" s="25">
        <v>1023.139641</v>
      </c>
      <c r="E115" s="25"/>
      <c r="F115" s="26">
        <v>2.6696143480121</v>
      </c>
      <c r="G115" s="26"/>
      <c r="H115" s="25">
        <v>848</v>
      </c>
      <c r="I115" s="25"/>
      <c r="J115" s="27">
        <v>82.88213710214362</v>
      </c>
    </row>
    <row r="116" spans="1:10" ht="15">
      <c r="A116" s="14"/>
      <c r="B116" s="14" t="s">
        <v>15</v>
      </c>
      <c r="C116" s="25">
        <v>39506.42442200001</v>
      </c>
      <c r="D116" s="25">
        <v>1178.987992</v>
      </c>
      <c r="E116" s="25"/>
      <c r="F116" s="26">
        <v>2.9842943502208086</v>
      </c>
      <c r="G116" s="26"/>
      <c r="H116" s="25">
        <v>994</v>
      </c>
      <c r="I116" s="25"/>
      <c r="J116" s="27">
        <v>84.30959490213365</v>
      </c>
    </row>
    <row r="117" spans="1:10" ht="15">
      <c r="A117" s="14"/>
      <c r="B117" s="17" t="s">
        <v>18</v>
      </c>
      <c r="C117" s="28">
        <v>371133.361929</v>
      </c>
      <c r="D117" s="28">
        <v>7284.569035</v>
      </c>
      <c r="E117" s="28"/>
      <c r="F117" s="29">
        <v>1.962790140217462</v>
      </c>
      <c r="G117" s="29"/>
      <c r="H117" s="28">
        <v>5463</v>
      </c>
      <c r="I117" s="28"/>
      <c r="J117" s="30">
        <v>74.99414136583853</v>
      </c>
    </row>
    <row r="118" spans="1:10" ht="15">
      <c r="A118" s="14"/>
      <c r="B118" s="14"/>
      <c r="C118" s="14"/>
      <c r="D118" s="14"/>
      <c r="E118" s="14"/>
      <c r="F118" s="14"/>
      <c r="G118" s="14"/>
      <c r="H118" s="14"/>
      <c r="I118" s="14"/>
      <c r="J118" s="14"/>
    </row>
    <row r="119" spans="1:10" ht="15">
      <c r="A119" s="21"/>
      <c r="B119" s="12"/>
      <c r="C119" s="22"/>
      <c r="D119" s="22"/>
      <c r="E119" s="22"/>
      <c r="F119" s="22"/>
      <c r="G119" s="22"/>
      <c r="H119" s="22"/>
      <c r="I119" s="22"/>
      <c r="J119" s="22"/>
    </row>
    <row r="120" spans="1:10" ht="15">
      <c r="A120" s="14" t="s">
        <v>19</v>
      </c>
      <c r="B120" s="23"/>
      <c r="C120" s="24"/>
      <c r="D120" s="24"/>
      <c r="E120" s="24"/>
      <c r="F120" s="24"/>
      <c r="G120" s="24"/>
      <c r="H120" s="24"/>
      <c r="I120" s="24"/>
      <c r="J120" s="24"/>
    </row>
    <row r="121" spans="1:10" ht="15">
      <c r="A121" s="14"/>
      <c r="B121" s="23"/>
      <c r="C121" s="24"/>
      <c r="D121" s="24"/>
      <c r="E121" s="24"/>
      <c r="F121" s="24"/>
      <c r="G121" s="24"/>
      <c r="H121" s="24"/>
      <c r="I121" s="24"/>
      <c r="J121" s="24"/>
    </row>
    <row r="122" spans="1:10" ht="15" customHeight="1">
      <c r="A122" s="31" t="s">
        <v>20</v>
      </c>
      <c r="B122" s="31"/>
      <c r="C122" s="31"/>
      <c r="D122" s="31"/>
      <c r="E122" s="31"/>
      <c r="F122" s="31"/>
      <c r="G122" s="31"/>
      <c r="H122" s="31"/>
      <c r="I122" s="31"/>
      <c r="J122" s="31"/>
    </row>
    <row r="123" spans="1:10" ht="15">
      <c r="A123" s="31"/>
      <c r="B123" s="31"/>
      <c r="C123" s="31"/>
      <c r="D123" s="31"/>
      <c r="E123" s="31"/>
      <c r="F123" s="31"/>
      <c r="G123" s="31"/>
      <c r="H123" s="31"/>
      <c r="I123" s="31"/>
      <c r="J123" s="31"/>
    </row>
    <row r="124" spans="1:10" ht="15">
      <c r="A124" s="31"/>
      <c r="B124" s="31"/>
      <c r="C124" s="31"/>
      <c r="D124" s="31"/>
      <c r="E124" s="31"/>
      <c r="F124" s="31"/>
      <c r="G124" s="31"/>
      <c r="H124" s="31"/>
      <c r="I124" s="31"/>
      <c r="J124" s="31"/>
    </row>
    <row r="125" spans="1:10" ht="15">
      <c r="A125" s="31"/>
      <c r="B125" s="31"/>
      <c r="C125" s="31"/>
      <c r="D125" s="31"/>
      <c r="E125" s="31"/>
      <c r="F125" s="31"/>
      <c r="G125" s="31"/>
      <c r="H125" s="31"/>
      <c r="I125" s="31"/>
      <c r="J125" s="31"/>
    </row>
    <row r="126" spans="3:10" ht="15">
      <c r="C126" s="15"/>
      <c r="D126" s="15"/>
      <c r="E126" s="15"/>
      <c r="F126" s="15"/>
      <c r="G126" s="15"/>
      <c r="H126" s="15"/>
      <c r="I126" s="15"/>
      <c r="J126" s="15"/>
    </row>
    <row r="127" spans="6:10" ht="15">
      <c r="F127" s="15"/>
      <c r="G127" s="15"/>
      <c r="H127" s="15"/>
      <c r="I127" s="15"/>
      <c r="J127" s="15"/>
    </row>
    <row r="128" spans="3:10" ht="15">
      <c r="C128" s="15"/>
      <c r="D128" s="15"/>
      <c r="E128" s="15"/>
      <c r="F128" s="16"/>
      <c r="G128" s="16"/>
      <c r="H128" s="15"/>
      <c r="I128" s="15"/>
      <c r="J128" s="15"/>
    </row>
    <row r="129" spans="3:10" ht="15">
      <c r="C129" s="15"/>
      <c r="D129" s="15"/>
      <c r="E129" s="15"/>
      <c r="F129" s="15"/>
      <c r="G129" s="15"/>
      <c r="H129" s="15"/>
      <c r="I129" s="15"/>
      <c r="J129" s="15"/>
    </row>
    <row r="130" spans="3:10" ht="15">
      <c r="C130" s="15"/>
      <c r="D130" s="15"/>
      <c r="E130" s="15"/>
      <c r="F130" s="15"/>
      <c r="G130" s="15"/>
      <c r="H130" s="15"/>
      <c r="I130" s="15"/>
      <c r="J130" s="15"/>
    </row>
    <row r="131" spans="3:10" ht="15">
      <c r="C131" s="15"/>
      <c r="D131" s="15"/>
      <c r="E131" s="15"/>
      <c r="F131" s="15"/>
      <c r="G131" s="15"/>
      <c r="H131" s="15"/>
      <c r="I131" s="15"/>
      <c r="J131" s="15"/>
    </row>
    <row r="132" spans="3:10" ht="15">
      <c r="C132" s="15"/>
      <c r="D132" s="15"/>
      <c r="E132" s="15"/>
      <c r="F132" s="15"/>
      <c r="G132" s="15"/>
      <c r="H132" s="15"/>
      <c r="I132" s="15"/>
      <c r="J132" s="15"/>
    </row>
    <row r="133" spans="3:10" ht="15">
      <c r="C133" s="15"/>
      <c r="D133" s="15"/>
      <c r="E133" s="15"/>
      <c r="F133" s="15"/>
      <c r="G133" s="15"/>
      <c r="H133" s="15"/>
      <c r="I133" s="15"/>
      <c r="J133" s="15"/>
    </row>
    <row r="134" spans="3:10" ht="15">
      <c r="C134" s="15"/>
      <c r="D134" s="15"/>
      <c r="E134" s="15"/>
      <c r="F134" s="15"/>
      <c r="G134" s="15"/>
      <c r="H134" s="15"/>
      <c r="I134" s="15"/>
      <c r="J134" s="15"/>
    </row>
    <row r="135" spans="3:10" ht="15">
      <c r="C135" s="15"/>
      <c r="D135" s="15"/>
      <c r="E135" s="15"/>
      <c r="F135" s="15"/>
      <c r="G135" s="15"/>
      <c r="H135" s="15"/>
      <c r="I135" s="15"/>
      <c r="J135" s="15"/>
    </row>
    <row r="136" spans="3:10" ht="15">
      <c r="C136" s="15"/>
      <c r="D136" s="15"/>
      <c r="E136" s="15"/>
      <c r="F136" s="15"/>
      <c r="G136" s="15"/>
      <c r="H136" s="15"/>
      <c r="I136" s="15"/>
      <c r="J136" s="15"/>
    </row>
    <row r="137" spans="3:10" ht="15">
      <c r="C137" s="15"/>
      <c r="D137" s="15"/>
      <c r="E137" s="15"/>
      <c r="F137" s="15"/>
      <c r="G137" s="15"/>
      <c r="H137" s="15"/>
      <c r="I137" s="15"/>
      <c r="J137" s="15"/>
    </row>
    <row r="138" spans="3:10" ht="15">
      <c r="C138" s="15"/>
      <c r="D138" s="15"/>
      <c r="E138" s="15"/>
      <c r="F138" s="15"/>
      <c r="G138" s="15"/>
      <c r="H138" s="15"/>
      <c r="I138" s="15"/>
      <c r="J138" s="15"/>
    </row>
    <row r="139" spans="3:10" ht="15">
      <c r="C139" s="15"/>
      <c r="D139" s="15"/>
      <c r="E139" s="15"/>
      <c r="F139" s="15"/>
      <c r="G139" s="15"/>
      <c r="H139" s="15"/>
      <c r="I139" s="15"/>
      <c r="J139" s="15"/>
    </row>
    <row r="140" spans="3:10" ht="15">
      <c r="C140" s="15"/>
      <c r="D140" s="15"/>
      <c r="E140" s="15"/>
      <c r="F140" s="15"/>
      <c r="G140" s="15"/>
      <c r="H140" s="15"/>
      <c r="I140" s="15"/>
      <c r="J140" s="15"/>
    </row>
    <row r="141" spans="3:10" ht="15">
      <c r="C141" s="15"/>
      <c r="D141" s="15"/>
      <c r="E141" s="15"/>
      <c r="F141" s="15"/>
      <c r="G141" s="15"/>
      <c r="H141" s="15"/>
      <c r="I141" s="15"/>
      <c r="J141" s="15"/>
    </row>
    <row r="142" spans="3:10" ht="15">
      <c r="C142" s="15"/>
      <c r="D142" s="15"/>
      <c r="E142" s="15"/>
      <c r="F142" s="15"/>
      <c r="G142" s="15"/>
      <c r="H142" s="15"/>
      <c r="I142" s="15"/>
      <c r="J142" s="15"/>
    </row>
    <row r="143" spans="3:10" ht="15">
      <c r="C143" s="15"/>
      <c r="D143" s="15"/>
      <c r="E143" s="15"/>
      <c r="F143" s="15"/>
      <c r="G143" s="15"/>
      <c r="H143" s="15"/>
      <c r="I143" s="15"/>
      <c r="J143" s="15"/>
    </row>
    <row r="144" spans="3:10" ht="15">
      <c r="C144" s="15"/>
      <c r="D144" s="15"/>
      <c r="E144" s="15"/>
      <c r="F144" s="15"/>
      <c r="G144" s="15"/>
      <c r="H144" s="15"/>
      <c r="I144" s="15"/>
      <c r="J144" s="15"/>
    </row>
    <row r="145" spans="3:10" ht="15">
      <c r="C145" s="15"/>
      <c r="D145" s="15"/>
      <c r="E145" s="15"/>
      <c r="F145" s="15"/>
      <c r="G145" s="15"/>
      <c r="H145" s="15"/>
      <c r="I145" s="15"/>
      <c r="J145" s="15"/>
    </row>
    <row r="146" spans="3:10" ht="15">
      <c r="C146" s="15"/>
      <c r="D146" s="15"/>
      <c r="E146" s="15"/>
      <c r="F146" s="15"/>
      <c r="G146" s="15"/>
      <c r="H146" s="15"/>
      <c r="I146" s="15"/>
      <c r="J146" s="15"/>
    </row>
    <row r="147" spans="3:10" ht="15">
      <c r="C147" s="15"/>
      <c r="D147" s="15"/>
      <c r="E147" s="15"/>
      <c r="F147" s="15"/>
      <c r="G147" s="15"/>
      <c r="H147" s="15"/>
      <c r="I147" s="15"/>
      <c r="J147" s="15"/>
    </row>
    <row r="148" spans="3:10" ht="15">
      <c r="C148" s="15"/>
      <c r="D148" s="15"/>
      <c r="E148" s="15"/>
      <c r="F148" s="15"/>
      <c r="G148" s="15"/>
      <c r="H148" s="15"/>
      <c r="I148" s="15"/>
      <c r="J148" s="15"/>
    </row>
    <row r="149" spans="3:10" ht="15">
      <c r="C149" s="15"/>
      <c r="D149" s="15"/>
      <c r="E149" s="15"/>
      <c r="F149" s="15"/>
      <c r="G149" s="15"/>
      <c r="H149" s="15"/>
      <c r="I149" s="15"/>
      <c r="J149" s="15"/>
    </row>
    <row r="150" spans="3:10" ht="15">
      <c r="C150" s="15"/>
      <c r="D150" s="15"/>
      <c r="E150" s="15"/>
      <c r="F150" s="15"/>
      <c r="G150" s="15"/>
      <c r="H150" s="15"/>
      <c r="I150" s="15"/>
      <c r="J150" s="15"/>
    </row>
    <row r="151" spans="3:10" ht="15">
      <c r="C151" s="15"/>
      <c r="D151" s="15"/>
      <c r="E151" s="15"/>
      <c r="F151" s="15"/>
      <c r="G151" s="15"/>
      <c r="H151" s="15"/>
      <c r="I151" s="15"/>
      <c r="J151" s="15"/>
    </row>
    <row r="152" spans="3:10" ht="15">
      <c r="C152" s="15"/>
      <c r="D152" s="15"/>
      <c r="E152" s="15"/>
      <c r="F152" s="15"/>
      <c r="G152" s="15"/>
      <c r="H152" s="15"/>
      <c r="I152" s="15"/>
      <c r="J152" s="15"/>
    </row>
    <row r="153" spans="3:10" ht="15">
      <c r="C153" s="15"/>
      <c r="D153" s="15"/>
      <c r="E153" s="15"/>
      <c r="F153" s="15"/>
      <c r="G153" s="15"/>
      <c r="H153" s="15"/>
      <c r="I153" s="15"/>
      <c r="J153" s="15"/>
    </row>
    <row r="154" spans="3:10" ht="15">
      <c r="C154" s="15"/>
      <c r="D154" s="15"/>
      <c r="E154" s="15"/>
      <c r="F154" s="15"/>
      <c r="G154" s="15"/>
      <c r="H154" s="15"/>
      <c r="I154" s="15"/>
      <c r="J154" s="15"/>
    </row>
    <row r="155" spans="3:10" ht="15">
      <c r="C155" s="15"/>
      <c r="D155" s="15"/>
      <c r="E155" s="15"/>
      <c r="F155" s="15"/>
      <c r="G155" s="15"/>
      <c r="H155" s="15"/>
      <c r="I155" s="15"/>
      <c r="J155" s="15"/>
    </row>
    <row r="156" spans="3:10" ht="15">
      <c r="C156" s="15"/>
      <c r="D156" s="15"/>
      <c r="E156" s="15"/>
      <c r="F156" s="15"/>
      <c r="G156" s="15"/>
      <c r="H156" s="15"/>
      <c r="I156" s="15"/>
      <c r="J156" s="15"/>
    </row>
    <row r="157" spans="3:10" ht="15">
      <c r="C157" s="15"/>
      <c r="D157" s="15"/>
      <c r="E157" s="15"/>
      <c r="F157" s="15"/>
      <c r="G157" s="15"/>
      <c r="H157" s="15"/>
      <c r="I157" s="15"/>
      <c r="J157" s="15"/>
    </row>
    <row r="158" spans="3:10" ht="15">
      <c r="C158" s="15"/>
      <c r="D158" s="15"/>
      <c r="E158" s="15"/>
      <c r="F158" s="15"/>
      <c r="G158" s="15"/>
      <c r="H158" s="15"/>
      <c r="I158" s="15"/>
      <c r="J158" s="15"/>
    </row>
    <row r="159" spans="3:10" ht="15">
      <c r="C159" s="15"/>
      <c r="D159" s="15"/>
      <c r="E159" s="15"/>
      <c r="F159" s="15"/>
      <c r="G159" s="15"/>
      <c r="H159" s="15"/>
      <c r="I159" s="15"/>
      <c r="J159" s="15"/>
    </row>
    <row r="160" spans="3:10" ht="15">
      <c r="C160" s="15"/>
      <c r="D160" s="15"/>
      <c r="E160" s="15"/>
      <c r="F160" s="15"/>
      <c r="G160" s="15"/>
      <c r="H160" s="15"/>
      <c r="I160" s="15"/>
      <c r="J160" s="15"/>
    </row>
    <row r="161" spans="3:10" ht="15">
      <c r="C161" s="15"/>
      <c r="D161" s="15"/>
      <c r="E161" s="15"/>
      <c r="F161" s="15"/>
      <c r="G161" s="15"/>
      <c r="H161" s="15"/>
      <c r="I161" s="15"/>
      <c r="J161" s="15"/>
    </row>
    <row r="162" spans="3:10" ht="15">
      <c r="C162" s="15"/>
      <c r="D162" s="15"/>
      <c r="E162" s="15"/>
      <c r="F162" s="15"/>
      <c r="G162" s="15"/>
      <c r="H162" s="15"/>
      <c r="I162" s="15"/>
      <c r="J162" s="15"/>
    </row>
    <row r="163" spans="3:10" ht="15">
      <c r="C163" s="15"/>
      <c r="D163" s="15"/>
      <c r="E163" s="15"/>
      <c r="F163" s="15"/>
      <c r="G163" s="15"/>
      <c r="H163" s="15"/>
      <c r="I163" s="15"/>
      <c r="J163" s="15"/>
    </row>
    <row r="164" spans="3:10" ht="15">
      <c r="C164" s="15"/>
      <c r="D164" s="15"/>
      <c r="E164" s="15"/>
      <c r="F164" s="15"/>
      <c r="G164" s="15"/>
      <c r="H164" s="15"/>
      <c r="I164" s="15"/>
      <c r="J164" s="15"/>
    </row>
    <row r="165" spans="3:10" ht="15">
      <c r="C165" s="15"/>
      <c r="D165" s="15"/>
      <c r="E165" s="15"/>
      <c r="F165" s="15"/>
      <c r="G165" s="15"/>
      <c r="H165" s="15"/>
      <c r="I165" s="15"/>
      <c r="J165" s="15"/>
    </row>
    <row r="166" spans="3:10" ht="15">
      <c r="C166" s="15"/>
      <c r="D166" s="15"/>
      <c r="E166" s="15"/>
      <c r="F166" s="15"/>
      <c r="G166" s="15"/>
      <c r="H166" s="15"/>
      <c r="I166" s="15"/>
      <c r="J166" s="15"/>
    </row>
    <row r="167" spans="3:10" ht="15">
      <c r="C167" s="15"/>
      <c r="D167" s="15"/>
      <c r="E167" s="15"/>
      <c r="F167" s="15"/>
      <c r="G167" s="15"/>
      <c r="H167" s="15"/>
      <c r="I167" s="15"/>
      <c r="J167" s="15"/>
    </row>
    <row r="168" spans="3:10" ht="15">
      <c r="C168" s="15"/>
      <c r="D168" s="15"/>
      <c r="E168" s="15"/>
      <c r="F168" s="15"/>
      <c r="G168" s="15"/>
      <c r="H168" s="15"/>
      <c r="I168" s="15"/>
      <c r="J168" s="15"/>
    </row>
    <row r="169" spans="3:10" ht="15">
      <c r="C169" s="15"/>
      <c r="D169" s="15"/>
      <c r="E169" s="15"/>
      <c r="F169" s="15"/>
      <c r="G169" s="15"/>
      <c r="H169" s="15"/>
      <c r="I169" s="15"/>
      <c r="J169" s="15"/>
    </row>
    <row r="170" spans="3:10" ht="15">
      <c r="C170" s="15"/>
      <c r="D170" s="15"/>
      <c r="E170" s="15"/>
      <c r="F170" s="15"/>
      <c r="G170" s="15"/>
      <c r="H170" s="15"/>
      <c r="I170" s="15"/>
      <c r="J170" s="15"/>
    </row>
    <row r="171" spans="3:10" ht="15">
      <c r="C171" s="15"/>
      <c r="D171" s="15"/>
      <c r="E171" s="15"/>
      <c r="F171" s="15"/>
      <c r="G171" s="15"/>
      <c r="H171" s="15"/>
      <c r="I171" s="15"/>
      <c r="J171" s="15"/>
    </row>
    <row r="172" spans="3:10" ht="15">
      <c r="C172" s="15"/>
      <c r="D172" s="15"/>
      <c r="E172" s="15"/>
      <c r="F172" s="15"/>
      <c r="G172" s="15"/>
      <c r="H172" s="15"/>
      <c r="I172" s="15"/>
      <c r="J172" s="15"/>
    </row>
    <row r="173" spans="3:10" ht="15">
      <c r="C173" s="15"/>
      <c r="D173" s="15"/>
      <c r="E173" s="15"/>
      <c r="F173" s="15"/>
      <c r="G173" s="15"/>
      <c r="H173" s="15"/>
      <c r="I173" s="15"/>
      <c r="J173" s="15"/>
    </row>
    <row r="174" spans="3:10" ht="15">
      <c r="C174" s="15"/>
      <c r="D174" s="15"/>
      <c r="E174" s="15"/>
      <c r="F174" s="15"/>
      <c r="G174" s="15"/>
      <c r="H174" s="15"/>
      <c r="I174" s="15"/>
      <c r="J174" s="15"/>
    </row>
    <row r="175" spans="3:10" ht="15">
      <c r="C175" s="15"/>
      <c r="D175" s="15"/>
      <c r="E175" s="15"/>
      <c r="F175" s="15"/>
      <c r="G175" s="15"/>
      <c r="H175" s="15"/>
      <c r="I175" s="15"/>
      <c r="J175" s="15"/>
    </row>
    <row r="176" spans="3:10" ht="15">
      <c r="C176" s="15"/>
      <c r="D176" s="15"/>
      <c r="E176" s="15"/>
      <c r="F176" s="15"/>
      <c r="G176" s="15"/>
      <c r="H176" s="15"/>
      <c r="I176" s="15"/>
      <c r="J176" s="15"/>
    </row>
    <row r="177" spans="3:10" ht="15">
      <c r="C177" s="15"/>
      <c r="D177" s="15"/>
      <c r="E177" s="15"/>
      <c r="F177" s="15"/>
      <c r="G177" s="15"/>
      <c r="H177" s="15"/>
      <c r="I177" s="15"/>
      <c r="J177" s="15"/>
    </row>
    <row r="178" spans="3:10" ht="15">
      <c r="C178" s="15"/>
      <c r="D178" s="15"/>
      <c r="E178" s="15"/>
      <c r="F178" s="15"/>
      <c r="G178" s="15"/>
      <c r="H178" s="15"/>
      <c r="I178" s="15"/>
      <c r="J178" s="15"/>
    </row>
    <row r="179" spans="3:10" ht="15">
      <c r="C179" s="15"/>
      <c r="D179" s="15"/>
      <c r="E179" s="15"/>
      <c r="F179" s="15"/>
      <c r="G179" s="15"/>
      <c r="H179" s="15"/>
      <c r="I179" s="15"/>
      <c r="J179" s="15"/>
    </row>
    <row r="180" spans="3:10" ht="15">
      <c r="C180" s="15"/>
      <c r="D180" s="15"/>
      <c r="E180" s="15"/>
      <c r="F180" s="15"/>
      <c r="G180" s="15"/>
      <c r="H180" s="15"/>
      <c r="I180" s="15"/>
      <c r="J180" s="15"/>
    </row>
    <row r="181" spans="3:10" ht="15">
      <c r="C181" s="15"/>
      <c r="D181" s="15"/>
      <c r="E181" s="15"/>
      <c r="F181" s="15"/>
      <c r="G181" s="15"/>
      <c r="H181" s="15"/>
      <c r="I181" s="15"/>
      <c r="J181" s="15"/>
    </row>
    <row r="182" spans="3:10" ht="15">
      <c r="C182" s="15"/>
      <c r="D182" s="15"/>
      <c r="E182" s="15"/>
      <c r="F182" s="15"/>
      <c r="G182" s="15"/>
      <c r="H182" s="15"/>
      <c r="I182" s="15"/>
      <c r="J182" s="15"/>
    </row>
    <row r="183" spans="3:10" ht="15">
      <c r="C183" s="15"/>
      <c r="D183" s="15"/>
      <c r="E183" s="15"/>
      <c r="F183" s="15"/>
      <c r="G183" s="15"/>
      <c r="H183" s="15"/>
      <c r="I183" s="15"/>
      <c r="J183" s="15"/>
    </row>
    <row r="184" spans="3:10" ht="15">
      <c r="C184" s="15"/>
      <c r="D184" s="15"/>
      <c r="E184" s="15"/>
      <c r="F184" s="15"/>
      <c r="G184" s="15"/>
      <c r="H184" s="15"/>
      <c r="I184" s="15"/>
      <c r="J184" s="15"/>
    </row>
    <row r="185" spans="3:10" ht="15">
      <c r="C185" s="15"/>
      <c r="D185" s="15"/>
      <c r="E185" s="15"/>
      <c r="F185" s="15"/>
      <c r="G185" s="15"/>
      <c r="H185" s="15"/>
      <c r="I185" s="15"/>
      <c r="J185" s="15"/>
    </row>
    <row r="186" spans="3:10" ht="15">
      <c r="C186" s="15"/>
      <c r="D186" s="15"/>
      <c r="E186" s="15"/>
      <c r="F186" s="15"/>
      <c r="G186" s="15"/>
      <c r="H186" s="15"/>
      <c r="I186" s="15"/>
      <c r="J186" s="15"/>
    </row>
    <row r="187" spans="3:10" ht="15">
      <c r="C187" s="15"/>
      <c r="D187" s="15"/>
      <c r="E187" s="15"/>
      <c r="F187" s="15"/>
      <c r="G187" s="15"/>
      <c r="H187" s="15"/>
      <c r="I187" s="15"/>
      <c r="J187" s="15"/>
    </row>
    <row r="188" spans="3:10" ht="15">
      <c r="C188" s="15"/>
      <c r="D188" s="15"/>
      <c r="E188" s="15"/>
      <c r="F188" s="15"/>
      <c r="G188" s="15"/>
      <c r="H188" s="15"/>
      <c r="I188" s="15"/>
      <c r="J188" s="15"/>
    </row>
    <row r="189" spans="3:10" ht="15">
      <c r="C189" s="15"/>
      <c r="D189" s="15"/>
      <c r="E189" s="15"/>
      <c r="F189" s="15"/>
      <c r="G189" s="15"/>
      <c r="H189" s="15"/>
      <c r="I189" s="15"/>
      <c r="J189" s="15"/>
    </row>
    <row r="190" spans="3:10" ht="15">
      <c r="C190" s="15"/>
      <c r="D190" s="15"/>
      <c r="E190" s="15"/>
      <c r="F190" s="15"/>
      <c r="G190" s="15"/>
      <c r="H190" s="15"/>
      <c r="I190" s="15"/>
      <c r="J190" s="15"/>
    </row>
    <row r="191" spans="3:10" ht="15">
      <c r="C191" s="15"/>
      <c r="D191" s="15"/>
      <c r="E191" s="15"/>
      <c r="F191" s="15"/>
      <c r="G191" s="15"/>
      <c r="H191" s="15"/>
      <c r="I191" s="15"/>
      <c r="J191" s="15"/>
    </row>
    <row r="192" spans="3:10" ht="15">
      <c r="C192" s="15"/>
      <c r="D192" s="15"/>
      <c r="E192" s="15"/>
      <c r="F192" s="15"/>
      <c r="G192" s="15"/>
      <c r="H192" s="15"/>
      <c r="I192" s="15"/>
      <c r="J192" s="15"/>
    </row>
    <row r="193" spans="3:10" ht="15">
      <c r="C193" s="15"/>
      <c r="D193" s="15"/>
      <c r="E193" s="15"/>
      <c r="F193" s="15"/>
      <c r="G193" s="15"/>
      <c r="H193" s="15"/>
      <c r="I193" s="15"/>
      <c r="J193" s="15"/>
    </row>
    <row r="194" spans="3:10" ht="15">
      <c r="C194" s="15"/>
      <c r="D194" s="15"/>
      <c r="E194" s="15"/>
      <c r="F194" s="15"/>
      <c r="G194" s="15"/>
      <c r="H194" s="15"/>
      <c r="I194" s="15"/>
      <c r="J194" s="15"/>
    </row>
    <row r="195" spans="3:10" ht="15">
      <c r="C195" s="15"/>
      <c r="D195" s="15"/>
      <c r="E195" s="15"/>
      <c r="F195" s="15"/>
      <c r="G195" s="15"/>
      <c r="H195" s="15"/>
      <c r="I195" s="15"/>
      <c r="J195" s="15"/>
    </row>
    <row r="196" spans="3:10" ht="15">
      <c r="C196" s="15"/>
      <c r="D196" s="15"/>
      <c r="E196" s="15"/>
      <c r="F196" s="15"/>
      <c r="G196" s="15"/>
      <c r="H196" s="15"/>
      <c r="I196" s="15"/>
      <c r="J196" s="15"/>
    </row>
    <row r="197" spans="3:10" ht="15">
      <c r="C197" s="15"/>
      <c r="D197" s="15"/>
      <c r="E197" s="15"/>
      <c r="F197" s="15"/>
      <c r="G197" s="15"/>
      <c r="H197" s="15"/>
      <c r="I197" s="15"/>
      <c r="J197" s="15"/>
    </row>
    <row r="198" spans="3:10" ht="15">
      <c r="C198" s="15"/>
      <c r="D198" s="15"/>
      <c r="E198" s="15"/>
      <c r="F198" s="15"/>
      <c r="G198" s="15"/>
      <c r="H198" s="15"/>
      <c r="I198" s="15"/>
      <c r="J198" s="15"/>
    </row>
    <row r="199" spans="3:10" ht="15">
      <c r="C199" s="15"/>
      <c r="D199" s="15"/>
      <c r="E199" s="15"/>
      <c r="F199" s="15"/>
      <c r="G199" s="15"/>
      <c r="H199" s="15"/>
      <c r="I199" s="15"/>
      <c r="J199" s="15"/>
    </row>
    <row r="200" spans="3:10" ht="15">
      <c r="C200" s="15"/>
      <c r="D200" s="15"/>
      <c r="E200" s="15"/>
      <c r="F200" s="15"/>
      <c r="G200" s="15"/>
      <c r="H200" s="15"/>
      <c r="I200" s="15"/>
      <c r="J200" s="15"/>
    </row>
    <row r="201" spans="3:10" ht="15">
      <c r="C201" s="15"/>
      <c r="D201" s="15"/>
      <c r="E201" s="15"/>
      <c r="F201" s="15"/>
      <c r="G201" s="15"/>
      <c r="H201" s="15"/>
      <c r="I201" s="15"/>
      <c r="J201" s="15"/>
    </row>
    <row r="202" spans="3:10" ht="15">
      <c r="C202" s="15"/>
      <c r="D202" s="15"/>
      <c r="E202" s="15"/>
      <c r="F202" s="15"/>
      <c r="G202" s="15"/>
      <c r="H202" s="15"/>
      <c r="I202" s="15"/>
      <c r="J202" s="15"/>
    </row>
    <row r="203" spans="3:10" ht="15">
      <c r="C203" s="15"/>
      <c r="D203" s="15"/>
      <c r="E203" s="15"/>
      <c r="F203" s="15"/>
      <c r="G203" s="15"/>
      <c r="H203" s="15"/>
      <c r="I203" s="15"/>
      <c r="J203" s="15"/>
    </row>
    <row r="204" spans="3:10" ht="15">
      <c r="C204" s="15"/>
      <c r="D204" s="15"/>
      <c r="E204" s="15"/>
      <c r="F204" s="15"/>
      <c r="G204" s="15"/>
      <c r="H204" s="15"/>
      <c r="I204" s="15"/>
      <c r="J204" s="15"/>
    </row>
    <row r="205" spans="3:10" ht="15">
      <c r="C205" s="15"/>
      <c r="D205" s="15"/>
      <c r="E205" s="15"/>
      <c r="F205" s="15"/>
      <c r="G205" s="15"/>
      <c r="H205" s="15"/>
      <c r="I205" s="15"/>
      <c r="J205" s="15"/>
    </row>
    <row r="206" spans="3:10" ht="15">
      <c r="C206" s="15"/>
      <c r="D206" s="15"/>
      <c r="E206" s="15"/>
      <c r="F206" s="15"/>
      <c r="G206" s="15"/>
      <c r="H206" s="15"/>
      <c r="I206" s="15"/>
      <c r="J206" s="15"/>
    </row>
    <row r="207" spans="3:10" ht="15">
      <c r="C207" s="15"/>
      <c r="D207" s="15"/>
      <c r="E207" s="15"/>
      <c r="F207" s="15"/>
      <c r="G207" s="15"/>
      <c r="H207" s="15"/>
      <c r="I207" s="15"/>
      <c r="J207" s="15"/>
    </row>
    <row r="208" spans="3:10" ht="15">
      <c r="C208" s="15"/>
      <c r="D208" s="15"/>
      <c r="E208" s="15"/>
      <c r="F208" s="15"/>
      <c r="G208" s="15"/>
      <c r="H208" s="15"/>
      <c r="I208" s="15"/>
      <c r="J208" s="15"/>
    </row>
    <row r="209" spans="3:10" ht="15">
      <c r="C209" s="15"/>
      <c r="D209" s="15"/>
      <c r="E209" s="15"/>
      <c r="F209" s="15"/>
      <c r="G209" s="15"/>
      <c r="H209" s="15"/>
      <c r="I209" s="15"/>
      <c r="J209" s="15"/>
    </row>
    <row r="210" spans="3:10" ht="15">
      <c r="C210" s="15"/>
      <c r="D210" s="15"/>
      <c r="E210" s="15"/>
      <c r="F210" s="15"/>
      <c r="G210" s="15"/>
      <c r="H210" s="15"/>
      <c r="I210" s="15"/>
      <c r="J210" s="15"/>
    </row>
    <row r="211" spans="3:10" ht="15">
      <c r="C211" s="15"/>
      <c r="D211" s="15"/>
      <c r="E211" s="15"/>
      <c r="F211" s="15"/>
      <c r="G211" s="15"/>
      <c r="H211" s="15"/>
      <c r="I211" s="15"/>
      <c r="J211" s="15"/>
    </row>
    <row r="212" spans="3:10" ht="15">
      <c r="C212" s="15"/>
      <c r="D212" s="15"/>
      <c r="E212" s="15"/>
      <c r="F212" s="15"/>
      <c r="G212" s="15"/>
      <c r="H212" s="15"/>
      <c r="I212" s="15"/>
      <c r="J212" s="15"/>
    </row>
    <row r="213" spans="3:10" ht="15">
      <c r="C213" s="15"/>
      <c r="D213" s="15"/>
      <c r="E213" s="15"/>
      <c r="F213" s="15"/>
      <c r="G213" s="15"/>
      <c r="H213" s="15"/>
      <c r="I213" s="15"/>
      <c r="J213" s="15"/>
    </row>
    <row r="214" spans="3:10" ht="15">
      <c r="C214" s="15"/>
      <c r="D214" s="15"/>
      <c r="E214" s="15"/>
      <c r="F214" s="15"/>
      <c r="G214" s="15"/>
      <c r="H214" s="15"/>
      <c r="I214" s="15"/>
      <c r="J214" s="15"/>
    </row>
    <row r="215" spans="3:10" ht="15">
      <c r="C215" s="15"/>
      <c r="D215" s="15"/>
      <c r="E215" s="15"/>
      <c r="F215" s="15"/>
      <c r="G215" s="15"/>
      <c r="H215" s="15"/>
      <c r="I215" s="15"/>
      <c r="J215" s="15"/>
    </row>
    <row r="216" spans="3:10" ht="15">
      <c r="C216" s="15"/>
      <c r="D216" s="15"/>
      <c r="E216" s="15"/>
      <c r="F216" s="15"/>
      <c r="G216" s="15"/>
      <c r="H216" s="15"/>
      <c r="I216" s="15"/>
      <c r="J216" s="15"/>
    </row>
    <row r="217" spans="3:10" ht="15">
      <c r="C217" s="15"/>
      <c r="D217" s="15"/>
      <c r="E217" s="15"/>
      <c r="F217" s="15"/>
      <c r="G217" s="15"/>
      <c r="H217" s="15"/>
      <c r="I217" s="15"/>
      <c r="J217" s="15"/>
    </row>
    <row r="218" spans="3:10" ht="15">
      <c r="C218" s="15"/>
      <c r="D218" s="15"/>
      <c r="E218" s="15"/>
      <c r="F218" s="15"/>
      <c r="G218" s="15"/>
      <c r="H218" s="15"/>
      <c r="I218" s="15"/>
      <c r="J218" s="15"/>
    </row>
    <row r="219" spans="3:10" ht="15">
      <c r="C219" s="15"/>
      <c r="D219" s="15"/>
      <c r="E219" s="15"/>
      <c r="F219" s="15"/>
      <c r="G219" s="15"/>
      <c r="H219" s="15"/>
      <c r="I219" s="15"/>
      <c r="J219" s="15"/>
    </row>
    <row r="220" spans="3:10" ht="15">
      <c r="C220" s="15"/>
      <c r="D220" s="15"/>
      <c r="E220" s="15"/>
      <c r="F220" s="15"/>
      <c r="G220" s="15"/>
      <c r="H220" s="15"/>
      <c r="I220" s="15"/>
      <c r="J220" s="15"/>
    </row>
    <row r="221" spans="3:10" ht="15">
      <c r="C221" s="15"/>
      <c r="D221" s="15"/>
      <c r="E221" s="15"/>
      <c r="F221" s="15"/>
      <c r="G221" s="15"/>
      <c r="H221" s="15"/>
      <c r="I221" s="15"/>
      <c r="J221" s="15"/>
    </row>
    <row r="222" spans="3:10" ht="15">
      <c r="C222" s="15"/>
      <c r="D222" s="15"/>
      <c r="E222" s="15"/>
      <c r="F222" s="15"/>
      <c r="G222" s="15"/>
      <c r="H222" s="15"/>
      <c r="I222" s="15"/>
      <c r="J222" s="15"/>
    </row>
    <row r="223" spans="3:10" ht="15">
      <c r="C223" s="15"/>
      <c r="D223" s="15"/>
      <c r="E223" s="15"/>
      <c r="F223" s="15"/>
      <c r="G223" s="15"/>
      <c r="H223" s="15"/>
      <c r="I223" s="15"/>
      <c r="J223" s="15"/>
    </row>
    <row r="224" spans="3:10" ht="15">
      <c r="C224" s="15"/>
      <c r="D224" s="15"/>
      <c r="E224" s="15"/>
      <c r="F224" s="15"/>
      <c r="G224" s="15"/>
      <c r="H224" s="15"/>
      <c r="I224" s="15"/>
      <c r="J224" s="15"/>
    </row>
    <row r="225" spans="3:10" ht="15">
      <c r="C225" s="15"/>
      <c r="D225" s="15"/>
      <c r="E225" s="15"/>
      <c r="F225" s="15"/>
      <c r="G225" s="15"/>
      <c r="H225" s="15"/>
      <c r="I225" s="15"/>
      <c r="J225" s="15"/>
    </row>
    <row r="226" spans="3:10" ht="15">
      <c r="C226" s="15"/>
      <c r="D226" s="15"/>
      <c r="E226" s="15"/>
      <c r="F226" s="15"/>
      <c r="G226" s="15"/>
      <c r="H226" s="15"/>
      <c r="I226" s="15"/>
      <c r="J226" s="15"/>
    </row>
    <row r="227" spans="3:10" ht="15">
      <c r="C227" s="15"/>
      <c r="D227" s="15"/>
      <c r="E227" s="15"/>
      <c r="F227" s="15"/>
      <c r="G227" s="15"/>
      <c r="H227" s="15"/>
      <c r="I227" s="15"/>
      <c r="J227" s="15"/>
    </row>
    <row r="228" spans="3:10" ht="15">
      <c r="C228" s="15"/>
      <c r="D228" s="15"/>
      <c r="E228" s="15"/>
      <c r="F228" s="15"/>
      <c r="G228" s="15"/>
      <c r="H228" s="15"/>
      <c r="I228" s="15"/>
      <c r="J228" s="15"/>
    </row>
    <row r="229" spans="3:10" ht="15">
      <c r="C229" s="15"/>
      <c r="D229" s="15"/>
      <c r="E229" s="15"/>
      <c r="F229" s="15"/>
      <c r="G229" s="15"/>
      <c r="H229" s="15"/>
      <c r="I229" s="15"/>
      <c r="J229" s="15"/>
    </row>
    <row r="230" spans="3:10" ht="15">
      <c r="C230" s="15"/>
      <c r="D230" s="15"/>
      <c r="E230" s="15"/>
      <c r="F230" s="15"/>
      <c r="G230" s="15"/>
      <c r="H230" s="15"/>
      <c r="I230" s="15"/>
      <c r="J230" s="15"/>
    </row>
    <row r="231" spans="3:10" ht="15">
      <c r="C231" s="15"/>
      <c r="D231" s="15"/>
      <c r="E231" s="15"/>
      <c r="F231" s="15"/>
      <c r="G231" s="15"/>
      <c r="H231" s="15"/>
      <c r="I231" s="15"/>
      <c r="J231" s="15"/>
    </row>
    <row r="232" spans="3:10" ht="15">
      <c r="C232" s="15"/>
      <c r="D232" s="15"/>
      <c r="E232" s="15"/>
      <c r="F232" s="15"/>
      <c r="G232" s="15"/>
      <c r="H232" s="15"/>
      <c r="I232" s="15"/>
      <c r="J232" s="15"/>
    </row>
    <row r="233" spans="3:10" ht="15">
      <c r="C233" s="15"/>
      <c r="D233" s="15"/>
      <c r="E233" s="15"/>
      <c r="F233" s="15"/>
      <c r="G233" s="15"/>
      <c r="H233" s="15"/>
      <c r="I233" s="15"/>
      <c r="J233" s="15"/>
    </row>
    <row r="234" spans="3:10" ht="15">
      <c r="C234" s="15"/>
      <c r="D234" s="15"/>
      <c r="E234" s="15"/>
      <c r="F234" s="15"/>
      <c r="G234" s="15"/>
      <c r="H234" s="15"/>
      <c r="I234" s="15"/>
      <c r="J234" s="15"/>
    </row>
    <row r="235" spans="3:10" ht="15">
      <c r="C235" s="15"/>
      <c r="D235" s="15"/>
      <c r="E235" s="15"/>
      <c r="F235" s="15"/>
      <c r="G235" s="15"/>
      <c r="H235" s="15"/>
      <c r="I235" s="15"/>
      <c r="J235" s="15"/>
    </row>
    <row r="236" spans="3:10" ht="15">
      <c r="C236" s="15"/>
      <c r="D236" s="15"/>
      <c r="E236" s="15"/>
      <c r="F236" s="15"/>
      <c r="G236" s="15"/>
      <c r="H236" s="15"/>
      <c r="I236" s="15"/>
      <c r="J236" s="15"/>
    </row>
    <row r="237" spans="3:10" ht="15">
      <c r="C237" s="15"/>
      <c r="D237" s="15"/>
      <c r="E237" s="15"/>
      <c r="F237" s="15"/>
      <c r="G237" s="15"/>
      <c r="H237" s="15"/>
      <c r="I237" s="15"/>
      <c r="J237" s="15"/>
    </row>
    <row r="238" spans="3:10" ht="15">
      <c r="C238" s="15"/>
      <c r="D238" s="15"/>
      <c r="E238" s="15"/>
      <c r="F238" s="15"/>
      <c r="G238" s="15"/>
      <c r="H238" s="15"/>
      <c r="I238" s="15"/>
      <c r="J238" s="15"/>
    </row>
    <row r="239" spans="3:10" ht="15">
      <c r="C239" s="15"/>
      <c r="D239" s="15"/>
      <c r="E239" s="15"/>
      <c r="F239" s="15"/>
      <c r="G239" s="15"/>
      <c r="H239" s="15"/>
      <c r="I239" s="15"/>
      <c r="J239" s="15"/>
    </row>
    <row r="240" spans="3:10" ht="15">
      <c r="C240" s="15"/>
      <c r="D240" s="15"/>
      <c r="E240" s="15"/>
      <c r="F240" s="15"/>
      <c r="G240" s="15"/>
      <c r="H240" s="15"/>
      <c r="I240" s="15"/>
      <c r="J240" s="15"/>
    </row>
    <row r="241" spans="3:10" ht="15">
      <c r="C241" s="15"/>
      <c r="D241" s="15"/>
      <c r="E241" s="15"/>
      <c r="F241" s="15"/>
      <c r="G241" s="15"/>
      <c r="H241" s="15"/>
      <c r="I241" s="15"/>
      <c r="J241" s="15"/>
    </row>
    <row r="242" spans="3:10" ht="15">
      <c r="C242" s="15"/>
      <c r="D242" s="15"/>
      <c r="E242" s="15"/>
      <c r="F242" s="15"/>
      <c r="G242" s="15"/>
      <c r="H242" s="15"/>
      <c r="I242" s="15"/>
      <c r="J242" s="15"/>
    </row>
    <row r="243" spans="3:10" ht="15">
      <c r="C243" s="15"/>
      <c r="D243" s="15"/>
      <c r="E243" s="15"/>
      <c r="F243" s="15"/>
      <c r="G243" s="15"/>
      <c r="H243" s="15"/>
      <c r="I243" s="15"/>
      <c r="J243" s="15"/>
    </row>
    <row r="244" spans="3:10" ht="15">
      <c r="C244" s="15"/>
      <c r="D244" s="15"/>
      <c r="E244" s="15"/>
      <c r="F244" s="15"/>
      <c r="G244" s="15"/>
      <c r="H244" s="15"/>
      <c r="I244" s="15"/>
      <c r="J244" s="15"/>
    </row>
    <row r="245" spans="3:10" ht="15">
      <c r="C245" s="15"/>
      <c r="D245" s="15"/>
      <c r="E245" s="15"/>
      <c r="F245" s="15"/>
      <c r="G245" s="15"/>
      <c r="H245" s="15"/>
      <c r="I245" s="15"/>
      <c r="J245" s="15"/>
    </row>
    <row r="246" spans="3:10" ht="15">
      <c r="C246" s="15"/>
      <c r="D246" s="15"/>
      <c r="E246" s="15"/>
      <c r="F246" s="15"/>
      <c r="G246" s="15"/>
      <c r="H246" s="15"/>
      <c r="I246" s="15"/>
      <c r="J246" s="15"/>
    </row>
    <row r="247" spans="3:10" ht="15">
      <c r="C247" s="15"/>
      <c r="D247" s="15"/>
      <c r="E247" s="15"/>
      <c r="F247" s="15"/>
      <c r="G247" s="15"/>
      <c r="H247" s="15"/>
      <c r="I247" s="15"/>
      <c r="J247" s="15"/>
    </row>
    <row r="248" spans="3:10" ht="15">
      <c r="C248" s="15"/>
      <c r="D248" s="15"/>
      <c r="E248" s="15"/>
      <c r="F248" s="15"/>
      <c r="G248" s="15"/>
      <c r="H248" s="15"/>
      <c r="I248" s="15"/>
      <c r="J248" s="15"/>
    </row>
    <row r="249" spans="3:10" ht="15">
      <c r="C249" s="15"/>
      <c r="D249" s="15"/>
      <c r="E249" s="15"/>
      <c r="F249" s="15"/>
      <c r="G249" s="15"/>
      <c r="H249" s="15"/>
      <c r="I249" s="15"/>
      <c r="J249" s="15"/>
    </row>
    <row r="250" spans="3:10" ht="15">
      <c r="C250" s="15"/>
      <c r="D250" s="15"/>
      <c r="E250" s="15"/>
      <c r="F250" s="15"/>
      <c r="G250" s="15"/>
      <c r="H250" s="15"/>
      <c r="I250" s="15"/>
      <c r="J250" s="15"/>
    </row>
  </sheetData>
  <sheetProtection/>
  <mergeCells count="3">
    <mergeCell ref="D2:H2"/>
    <mergeCell ref="J3:J5"/>
    <mergeCell ref="A122:J125"/>
  </mergeCells>
  <printOptions/>
  <pageMargins left="0.7" right="0.7" top="0.75" bottom="0.75" header="0.3" footer="0.3"/>
  <pageSetup horizontalDpi="600" verticalDpi="600" orientation="portrait" paperSize="9" r:id="rId1"/>
  <ignoredErrors>
    <ignoredError sqref="F21 F35 F49 F63 F77 F91 F10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Draper, J.A.M.</dc:creator>
  <cp:keywords/>
  <dc:description/>
  <cp:lastModifiedBy>cprk</cp:lastModifiedBy>
  <dcterms:created xsi:type="dcterms:W3CDTF">2014-12-04T13:38:57Z</dcterms:created>
  <dcterms:modified xsi:type="dcterms:W3CDTF">2014-12-10T08:56:57Z</dcterms:modified>
  <cp:category/>
  <cp:version/>
  <cp:contentType/>
  <cp:contentStatus/>
</cp:coreProperties>
</file>