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24900" windowHeight="13185" firstSheet="16" activeTab="33"/>
  </bookViews>
  <sheets>
    <sheet name="Tb 3.1" sheetId="1" r:id="rId1"/>
    <sheet name="Tb 3.2 " sheetId="2" r:id="rId2"/>
    <sheet name="Tb 3.3" sheetId="3" r:id="rId3"/>
    <sheet name="Tb3.4" sheetId="4" r:id="rId4"/>
    <sheet name="Tb 3.5" sheetId="5" r:id="rId5"/>
    <sheet name="Tb3.6" sheetId="6" r:id="rId6"/>
    <sheet name="Tb 3.7" sheetId="7" r:id="rId7"/>
    <sheet name="Tb 3.8" sheetId="8" r:id="rId8"/>
    <sheet name="Tb 3.9" sheetId="9" r:id="rId9"/>
    <sheet name="Tb 3.10" sheetId="10" r:id="rId10"/>
    <sheet name="Tb 3.11" sheetId="11" r:id="rId11"/>
    <sheet name="Tb3.12" sheetId="12" r:id="rId12"/>
    <sheet name="Tb 3.13" sheetId="13" r:id="rId13"/>
    <sheet name="Tb 3.14" sheetId="14" r:id="rId14"/>
    <sheet name="Tb3.15" sheetId="15" r:id="rId15"/>
    <sheet name="Tb 3.16" sheetId="16" r:id="rId16"/>
    <sheet name="Tb3.17" sheetId="17" r:id="rId17"/>
    <sheet name="Tb 3.18" sheetId="18" r:id="rId18"/>
    <sheet name="Tb 3.19" sheetId="19" r:id="rId19"/>
    <sheet name="Tb3.20" sheetId="20" r:id="rId20"/>
    <sheet name="Tb3.21" sheetId="21" r:id="rId21"/>
    <sheet name="Tb3.22" sheetId="22" r:id="rId22"/>
    <sheet name="Tb 3.23" sheetId="23" r:id="rId23"/>
    <sheet name="Tb 3.24" sheetId="24" r:id="rId24"/>
    <sheet name="Tb 3.25" sheetId="25" r:id="rId25"/>
    <sheet name="Tb 3.26" sheetId="26" r:id="rId26"/>
    <sheet name="Tb 3.27" sheetId="27" r:id="rId27"/>
    <sheet name="Tb 3.28" sheetId="28" r:id="rId28"/>
    <sheet name="Tb 3.29" sheetId="29" r:id="rId29"/>
    <sheet name="Tb 3.30" sheetId="30" r:id="rId30"/>
    <sheet name="Tb 3.31" sheetId="31" r:id="rId31"/>
    <sheet name="Tb 3.32" sheetId="32" r:id="rId32"/>
    <sheet name="Tb 3.33" sheetId="33" r:id="rId33"/>
    <sheet name="Tb 3.34" sheetId="34" r:id="rId34"/>
  </sheets>
  <externalReferences>
    <externalReference r:id="rId37"/>
    <externalReference r:id="rId38"/>
    <externalReference r:id="rId39"/>
    <externalReference r:id="rId40"/>
    <externalReference r:id="rId41"/>
  </externalReferences>
  <definedNames>
    <definedName name="_xlnm.Print_Area" localSheetId="0">'Tb 3.1'!$A$1:$L$42</definedName>
    <definedName name="_xlnm.Print_Area" localSheetId="9">'Tb 3.10'!$A$1:$U$34</definedName>
    <definedName name="_xlnm.Print_Area" localSheetId="10">'Tb 3.11'!$A$1:$D$18</definedName>
    <definedName name="_xlnm.Print_Area" localSheetId="12">'Tb 3.13'!$A$1:$H$17</definedName>
    <definedName name="_xlnm.Print_Area" localSheetId="17">'Tb 3.18'!$A$1:$O$48</definedName>
    <definedName name="_xlnm.Print_Area" localSheetId="18">'Tb 3.19'!$A$1:$I$18</definedName>
    <definedName name="_xlnm.Print_Area" localSheetId="1">'Tb 3.2 '!$A$1:$K$46</definedName>
    <definedName name="_xlnm.Print_Area" localSheetId="22">'Tb 3.23'!$A$1:$I$41</definedName>
    <definedName name="_xlnm.Print_Area" localSheetId="23">'Tb 3.24'!$A$1:$F$15</definedName>
    <definedName name="_xlnm.Print_Area" localSheetId="2">'Tb 3.3'!$A$1:$N$40</definedName>
    <definedName name="_xlnm.Print_Area" localSheetId="32">'Tb 3.33'!$A$1:$C$12</definedName>
    <definedName name="_xlnm.Print_Area" localSheetId="4">'Tb 3.5'!$A$1:$I$32</definedName>
    <definedName name="_xlnm.Print_Area" localSheetId="6">'Tb 3.7'!$A$1:$K$30</definedName>
    <definedName name="_xlnm.Print_Area" localSheetId="7">'Tb 3.8'!$A$1:$V$41</definedName>
    <definedName name="_xlnm.Print_Area" localSheetId="8">'Tb 3.9'!$A$1:$H$36</definedName>
    <definedName name="_xlnm.Print_Area" localSheetId="14">'Tb3.15'!$A$1:$K$41</definedName>
    <definedName name="_xlnm.Print_Area" localSheetId="21">'Tb3.22'!$A$1:$G$34</definedName>
    <definedName name="_xlnm.Print_Titles" localSheetId="9">'Tb 3.10'!$A:$A,'Tb 3.10'!$1:$3</definedName>
    <definedName name="_xlnm.Print_Titles" localSheetId="5">'Tb3.6'!$A:$A,'Tb3.6'!$1:$4</definedName>
    <definedName name="kop">'[5]Blad1'!$J$4:$N$6</definedName>
  </definedNames>
  <calcPr fullCalcOnLoad="1"/>
</workbook>
</file>

<file path=xl/sharedStrings.xml><?xml version="1.0" encoding="utf-8"?>
<sst xmlns="http://schemas.openxmlformats.org/spreadsheetml/2006/main" count="1488" uniqueCount="476">
  <si>
    <t>(% één of meer keer slachtoffer)</t>
  </si>
  <si>
    <t>Geweldsdelicten</t>
  </si>
  <si>
    <t>handtastelijkheden buiten</t>
  </si>
  <si>
    <t>handtastelijkheden binnen</t>
  </si>
  <si>
    <t>bedreiging buiten</t>
  </si>
  <si>
    <t>bedreiging binnen</t>
  </si>
  <si>
    <t>Vermogensdelicten</t>
  </si>
  <si>
    <t>inbraak</t>
  </si>
  <si>
    <t>fietsdiefstal</t>
  </si>
  <si>
    <t>bromfietsdiefstal</t>
  </si>
  <si>
    <t>autodiefstal</t>
  </si>
  <si>
    <t>diefstal uit auto</t>
  </si>
  <si>
    <t>diefstal van portemonnee zonder geweld</t>
  </si>
  <si>
    <t>overige diefstal</t>
  </si>
  <si>
    <t>Vandalismedelicten</t>
  </si>
  <si>
    <t>diefstal vanaf auto</t>
  </si>
  <si>
    <t>beschadiging van auto</t>
  </si>
  <si>
    <t>overige vernielingen</t>
  </si>
  <si>
    <t>Doorrijden na aanrijding</t>
  </si>
  <si>
    <t>Exhibitionisme</t>
  </si>
  <si>
    <t>Totaal</t>
  </si>
  <si>
    <t>enkelvoudig**</t>
  </si>
  <si>
    <t>meervoudig***</t>
  </si>
  <si>
    <t>(abs.)</t>
  </si>
  <si>
    <t>Aantal respondenten</t>
  </si>
  <si>
    <t xml:space="preserve">*** </t>
  </si>
  <si>
    <t>Eenmaal of vaker slachtoffer van meer delictsoorten.</t>
  </si>
  <si>
    <t>Eenmaal of vaker slachtoffer van een delictsoort.</t>
  </si>
  <si>
    <t xml:space="preserve">Tabel 3.1 </t>
  </si>
  <si>
    <t xml:space="preserve">Geweldsdelicten </t>
  </si>
  <si>
    <t>mishandeling</t>
  </si>
  <si>
    <t>bedreiging</t>
  </si>
  <si>
    <t>Andere delicten</t>
  </si>
  <si>
    <t>1992, 1994 en 1996 beroving met en zonder geweld.</t>
  </si>
  <si>
    <t xml:space="preserve">**** </t>
  </si>
  <si>
    <t>*****</t>
  </si>
  <si>
    <t>Autodiefstal, diefstal uit auto, vernieling aan/diefstal vanaf auto's.</t>
  </si>
  <si>
    <t>Bron: Politiemonitor Bevolking</t>
  </si>
  <si>
    <t xml:space="preserve">Tabel 3.3 </t>
  </si>
  <si>
    <t>**</t>
  </si>
  <si>
    <t>In 1992-1996 alleen aan vrouwen gevraagd.</t>
  </si>
  <si>
    <t>***</t>
  </si>
  <si>
    <t>Bron: CBS, Enquête Rechtsbescherming en Veiligheid (1992-1996); Permanent Onderzoek Leefsituatie (1997-2004)</t>
  </si>
  <si>
    <t xml:space="preserve">Tabel 3.4 </t>
  </si>
  <si>
    <t>seksuele delicten</t>
  </si>
  <si>
    <t>(poging tot) inbraak</t>
  </si>
  <si>
    <t>idem, huishoudens</t>
  </si>
  <si>
    <t>poging tot inbraak</t>
  </si>
  <si>
    <t>idem, fietsbezitters</t>
  </si>
  <si>
    <t>idem, autogebruikers (18+)</t>
  </si>
  <si>
    <t>zakkenrollerij</t>
  </si>
  <si>
    <t>zonder geweld</t>
  </si>
  <si>
    <t>met geweld</t>
  </si>
  <si>
    <t>beschadiging/diefstal vanaf auto (18+)</t>
  </si>
  <si>
    <t>Overige delicten</t>
  </si>
  <si>
    <t>*</t>
  </si>
  <si>
    <t>Bron: Veiligheidsmonitor Rijk</t>
  </si>
  <si>
    <t>Tabel 3.5</t>
  </si>
  <si>
    <t>Mannen</t>
  </si>
  <si>
    <t>Vrouwen</t>
  </si>
  <si>
    <t>15-17 jaar</t>
  </si>
  <si>
    <t>18-24 jaar</t>
  </si>
  <si>
    <t>25-34 jaar</t>
  </si>
  <si>
    <t>35-44 jaar</t>
  </si>
  <si>
    <t>45-54 jaar</t>
  </si>
  <si>
    <t>55-64 jaar</t>
  </si>
  <si>
    <t>65-74 jaar</t>
  </si>
  <si>
    <t>75 jaar en ouder</t>
  </si>
  <si>
    <t>Tabel 3.6</t>
  </si>
  <si>
    <t>(%)</t>
  </si>
  <si>
    <t>Tabel 3.7</t>
  </si>
  <si>
    <t>geweldsdelicten</t>
  </si>
  <si>
    <t>zedendelicten</t>
  </si>
  <si>
    <t>vermogensdelicten</t>
  </si>
  <si>
    <t>Bron: Slachtofferhulp Nederland/bewerking CBS</t>
  </si>
  <si>
    <t xml:space="preserve">Totaal </t>
  </si>
  <si>
    <t>(x 1.000)</t>
  </si>
  <si>
    <t>(per 100 inwoners van 15 jaar en ouder)</t>
  </si>
  <si>
    <t xml:space="preserve">* </t>
  </si>
  <si>
    <t>Tabel 3.11</t>
  </si>
  <si>
    <t>Tabel 3.12</t>
  </si>
  <si>
    <t>Tabel 3.13</t>
  </si>
  <si>
    <t>Tabel 3.14</t>
  </si>
  <si>
    <t>(% slachtoffer)</t>
  </si>
  <si>
    <t>Detailhandel</t>
  </si>
  <si>
    <t>Horeca</t>
  </si>
  <si>
    <t>Transport</t>
  </si>
  <si>
    <t>Zakelijke dienstverlening</t>
  </si>
  <si>
    <t>(% meervoudig slachtoffer)</t>
  </si>
  <si>
    <t>Bron: Monitor Criminaliteit Bedrijfsleven</t>
  </si>
  <si>
    <t>Tabel 3.15</t>
  </si>
  <si>
    <t>Slachtofferschap (%)</t>
  </si>
  <si>
    <t>Inbraak</t>
  </si>
  <si>
    <t>detailhandel</t>
  </si>
  <si>
    <t>horeca</t>
  </si>
  <si>
    <t>transport</t>
  </si>
  <si>
    <t>zakelijke dienstverlening</t>
  </si>
  <si>
    <t>Diefstal</t>
  </si>
  <si>
    <t>Vernieling</t>
  </si>
  <si>
    <t>Geweld</t>
  </si>
  <si>
    <t>.</t>
  </si>
  <si>
    <t>Overige vormen</t>
  </si>
  <si>
    <t>Tabel 3.16</t>
  </si>
  <si>
    <t>Tabel 3.17</t>
  </si>
  <si>
    <t>Melding bij politie (%)</t>
  </si>
  <si>
    <t>Aangifte bij politie (%)</t>
  </si>
  <si>
    <t>Tabel 3.18</t>
  </si>
  <si>
    <t>(in % van totaal)</t>
  </si>
  <si>
    <t>bedrijven</t>
  </si>
  <si>
    <t>diefstallen</t>
  </si>
  <si>
    <t>inbraken</t>
  </si>
  <si>
    <t>Overig (excl. geweld)</t>
  </si>
  <si>
    <t>Tabel 3.19</t>
  </si>
  <si>
    <t>Voelt zich wel eens onveilig</t>
  </si>
  <si>
    <t>Bang alleen thuis</t>
  </si>
  <si>
    <t>Angst bij opendoen</t>
  </si>
  <si>
    <t>Ander uitgaansgedrag</t>
  </si>
  <si>
    <t>Grote inbraakkans</t>
  </si>
  <si>
    <t>POLS, module Recht en Participatie.</t>
  </si>
  <si>
    <t>POLS, basisvragenlijst.</t>
  </si>
  <si>
    <t>POLS, module Recht.</t>
  </si>
  <si>
    <t>Tabel 3.20</t>
  </si>
  <si>
    <t xml:space="preserve">(%) </t>
  </si>
  <si>
    <t>Voelt zich vaak onveilig</t>
  </si>
  <si>
    <t>(% ‘komt vaak voor’)</t>
  </si>
  <si>
    <t>Mijdt bepaalde plekken in woonplaats vanwege onveiligheid</t>
  </si>
  <si>
    <t>Doet 's avonds en 's nachts niet open vanwege onveiligheid</t>
  </si>
  <si>
    <t>Laat waardevolle spullen thuis om beroving/diefstal te voorkomen</t>
  </si>
  <si>
    <t>Rijdt of loopt om om onveilige plekken te mijden</t>
  </si>
  <si>
    <t>Staat kinderen niet toe ergens naar toe te gaan vanwege onveiligheid*</t>
  </si>
  <si>
    <t>Maakt geen gebruik van openbaar vervoer vanwege onveiligheid</t>
  </si>
  <si>
    <t>(schaalscore)</t>
  </si>
  <si>
    <t>Beleving van onveiligheid</t>
  </si>
  <si>
    <t>Alleen personen met kinderen tot 15 jaar.</t>
  </si>
  <si>
    <t>Tabel 3.21</t>
  </si>
  <si>
    <t>(% 'komt vaak voor')</t>
  </si>
  <si>
    <t>Tabel 3.22</t>
  </si>
  <si>
    <t>Gewone maatregelen tegen inbraak*</t>
  </si>
  <si>
    <t>sloten/grendels op buitendeuren</t>
  </si>
  <si>
    <t>luiken voor ramen/deuren</t>
  </si>
  <si>
    <t>buitenverlichting</t>
  </si>
  <si>
    <t>alarminstallatie</t>
  </si>
  <si>
    <t>er is een waakhond</t>
  </si>
  <si>
    <t>andere voorzieningen</t>
  </si>
  <si>
    <t>geen maatregelen (incl. onbekend)</t>
  </si>
  <si>
    <t>Maatregelen tegen inbraak bij langdurige afwezigheid*</t>
  </si>
  <si>
    <t>andere mensen tijdelijk in huis</t>
  </si>
  <si>
    <t>buren e.a. houden oogje in ’t zeil</t>
  </si>
  <si>
    <t>politie wordt ingelicht</t>
  </si>
  <si>
    <t>er brandt altijd licht</t>
  </si>
  <si>
    <t>waardevolle dingen opgeborgen</t>
  </si>
  <si>
    <t>andere maatregelen</t>
  </si>
  <si>
    <t>n.v.t./geen maatregelen (incl. onbekend)</t>
  </si>
  <si>
    <t>n.v.t./altijd iemand in huis</t>
  </si>
  <si>
    <t>Maatregelen tegen fietsdiefstal**</t>
  </si>
  <si>
    <t>veiligheidsslot</t>
  </si>
  <si>
    <t>postcode gegraveerd</t>
  </si>
  <si>
    <t>fietsregistratiekaart</t>
  </si>
  <si>
    <t>Maatregelen tegen diefstal van/uit auto***</t>
  </si>
  <si>
    <t>startonderbreker/alarminstallatie aanwezig</t>
  </si>
  <si>
    <t>Tabel 3.24</t>
  </si>
  <si>
    <t>Woningen</t>
  </si>
  <si>
    <t>met inbraakalarm</t>
  </si>
  <si>
    <t>met extra hang- en sluitwerk</t>
  </si>
  <si>
    <t>waarbij men wel eens licht laat branden bij afwezigheid</t>
  </si>
  <si>
    <t>met extra buitenverlichting</t>
  </si>
  <si>
    <t>Inbraakpreventie totaal</t>
  </si>
  <si>
    <t>Tabel 3.25</t>
  </si>
  <si>
    <t>(% thuis aanwezig)</t>
  </si>
  <si>
    <t>Inbraakalarm</t>
  </si>
  <si>
    <t>Extra hang- en sluitwerk</t>
  </si>
  <si>
    <t>Extra buitenverlichting</t>
  </si>
  <si>
    <t>Luiken voor ramen en deuren</t>
  </si>
  <si>
    <t>Politiekeurmerk Veilig Wonen</t>
  </si>
  <si>
    <t>(% van fietsbezitters)</t>
  </si>
  <si>
    <t>Fiets voorzien van diefstalpreventiechip</t>
  </si>
  <si>
    <t>(% van autogebruikers)</t>
  </si>
  <si>
    <t>Auto met alarminstallatie/startonderbreker</t>
  </si>
  <si>
    <t>Auto met zelf aangebrachte alarminstallatie/startonderbreker</t>
  </si>
  <si>
    <t>(% van mobiele-telefoonbezitters)</t>
  </si>
  <si>
    <t>Mobiele telefoon met pincode</t>
  </si>
  <si>
    <t>(% van pc-bezitters)</t>
  </si>
  <si>
    <t>Pc met wachtwoord</t>
  </si>
  <si>
    <t>Tabel 3.26</t>
  </si>
  <si>
    <t>(% neemt preventieve maatregelen)</t>
  </si>
  <si>
    <t>(% wint advies in)</t>
  </si>
  <si>
    <t>(% neemt deel aan projecten)</t>
  </si>
  <si>
    <t>Tabel 3.27</t>
  </si>
  <si>
    <t>Extra sloten</t>
  </si>
  <si>
    <t>Extra zwaar hang- en sluitwerk</t>
  </si>
  <si>
    <t>Hekwerken</t>
  </si>
  <si>
    <t>Extra verlichting</t>
  </si>
  <si>
    <t>Camera's/infrarood</t>
  </si>
  <si>
    <t xml:space="preserve">Transport </t>
  </si>
  <si>
    <t xml:space="preserve">Zakelijke dienstverlening </t>
  </si>
  <si>
    <t>Tabel 3.28</t>
  </si>
  <si>
    <t>Tabel 3.29</t>
  </si>
  <si>
    <t>2000*</t>
  </si>
  <si>
    <t>2000**</t>
  </si>
  <si>
    <t>diefstal uit auto (18+)</t>
  </si>
  <si>
    <t>Beveiligingsdienst/portier</t>
  </si>
  <si>
    <t>De gegevens hebben betrekking op het kalenderjaar waarin het zwaartepunt van de onderzochte verslagperiode</t>
  </si>
  <si>
    <t xml:space="preserve">Voor ERV en POLS is hiervoor het onderzoeksjaar aangehouden. </t>
  </si>
  <si>
    <t>De gegevens hebben betrekking op het kalenderjaar waarin het zwaartepunt</t>
  </si>
  <si>
    <t>Fiets verzekerd tegen diefstal</t>
  </si>
  <si>
    <t>2001*</t>
  </si>
  <si>
    <t>2001**</t>
  </si>
  <si>
    <t>2002*</t>
  </si>
  <si>
    <t>2002**</t>
  </si>
  <si>
    <t>2003*</t>
  </si>
  <si>
    <t>2003**</t>
  </si>
  <si>
    <t>2004***</t>
  </si>
  <si>
    <t>2004**</t>
  </si>
  <si>
    <t>preventiechip</t>
  </si>
  <si>
    <t>(per 100 ondervonden delicten)</t>
  </si>
  <si>
    <t>Alarm (luid)</t>
  </si>
  <si>
    <t>Alarm (stil)</t>
  </si>
  <si>
    <t xml:space="preserve"> </t>
  </si>
  <si>
    <t>autodiefstal (18+)</t>
  </si>
  <si>
    <t/>
  </si>
  <si>
    <t>Voelt zich 's avonds op straat in de buurt onveilig</t>
  </si>
  <si>
    <t>Voelt zich 's avonds alleen thuis niet op zijn gemak</t>
  </si>
  <si>
    <t>VMR</t>
  </si>
  <si>
    <t>IVM</t>
  </si>
  <si>
    <t>(% houdt gegevens bij/registreert criminaliteit)</t>
  </si>
  <si>
    <t>20 tot 30 jaar</t>
  </si>
  <si>
    <t>30 tot 40 jaar</t>
  </si>
  <si>
    <t>40 tot 50 jaar</t>
  </si>
  <si>
    <t>50 tot 65 jaar</t>
  </si>
  <si>
    <t>65 jaar en ouder</t>
  </si>
  <si>
    <t>(% interne criminaliteit)</t>
  </si>
  <si>
    <t>Tabel 3.8</t>
  </si>
  <si>
    <t>Tabel 3.10</t>
  </si>
  <si>
    <t>Tabel 3.9</t>
  </si>
  <si>
    <t>stedelijk</t>
  </si>
  <si>
    <t>VMR**</t>
  </si>
  <si>
    <t>Hulpverleningen totaal</t>
  </si>
  <si>
    <t>jonger dan 20 jaar</t>
  </si>
  <si>
    <t>In de VMR alleen personen met kinderen tot 15 jaar.</t>
  </si>
  <si>
    <t>Bron: Veiligheidsmonitor Rijk; Integrale Veiligheidsmonitor</t>
  </si>
  <si>
    <t>Tabel 3.32</t>
  </si>
  <si>
    <t>burgers</t>
  </si>
  <si>
    <t>Exclusief overige delicten.</t>
  </si>
  <si>
    <t>2007*</t>
  </si>
  <si>
    <t>2008**</t>
  </si>
  <si>
    <t>2008*</t>
  </si>
  <si>
    <t>Totaal **</t>
  </si>
  <si>
    <t>****</t>
  </si>
  <si>
    <t>Tabel 3.23</t>
  </si>
  <si>
    <t>2006*</t>
  </si>
  <si>
    <t>Tabel 3.30</t>
  </si>
  <si>
    <t>Tabel 3.31</t>
  </si>
  <si>
    <t>Tabel 3.33</t>
  </si>
  <si>
    <t>Tabel 3.34</t>
  </si>
  <si>
    <t>Ondervonden delicten (x 1.000)</t>
  </si>
  <si>
    <t>Overige vormen (exclusief geweld)</t>
  </si>
  <si>
    <t>Delicten waarbij een document is ondertekend.</t>
  </si>
  <si>
    <t>Delicten die via internet zijn aangegeven en delicten waarbij een document is ondertekend.</t>
  </si>
  <si>
    <t>Delicten totaal</t>
  </si>
  <si>
    <t>2007**</t>
  </si>
  <si>
    <t>2008***</t>
  </si>
  <si>
    <t>Melding bij de politie van door burgers in Nederland ondervonden delicten, volgens de VMR en de IVM*</t>
  </si>
  <si>
    <t>2007****</t>
  </si>
  <si>
    <t>2008*****</t>
  </si>
  <si>
    <t>w.o.</t>
  </si>
  <si>
    <t>Onveilige plekken in buurt</t>
  </si>
  <si>
    <t>Bron: CBS, Enquête Slachtoffers Misdrijven</t>
  </si>
  <si>
    <t>2005**</t>
  </si>
  <si>
    <t>2006**</t>
  </si>
  <si>
    <t>2008****</t>
  </si>
  <si>
    <t>Bron: Veiligheidsmonitor Rijk; Integrale veiligheidsmonitor; Monitor Criminaliteit Bedrijfsleven</t>
  </si>
  <si>
    <t>De gegevens hebben betrekking op het kalenderjaar waarin het zwaartepunt van de onderzochte verslagperiode valt</t>
  </si>
  <si>
    <t>Bron: CBS, Enquête Slachtoffers Misdrijven (1980-1990; bewerking); Enquête Rechtsbescherming en Veiligheid (1992-1996);</t>
  </si>
  <si>
    <t xml:space="preserve">valt (zie ook bijlage 3). </t>
  </si>
  <si>
    <t xml:space="preserve">valt (zie ook bijlage 3). Het gaat telkens om persoonlijk slachtofferschap, tenzij anders vermeld. </t>
  </si>
  <si>
    <t xml:space="preserve"> (zie ook bijlage 3). </t>
  </si>
  <si>
    <t xml:space="preserve">van de onderzochte verslagperiode valt (zie ook bijlage 3). </t>
  </si>
  <si>
    <t xml:space="preserve">Zeer sterk </t>
  </si>
  <si>
    <t xml:space="preserve">Sterk </t>
  </si>
  <si>
    <t xml:space="preserve">Matig </t>
  </si>
  <si>
    <t xml:space="preserve">Weinig </t>
  </si>
  <si>
    <t xml:space="preserve">Niet </t>
  </si>
  <si>
    <t>(% ervaart criminaliteit als (enigszins) ernstig probleem)</t>
  </si>
  <si>
    <t>seksuele delicten****</t>
  </si>
  <si>
    <t>vandalismedelicten</t>
  </si>
  <si>
    <t>2009***</t>
  </si>
  <si>
    <t>2009*****</t>
  </si>
  <si>
    <t>2009**</t>
  </si>
  <si>
    <t>2009*</t>
  </si>
  <si>
    <t>2004****</t>
  </si>
  <si>
    <t>2005****</t>
  </si>
  <si>
    <t>2006****</t>
  </si>
  <si>
    <t>IVM***</t>
  </si>
  <si>
    <t>******</t>
  </si>
  <si>
    <t>2005*</t>
  </si>
  <si>
    <t>2009****</t>
  </si>
  <si>
    <t xml:space="preserve">Vernieling </t>
  </si>
  <si>
    <t xml:space="preserve">Overige vormen (exclusief geweld) </t>
  </si>
  <si>
    <t>mannen</t>
  </si>
  <si>
    <t>vrouwen</t>
  </si>
  <si>
    <t xml:space="preserve">** </t>
  </si>
  <si>
    <t>In procenten van het aantal woningen.</t>
  </si>
  <si>
    <t>In procenten van het aantal voertuigbezitters.</t>
  </si>
  <si>
    <t>Met de IVM start een nieuwe reeks; de uitkomsten van de IVM zijn dan ook niet zonder meer vergelijkbaar met die van de VMR.</t>
  </si>
  <si>
    <t>Inclusief doorrijden na aanrijding; exclusief overige delicten.</t>
  </si>
  <si>
    <t>steekproefomvang (x 1.000)</t>
  </si>
  <si>
    <t xml:space="preserve">Gemiddelde frequentie per slachtoffervestiging </t>
  </si>
  <si>
    <t>Voor geweldsdelicten zijn geen schadebedragen bekend.</t>
  </si>
  <si>
    <t>Door burgers en bedrijven ondervonden delicten*</t>
  </si>
  <si>
    <t>burgers*****</t>
  </si>
  <si>
    <t>burgers******</t>
  </si>
  <si>
    <t>Doorrijden na aanrijding.</t>
  </si>
  <si>
    <t>Inclusief doorrijden na aanrijding (VMR); exclusief overige delicten.</t>
  </si>
  <si>
    <t>In procenten van fietsbezitters.</t>
  </si>
  <si>
    <t>Percentage personen bij wie thuis de betreffende maatregelen zijn genomen.</t>
  </si>
  <si>
    <t>Bron: CBS, Permanent Onderzoek Leefsituatie</t>
  </si>
  <si>
    <t>extra veiligheidssloten/grendels op buitendeuren</t>
  </si>
  <si>
    <t>(rol)luiken voor ramen/deuren</t>
  </si>
  <si>
    <t>alarminstallatie in huis</t>
  </si>
  <si>
    <t>'s avonds licht laten branden bij afwezigheid</t>
  </si>
  <si>
    <t>fiets in bewaakte fietsenstalling</t>
  </si>
  <si>
    <t>waardevolle spullen meenemen uit auto</t>
  </si>
  <si>
    <t>waardevolle spullen thuis laten om diefstal/beroving op straat te voorkomen</t>
  </si>
  <si>
    <t>Technische maatregelen</t>
  </si>
  <si>
    <t>Overige maatregelen</t>
  </si>
  <si>
    <t>(% dat betreffende maatregel(en) heeft genomen)</t>
  </si>
  <si>
    <t>zeer sterk stedelijk</t>
  </si>
  <si>
    <t>sterk stedelijk</t>
  </si>
  <si>
    <t>matig stedelijk</t>
  </si>
  <si>
    <t>weinig stedelijk</t>
  </si>
  <si>
    <t>niet stedelijk</t>
  </si>
  <si>
    <t xml:space="preserve">De gegevens voor 1980-1990 zijn teruggerekend naar vergelijkbare ERV-cijfers. </t>
  </si>
  <si>
    <t xml:space="preserve">beschadiging/diefstal vanaf auto </t>
  </si>
  <si>
    <t xml:space="preserve">De gegevens hebben betrekking op het kalenderjaar waarin het zwaartepunt van de onderzochte verslagperiode valt (zie ook bijlage 3). </t>
  </si>
  <si>
    <t>Bron: CBS, Permanent Onderzoek Leefsituatie (POLS)</t>
  </si>
  <si>
    <t xml:space="preserve">dat binnen een periode van 12 maanden eenmaal of vaker slachtoffer is geweest. </t>
  </si>
  <si>
    <t xml:space="preserve">Per afzonderlijk soort delict of per groep van delicten is het aandeel van de bevolking weergegeven </t>
  </si>
  <si>
    <t>De som van de afzonderlijke slachtofferpercentages van meerdere afzonderlijke delictsoorten kan daardoor hoger zijn</t>
  </si>
  <si>
    <t>dan het percentage voor de groep van deze delicten als geheel.</t>
  </si>
  <si>
    <t>Aanrijding met doorrijden</t>
  </si>
  <si>
    <t>Aanrijding zonder doorrijden</t>
  </si>
  <si>
    <t>Permanent Onderzoek Leefsituatie (1997-2004)</t>
  </si>
  <si>
    <t>Waarnemingsperiode 1e kwartaal.</t>
  </si>
  <si>
    <t>Waarnemingsperiode 4e kwartaal.</t>
  </si>
  <si>
    <t>MCB en VMR, waarnemingsperiode 4e kwartaal.</t>
  </si>
  <si>
    <t>MCB, waarnemingsperiode 4e kwartaal en VMR, waarnemingsperiode 1e kwartaal in volgende kalenderjaar.</t>
  </si>
  <si>
    <t>Waarnemingsperiode: 1e kwartaal.</t>
  </si>
  <si>
    <t>Waarnemingsperiode: 4e kwartaal.</t>
  </si>
  <si>
    <t>deze voorziening heeft aangebracht of laten aanbrengen).</t>
  </si>
  <si>
    <t>In procenten van autogebruikers (in 1997 en 1998 alleen indien de autogebruiker zelf</t>
  </si>
  <si>
    <t>(% (bijna) altijd)</t>
  </si>
  <si>
    <t>Aanrijding met en zonder doorrijden, diefstal van portemonnee zonder geweld, overige diefstal, overige vernielingen, andere delicten.</t>
  </si>
  <si>
    <t>Slachtofferschap van delicten onder burgers van 15 jaar en ouder, volgens de ESM*</t>
  </si>
  <si>
    <t>Tabel 3.2</t>
  </si>
  <si>
    <t>diefstal van portemonnee met geweld**</t>
  </si>
  <si>
    <t>(poging tot) inbraak***</t>
  </si>
  <si>
    <t>poging inbraak***</t>
  </si>
  <si>
    <t>inbraak***</t>
  </si>
  <si>
    <t>fietsdiefstal****</t>
  </si>
  <si>
    <t>autodiefstal****</t>
  </si>
  <si>
    <t>diefstal uit auto****</t>
  </si>
  <si>
    <t>diefstal van portemonnee zonder geweld**</t>
  </si>
  <si>
    <t>vernieling aan/diefstal vanaf auto’s****</t>
  </si>
  <si>
    <t>Meer dan één maatregel mogelijk.</t>
  </si>
  <si>
    <t xml:space="preserve">De som van de afzonderlijke slachtofferpercentages van meerdere afzonderlijke delictsoorten </t>
  </si>
  <si>
    <t>kan daardoor hoger zijn dan het percentage voor de groep van deze delicten als geheel.</t>
  </si>
  <si>
    <t>Staat kinderen niet toe ergens naar toe te gaan vanwege onveiligheid****</t>
  </si>
  <si>
    <t>De gegevens hebben betrekking op het kalenderjaar waarin het zwaartepunt van de onderzochte verslagperiode valt (zie ook bijlage 3).</t>
  </si>
  <si>
    <t xml:space="preserve">Waarnemingsperiode 4e kwartaal. </t>
  </si>
  <si>
    <t>Autocriminaliteit*****</t>
  </si>
  <si>
    <t>Overig persoonsgebonden slachtofferschap******</t>
  </si>
  <si>
    <t>Slachtofferschap onder burgers naar delictgroep, volgens de PMB*</t>
  </si>
  <si>
    <t>Door burgers ondervonden delicten, volgens de VMR en de IVM*</t>
  </si>
  <si>
    <t>Het betreft uitsluitend in Nederland ondervonden delicten.</t>
  </si>
  <si>
    <t>Slachtofferschap onder bedrijven* naar sector</t>
  </si>
  <si>
    <t>Financiële schade als gevolg van door bedrijven ondervonden delicten* naar delictsoort en sector</t>
  </si>
  <si>
    <t>Aangifte/ondertekening van door burgers ondervonden delicten, volgens de VMR en de IVM*</t>
  </si>
  <si>
    <t>Melding en aangifte van door bedrijven ondervonden delicten* naar delictgroep en sector</t>
  </si>
  <si>
    <t>Hulpverlening door Slachtofferhulp Nederland (beëindigde zaken) naar delictgroep</t>
  </si>
  <si>
    <t>Maatregelen door burgers tegen criminaliteit, volgens POLS</t>
  </si>
  <si>
    <t>Maatregelen door burgers tegen criminaliteit, volgens de VMR</t>
  </si>
  <si>
    <t>Maatregelen door bedrijven tegen criminaliteit, naar sector</t>
  </si>
  <si>
    <t>Perceptie van criminaliteit door bedrijven naar sector</t>
  </si>
  <si>
    <t>Maatregelen door burgers tegen criminaliteit, volgens de PMB</t>
  </si>
  <si>
    <t>Maatregelen door burgers tegen criminaliteit, volgens de IVM</t>
  </si>
  <si>
    <t>Onveiligheidsgevoelens, volgens POLS</t>
  </si>
  <si>
    <t>Gegevens hebben betrekking op inwoners van 15 jaar en ouder.</t>
  </si>
  <si>
    <t>Onveiligheidsgevoelens, volgens de PMB</t>
  </si>
  <si>
    <t>Aangifte/ondertekening van door burgers ondervonden delicten, volgens de ERV en POLS*</t>
  </si>
  <si>
    <t>Melding bij de politie van door burgers ondervonden delicten, volgens de ERV en POLS*</t>
  </si>
  <si>
    <t>Door burgers ondervonden delicten, volgens de ESM en ERV/POLS*</t>
  </si>
  <si>
    <t>Slachtofferschap onder burgers naar delictgroep, volgens de ERV en POLS*</t>
  </si>
  <si>
    <t>2010**</t>
  </si>
  <si>
    <t>2010***</t>
  </si>
  <si>
    <t>Bron: Integrale Veiligheidsmonitor 2010</t>
  </si>
  <si>
    <t>2010*****</t>
  </si>
  <si>
    <t>2010*</t>
  </si>
  <si>
    <t>Totaal aangemelde zaken</t>
  </si>
  <si>
    <t>Aangemeld door de politie</t>
  </si>
  <si>
    <t>Eigen initiatief cliënt</t>
  </si>
  <si>
    <t>Aangemeld door externe partij</t>
  </si>
  <si>
    <t>Totaal verleende diensten</t>
  </si>
  <si>
    <t>Gestructureerde opvang</t>
  </si>
  <si>
    <t>Andere emotionele ondersteuning</t>
  </si>
  <si>
    <t>Hulp bij verhalen van schade via</t>
  </si>
  <si>
    <t>Begeleiding bij  strafproces</t>
  </si>
  <si>
    <t>Praktische ondersteuning</t>
  </si>
  <si>
    <t>Doorverwijzen naar externe partij</t>
  </si>
  <si>
    <t>Opvang bij crisissituatie</t>
  </si>
  <si>
    <t>Opvang bij rampen/calamiteiten</t>
  </si>
  <si>
    <t>Brief door administratie</t>
  </si>
  <si>
    <t>Ondersteunende gesprekken</t>
  </si>
  <si>
    <t>Alle cliënttypen</t>
  </si>
  <si>
    <t>x</t>
  </si>
  <si>
    <t>verkeersongevallen</t>
  </si>
  <si>
    <t>(per 100.000 inwoners)</t>
  </si>
  <si>
    <t>overige delicten</t>
  </si>
  <si>
    <t>voegen</t>
  </si>
  <si>
    <t>fondsen</t>
  </si>
  <si>
    <t>verzekering tegenpartij</t>
  </si>
  <si>
    <t>Hulpverlening door Slachtofferhulp Nederland (aangemelde zaken en verleende diensten)</t>
  </si>
  <si>
    <t>Bron: CBS/Statline: Cliënten van Slachtofferhulp; type, delict, herkomst, leeftijd en geslacht</t>
  </si>
  <si>
    <t>Bron: CBS/Statline: Bureau Slachtofferhulp; aangemelde zaken en verleende diensten</t>
  </si>
  <si>
    <t>2010****</t>
  </si>
  <si>
    <t>Bron: Monitor Criminaliteit Bedrijfsleven 2010</t>
  </si>
  <si>
    <r>
      <t>Per afzonderlijk soort delict of per groep van delicten is het aandeel van de bevolking</t>
    </r>
    <r>
      <rPr>
        <sz val="8"/>
        <rFont val="Arial"/>
        <family val="2"/>
      </rPr>
      <t xml:space="preserve"> van 15 jaar en ouder weergegeven </t>
    </r>
  </si>
  <si>
    <r>
      <t xml:space="preserve">Per afzonderlijk soort delict of per groep van delicten is het aandeel van de bevolking </t>
    </r>
    <r>
      <rPr>
        <sz val="8"/>
        <rFont val="Arial"/>
        <family val="2"/>
      </rPr>
      <t xml:space="preserve">van 15 jaar en ouder weergegeven </t>
    </r>
  </si>
  <si>
    <t>Slachtofferschap onder burgers naar delictsoort, volgens de VMR en de IVM*</t>
  </si>
  <si>
    <t>Waarnemingsperiode 1e kwartaal (van het daaropvolgende kalenderjaar)</t>
  </si>
  <si>
    <t xml:space="preserve">Per afzonderlijk soort delict of per groep van delicten is het aandeel van de bevolking van 15 jaar en ouder weergegeven </t>
  </si>
  <si>
    <t>diefstal van of uit auto</t>
  </si>
  <si>
    <t>diefstal van of uit de auto (18+)</t>
  </si>
  <si>
    <t xml:space="preserve">Personen die hulp aangeboden hebben gekregen door Slachtofferhulp Nederland bij een delict of ongeval. </t>
  </si>
  <si>
    <t>Dit betreft niet alllen slachtoffers maar ook betrokkenen (getuigen, inzittenden, familieleden anders dan nabestaanden)</t>
  </si>
  <si>
    <t>of andere typen cliënten (waaronder nabestaanden).</t>
  </si>
  <si>
    <t>Opstellen schriftelijke slachtofferverklaring (SSV)</t>
  </si>
  <si>
    <t>en begeleiden spreekrecht</t>
  </si>
  <si>
    <t>Door bedrijven ondervonden delicten* naar delictgroep en sector</t>
  </si>
  <si>
    <t>Cliënten* van Slachtofferhulp Nederland naar type delict</t>
  </si>
  <si>
    <t>Voorlopige cijfers.</t>
  </si>
  <si>
    <t>MCB en IVM, waarnemingsperiode 4e kwartaal. IVM: voorlopige cijfers.</t>
  </si>
  <si>
    <t>IVM**</t>
  </si>
  <si>
    <t>2005***</t>
  </si>
  <si>
    <t>2006***</t>
  </si>
  <si>
    <t>2007***</t>
  </si>
  <si>
    <t>Totaal*****</t>
  </si>
  <si>
    <t>Slachtofferschap onder burgers naar leeftijd en geslacht, 2010*</t>
  </si>
  <si>
    <t>Slachtofferschap onder burgers naar delictsoort en geslacht, 2010*</t>
  </si>
  <si>
    <t>Slachtofferschap onder burgers naar delictgroep en stedelijkheid woongemeente, 2010*</t>
  </si>
  <si>
    <t>delicten totaal</t>
  </si>
  <si>
    <t>(ìn % van alle verleende hulpverleningen)</t>
  </si>
  <si>
    <t>(ìn % van verleende hulpverleningen vanwege delicten)</t>
  </si>
  <si>
    <t>Alle cliënttypen - alle delicten</t>
  </si>
  <si>
    <t>Slachtoffers - alle delicten</t>
  </si>
  <si>
    <t>(in % van alle delicten)</t>
  </si>
  <si>
    <t>(in % per delictsoort)</t>
  </si>
  <si>
    <t>(ìn % van alle beëindigde zaken)</t>
  </si>
  <si>
    <t>(in % van verleende diensten)</t>
  </si>
  <si>
    <t>Cliënten* van Slachtofferhulp Nederland naar geslacht, leeftijd en type delict, 2010**</t>
  </si>
  <si>
    <t>x : Geheim.</t>
  </si>
  <si>
    <t>Bron: Integrale Veiligheidsmonitor</t>
  </si>
  <si>
    <t>Onveiligheidsgevoelens naar leeftijd en geslacht, 2010</t>
  </si>
  <si>
    <t>Onveiligheidsgevoelens naar stedelijkheid woongemeente, 2010</t>
  </si>
  <si>
    <t>Onveiligheidsgevoelens, volgens de VMR en de IVM*</t>
  </si>
  <si>
    <t>Bouw</t>
  </si>
  <si>
    <t>bouw</t>
  </si>
  <si>
    <t>gewelds-delicten</t>
  </si>
  <si>
    <t>vermogens-delicten</t>
  </si>
  <si>
    <t>vandalisme-delicten</t>
  </si>
  <si>
    <t xml:space="preserve">eenmaal of vaker slachtoffer is geweest. </t>
  </si>
  <si>
    <t xml:space="preserve">Per (leeftijds)groep is het aandeel weergegeven dat binnen een periode van 12 maanden </t>
  </si>
  <si>
    <t>(per 100.000 inwoners van 15 jaar en ouder)</t>
  </si>
  <si>
    <t>Geschatte totale schade (mln. euro)</t>
  </si>
  <si>
    <t>Slachtoffer-dader gesprek</t>
  </si>
  <si>
    <t>(% voelt zich wel eens onveilig)</t>
  </si>
  <si>
    <t>Maatregelen door bedrijven tegen criminaliteit, naar sector en type maatregel*, 2010</t>
  </si>
</sst>
</file>

<file path=xl/styles.xml><?xml version="1.0" encoding="utf-8"?>
<styleSheet xmlns="http://schemas.openxmlformats.org/spreadsheetml/2006/main">
  <numFmts count="72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#,##0.0"/>
    <numFmt numFmtId="171" formatCode="0.0"/>
    <numFmt numFmtId="172" formatCode="_-* #,##0_-;_-* #,##0\-;_-* &quot;-&quot;??_-;_-@_-"/>
    <numFmt numFmtId="173" formatCode="#,##0.0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_-* #,##0.0_-;_-* #,##0.0\-;_-* &quot;-&quot;??_-;_-@_-"/>
    <numFmt numFmtId="183" formatCode="0.0000"/>
    <numFmt numFmtId="184" formatCode="0.000"/>
    <numFmt numFmtId="185" formatCode="0.00000"/>
    <numFmt numFmtId="186" formatCode="0.0000000"/>
    <numFmt numFmtId="187" formatCode="0.000000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  <numFmt numFmtId="192" formatCode="#,##0_-"/>
    <numFmt numFmtId="193" formatCode="[$-413]dddd\ d\ mmmm\ yyyy"/>
    <numFmt numFmtId="194" formatCode="0.0%"/>
    <numFmt numFmtId="195" formatCode="yyyy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0000000000000"/>
    <numFmt numFmtId="217" formatCode="0.000000000000000000000"/>
    <numFmt numFmtId="218" formatCode="0.0000000000000000000000"/>
    <numFmt numFmtId="219" formatCode="0.00000000000000000000000"/>
    <numFmt numFmtId="220" formatCode="0.000000000000000000000000"/>
    <numFmt numFmtId="221" formatCode="0.0000000000000000000000000"/>
    <numFmt numFmtId="222" formatCode="0.00000000000000000000000000"/>
    <numFmt numFmtId="223" formatCode="[$-413]d/mmm/yy;@"/>
    <numFmt numFmtId="224" formatCode="[$-413]dd/mmm/yy;@"/>
    <numFmt numFmtId="225" formatCode="#,##0.000"/>
    <numFmt numFmtId="226" formatCode="&quot;€&quot;\ #,##0.0_-"/>
    <numFmt numFmtId="227" formatCode="#,##0_ ;[Red]\-#,##0\ "/>
  </numFmts>
  <fonts count="45">
    <font>
      <sz val="9"/>
      <name val="Arial"/>
      <family val="0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u val="single"/>
      <sz val="8"/>
      <color indexed="12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.45"/>
      <color indexed="8"/>
      <name val="Arial"/>
      <family val="0"/>
    </font>
    <font>
      <sz val="2.25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.5"/>
      <color indexed="8"/>
      <name val="Arial"/>
      <family val="0"/>
    </font>
    <font>
      <b/>
      <sz val="9"/>
      <name val="Arial"/>
      <family val="2"/>
    </font>
    <font>
      <sz val="1.5"/>
      <name val="Arial"/>
      <family val="0"/>
    </font>
    <font>
      <sz val="1.25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.75"/>
      <color indexed="8"/>
      <name val="Arial"/>
      <family val="2"/>
    </font>
    <font>
      <strike/>
      <sz val="8"/>
      <color indexed="8"/>
      <name val="Arial"/>
      <family val="2"/>
    </font>
    <font>
      <strike/>
      <sz val="8"/>
      <name val="Arial"/>
      <family val="2"/>
    </font>
    <font>
      <sz val="2"/>
      <name val="Arial"/>
      <family val="2"/>
    </font>
    <font>
      <sz val="1.75"/>
      <name val="Arial"/>
      <family val="2"/>
    </font>
    <font>
      <sz val="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0">
      <alignment vertical="top"/>
      <protection/>
    </xf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4" fillId="0" borderId="0">
      <alignment/>
      <protection/>
    </xf>
    <xf numFmtId="0" fontId="28" fillId="0" borderId="8" applyNumberFormat="0" applyFill="0" applyAlignment="0" applyProtection="0"/>
    <xf numFmtId="0" fontId="29" fillId="20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fill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applyProtection="1">
      <alignment horizontal="right"/>
      <protection locked="0"/>
    </xf>
    <xf numFmtId="171" fontId="0" fillId="0" borderId="0" xfId="0" applyNumberFormat="1" applyFont="1" applyFill="1" applyAlignment="1">
      <alignment horizontal="right"/>
    </xf>
    <xf numFmtId="0" fontId="0" fillId="0" borderId="10" xfId="44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61" applyNumberFormat="1" applyFont="1" applyFill="1" applyBorder="1" applyAlignment="1" applyProtection="1">
      <alignment/>
      <protection/>
    </xf>
    <xf numFmtId="0" fontId="0" fillId="0" borderId="0" xfId="44" applyNumberFormat="1" applyFont="1" applyFill="1" applyBorder="1" applyAlignment="1" applyProtection="1">
      <alignment horizontal="left" indent="2"/>
      <protection/>
    </xf>
    <xf numFmtId="171" fontId="0" fillId="0" borderId="0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71" fontId="0" fillId="0" borderId="0" xfId="59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171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2"/>
    </xf>
    <xf numFmtId="171" fontId="0" fillId="0" borderId="10" xfId="0" applyNumberFormat="1" applyFont="1" applyFill="1" applyBorder="1" applyAlignment="1">
      <alignment horizontal="right"/>
    </xf>
    <xf numFmtId="172" fontId="0" fillId="0" borderId="0" xfId="47" applyNumberFormat="1" applyFont="1" applyFill="1" applyAlignment="1">
      <alignment horizontal="right"/>
    </xf>
    <xf numFmtId="172" fontId="0" fillId="0" borderId="0" xfId="47" applyNumberFormat="1" applyFont="1" applyFill="1" applyBorder="1" applyAlignment="1">
      <alignment horizontal="right"/>
    </xf>
    <xf numFmtId="172" fontId="0" fillId="0" borderId="10" xfId="47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44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171" fontId="0" fillId="0" borderId="13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171" fontId="0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7" fillId="0" borderId="13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1" xfId="44" applyNumberFormat="1" applyFont="1" applyFill="1" applyBorder="1" applyAlignment="1" applyProtection="1">
      <alignment/>
      <protection/>
    </xf>
    <xf numFmtId="0" fontId="0" fillId="0" borderId="16" xfId="44" applyNumberFormat="1" applyFont="1" applyFill="1" applyBorder="1" applyAlignment="1" applyProtection="1">
      <alignment horizontal="left"/>
      <protection/>
    </xf>
    <xf numFmtId="172" fontId="0" fillId="0" borderId="13" xfId="47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71" fontId="0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7" fillId="0" borderId="15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right"/>
    </xf>
    <xf numFmtId="170" fontId="7" fillId="0" borderId="13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7" xfId="44" applyNumberFormat="1" applyFont="1" applyFill="1" applyBorder="1" applyAlignment="1" applyProtection="1">
      <alignment/>
      <protection/>
    </xf>
    <xf numFmtId="171" fontId="0" fillId="0" borderId="14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0" fontId="7" fillId="0" borderId="15" xfId="0" applyNumberFormat="1" applyFont="1" applyFill="1" applyBorder="1" applyAlignment="1">
      <alignment horizontal="right"/>
    </xf>
    <xf numFmtId="171" fontId="0" fillId="0" borderId="16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 horizontal="right"/>
    </xf>
    <xf numFmtId="172" fontId="0" fillId="0" borderId="12" xfId="47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171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71" fontId="0" fillId="0" borderId="1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indent="2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170" fontId="7" fillId="0" borderId="0" xfId="0" applyNumberFormat="1" applyFont="1" applyFill="1" applyAlignment="1">
      <alignment horizontal="right"/>
    </xf>
    <xf numFmtId="0" fontId="7" fillId="0" borderId="0" xfId="4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71" fontId="0" fillId="0" borderId="15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57" applyNumberFormat="1" applyFont="1" applyFill="1" applyAlignment="1">
      <alignment horizontal="right"/>
      <protection/>
    </xf>
    <xf numFmtId="171" fontId="0" fillId="0" borderId="0" xfId="57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0" xfId="57" applyNumberFormat="1" applyFont="1" applyFill="1" applyBorder="1" applyAlignment="1">
      <alignment horizontal="right"/>
      <protection/>
    </xf>
    <xf numFmtId="1" fontId="5" fillId="0" borderId="0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2"/>
    </xf>
    <xf numFmtId="3" fontId="7" fillId="0" borderId="0" xfId="0" applyNumberFormat="1" applyFont="1" applyFill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171" fontId="0" fillId="0" borderId="0" xfId="57" applyNumberFormat="1" applyFont="1" applyFill="1" applyBorder="1" applyAlignment="1">
      <alignment horizontal="right"/>
      <protection/>
    </xf>
    <xf numFmtId="3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71" fontId="0" fillId="0" borderId="10" xfId="57" applyNumberFormat="1" applyFont="1" applyFill="1" applyBorder="1" applyAlignment="1">
      <alignment horizontal="right"/>
      <protection/>
    </xf>
    <xf numFmtId="171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171" fontId="0" fillId="0" borderId="13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171" fontId="0" fillId="0" borderId="16" xfId="0" applyNumberFormat="1" applyFont="1" applyFill="1" applyBorder="1" applyAlignment="1">
      <alignment horizontal="right"/>
    </xf>
    <xf numFmtId="171" fontId="0" fillId="0" borderId="17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170" fontId="7" fillId="0" borderId="13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7" fillId="0" borderId="14" xfId="0" applyNumberFormat="1" applyFont="1" applyFill="1" applyBorder="1" applyAlignment="1">
      <alignment/>
    </xf>
    <xf numFmtId="227" fontId="7" fillId="0" borderId="0" xfId="0" applyNumberFormat="1" applyFont="1" applyFill="1" applyBorder="1" applyAlignment="1">
      <alignment horizontal="right"/>
    </xf>
    <xf numFmtId="227" fontId="0" fillId="0" borderId="0" xfId="0" applyNumberFormat="1" applyFont="1" applyFill="1" applyBorder="1" applyAlignment="1">
      <alignment horizontal="right"/>
    </xf>
    <xf numFmtId="227" fontId="7" fillId="0" borderId="15" xfId="0" applyNumberFormat="1" applyFont="1" applyFill="1" applyBorder="1" applyAlignment="1">
      <alignment horizontal="right"/>
    </xf>
    <xf numFmtId="227" fontId="0" fillId="0" borderId="0" xfId="0" applyNumberFormat="1" applyFont="1" applyFill="1" applyBorder="1" applyAlignment="1">
      <alignment/>
    </xf>
    <xf numFmtId="227" fontId="7" fillId="0" borderId="10" xfId="0" applyNumberFormat="1" applyFont="1" applyFill="1" applyBorder="1" applyAlignment="1">
      <alignment horizontal="right"/>
    </xf>
    <xf numFmtId="227" fontId="0" fillId="0" borderId="1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 vertical="top"/>
    </xf>
    <xf numFmtId="1" fontId="7" fillId="0" borderId="15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3" fontId="0" fillId="0" borderId="13" xfId="0" applyNumberFormat="1" applyFont="1" applyFill="1" applyBorder="1" applyAlignment="1">
      <alignment horizontal="right"/>
    </xf>
    <xf numFmtId="171" fontId="0" fillId="0" borderId="15" xfId="57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/>
    </xf>
    <xf numFmtId="171" fontId="0" fillId="0" borderId="14" xfId="57" applyNumberFormat="1" applyFont="1" applyFill="1" applyBorder="1" applyAlignment="1">
      <alignment horizontal="right"/>
      <protection/>
    </xf>
    <xf numFmtId="171" fontId="0" fillId="0" borderId="15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171" fontId="0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70" fontId="7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indent="2"/>
    </xf>
    <xf numFmtId="0" fontId="7" fillId="0" borderId="0" xfId="44" applyNumberFormat="1" applyFont="1" applyFill="1" applyBorder="1" applyAlignment="1" applyProtection="1">
      <alignment horizontal="left" indent="1"/>
      <protection/>
    </xf>
    <xf numFmtId="0" fontId="0" fillId="0" borderId="11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71" fontId="7" fillId="0" borderId="16" xfId="0" applyNumberFormat="1" applyFont="1" applyFill="1" applyBorder="1" applyAlignment="1">
      <alignment horizontal="right"/>
    </xf>
    <xf numFmtId="171" fontId="7" fillId="0" borderId="11" xfId="0" applyNumberFormat="1" applyFont="1" applyFill="1" applyBorder="1" applyAlignment="1">
      <alignment horizontal="right"/>
    </xf>
    <xf numFmtId="171" fontId="0" fillId="0" borderId="11" xfId="0" applyNumberFormat="1" applyFont="1" applyFill="1" applyBorder="1" applyAlignment="1">
      <alignment horizontal="right"/>
    </xf>
    <xf numFmtId="171" fontId="7" fillId="0" borderId="17" xfId="0" applyNumberFormat="1" applyFont="1" applyFill="1" applyBorder="1" applyAlignment="1">
      <alignment horizontal="right"/>
    </xf>
    <xf numFmtId="171" fontId="0" fillId="0" borderId="11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left" indent="1"/>
    </xf>
    <xf numFmtId="3" fontId="7" fillId="0" borderId="16" xfId="0" applyNumberFormat="1" applyFont="1" applyFill="1" applyBorder="1" applyAlignment="1">
      <alignment horizontal="left"/>
    </xf>
    <xf numFmtId="171" fontId="0" fillId="0" borderId="13" xfId="44" applyNumberFormat="1" applyFont="1" applyFill="1" applyBorder="1" applyAlignment="1" applyProtection="1">
      <alignment horizontal="right"/>
      <protection/>
    </xf>
    <xf numFmtId="0" fontId="0" fillId="0" borderId="16" xfId="57" applyFont="1" applyFill="1" applyBorder="1" applyAlignment="1">
      <alignment horizontal="left"/>
      <protection/>
    </xf>
    <xf numFmtId="170" fontId="7" fillId="0" borderId="14" xfId="0" applyNumberFormat="1" applyFont="1" applyFill="1" applyBorder="1" applyAlignment="1">
      <alignment horizontal="right"/>
    </xf>
    <xf numFmtId="171" fontId="0" fillId="0" borderId="16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171" fontId="0" fillId="0" borderId="11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/>
    </xf>
    <xf numFmtId="227" fontId="0" fillId="0" borderId="0" xfId="0" applyNumberFormat="1" applyFont="1" applyFill="1" applyBorder="1" applyAlignment="1">
      <alignment/>
    </xf>
    <xf numFmtId="227" fontId="0" fillId="0" borderId="10" xfId="0" applyNumberFormat="1" applyFont="1" applyFill="1" applyBorder="1" applyAlignment="1">
      <alignment/>
    </xf>
    <xf numFmtId="0" fontId="0" fillId="0" borderId="11" xfId="44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3" fontId="7" fillId="0" borderId="11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171" fontId="0" fillId="0" borderId="11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0" fontId="0" fillId="0" borderId="0" xfId="44" applyFont="1" applyAlignment="1">
      <alignment/>
      <protection/>
    </xf>
    <xf numFmtId="0" fontId="0" fillId="0" borderId="0" xfId="44" applyFont="1" applyAlignment="1">
      <alignment horizontal="left" indent="1"/>
      <protection/>
    </xf>
    <xf numFmtId="170" fontId="0" fillId="0" borderId="13" xfId="0" applyNumberFormat="1" applyFont="1" applyFill="1" applyBorder="1" applyAlignment="1">
      <alignment/>
    </xf>
    <xf numFmtId="171" fontId="0" fillId="0" borderId="19" xfId="44" applyNumberFormat="1" applyFont="1" applyFill="1" applyBorder="1" applyAlignment="1" applyProtection="1">
      <alignment horizontal="right"/>
      <protection/>
    </xf>
    <xf numFmtId="171" fontId="0" fillId="0" borderId="15" xfId="44" applyNumberFormat="1" applyFont="1" applyFill="1" applyBorder="1" applyAlignment="1" applyProtection="1">
      <alignment horizontal="right"/>
      <protection/>
    </xf>
    <xf numFmtId="0" fontId="0" fillId="0" borderId="0" xfId="44" applyFont="1" applyAlignment="1">
      <alignment horizontal="left" indent="3"/>
      <protection/>
    </xf>
    <xf numFmtId="171" fontId="0" fillId="0" borderId="12" xfId="44" applyNumberFormat="1" applyFont="1" applyFill="1" applyBorder="1" applyAlignment="1" applyProtection="1">
      <alignment horizontal="right"/>
      <protection/>
    </xf>
    <xf numFmtId="171" fontId="0" fillId="0" borderId="14" xfId="44" applyNumberFormat="1" applyFont="1" applyFill="1" applyBorder="1" applyAlignment="1" applyProtection="1">
      <alignment horizontal="right"/>
      <protection/>
    </xf>
    <xf numFmtId="0" fontId="0" fillId="0" borderId="10" xfId="61" applyFont="1" applyFill="1" applyBorder="1" applyAlignment="1">
      <alignment/>
      <protection/>
    </xf>
    <xf numFmtId="0" fontId="0" fillId="0" borderId="16" xfId="0" applyFill="1" applyBorder="1" applyAlignment="1">
      <alignment horizontal="left"/>
    </xf>
    <xf numFmtId="182" fontId="0" fillId="0" borderId="0" xfId="47" applyNumberFormat="1" applyFont="1" applyFill="1" applyBorder="1" applyAlignment="1">
      <alignment/>
    </xf>
    <xf numFmtId="227" fontId="0" fillId="0" borderId="0" xfId="0" applyNumberFormat="1" applyFont="1" applyFill="1" applyBorder="1" applyAlignment="1">
      <alignment horizontal="right"/>
    </xf>
    <xf numFmtId="227" fontId="0" fillId="0" borderId="15" xfId="0" applyNumberFormat="1" applyFont="1" applyFill="1" applyBorder="1" applyAlignment="1">
      <alignment horizontal="right"/>
    </xf>
    <xf numFmtId="227" fontId="0" fillId="0" borderId="0" xfId="0" applyNumberFormat="1" applyFont="1" applyFill="1" applyBorder="1" applyAlignment="1">
      <alignment/>
    </xf>
    <xf numFmtId="227" fontId="0" fillId="0" borderId="15" xfId="0" applyNumberFormat="1" applyFont="1" applyFill="1" applyBorder="1" applyAlignment="1">
      <alignment/>
    </xf>
    <xf numFmtId="227" fontId="0" fillId="0" borderId="10" xfId="0" applyNumberFormat="1" applyFont="1" applyFill="1" applyBorder="1" applyAlignment="1">
      <alignment horizontal="right"/>
    </xf>
    <xf numFmtId="227" fontId="0" fillId="0" borderId="14" xfId="0" applyNumberFormat="1" applyFont="1" applyFill="1" applyBorder="1" applyAlignment="1">
      <alignment horizontal="right"/>
    </xf>
    <xf numFmtId="171" fontId="7" fillId="0" borderId="0" xfId="47" applyNumberFormat="1" applyFont="1" applyFill="1" applyBorder="1" applyAlignment="1">
      <alignment/>
    </xf>
    <xf numFmtId="171" fontId="0" fillId="0" borderId="0" xfId="47" applyNumberFormat="1" applyFont="1" applyFill="1" applyBorder="1" applyAlignment="1">
      <alignment/>
    </xf>
    <xf numFmtId="171" fontId="7" fillId="0" borderId="10" xfId="47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171" fontId="0" fillId="0" borderId="15" xfId="0" applyNumberFormat="1" applyFont="1" applyFill="1" applyBorder="1" applyAlignment="1" applyProtection="1">
      <alignment horizontal="right"/>
      <protection locked="0"/>
    </xf>
    <xf numFmtId="171" fontId="0" fillId="0" borderId="15" xfId="5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fill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6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0" fontId="0" fillId="0" borderId="0" xfId="57" applyFont="1" applyFill="1" applyAlignment="1">
      <alignment horizontal="left" indent="1"/>
      <protection/>
    </xf>
    <xf numFmtId="0" fontId="0" fillId="0" borderId="13" xfId="57" applyFont="1" applyFill="1" applyBorder="1" applyAlignment="1">
      <alignment/>
      <protection/>
    </xf>
    <xf numFmtId="0" fontId="0" fillId="0" borderId="0" xfId="57" applyFont="1" applyFill="1" applyAlignment="1">
      <alignment horizontal="left"/>
      <protection/>
    </xf>
    <xf numFmtId="171" fontId="0" fillId="0" borderId="13" xfId="57" applyNumberFormat="1" applyFont="1" applyFill="1" applyBorder="1" applyAlignment="1">
      <alignment/>
      <protection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left"/>
      <protection/>
    </xf>
    <xf numFmtId="171" fontId="0" fillId="0" borderId="12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0" fillId="0" borderId="16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1" fontId="0" fillId="0" borderId="16" xfId="0" applyNumberFormat="1" applyFont="1" applyFill="1" applyBorder="1" applyAlignment="1">
      <alignment horizontal="right"/>
    </xf>
    <xf numFmtId="171" fontId="0" fillId="0" borderId="17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1" fontId="0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2"/>
    </xf>
    <xf numFmtId="171" fontId="0" fillId="0" borderId="13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2"/>
    </xf>
    <xf numFmtId="3" fontId="0" fillId="0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171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171" fontId="0" fillId="0" borderId="0" xfId="58" applyNumberFormat="1" applyFont="1" applyFill="1" applyBorder="1" applyAlignment="1">
      <alignment horizontal="right"/>
      <protection/>
    </xf>
    <xf numFmtId="171" fontId="0" fillId="0" borderId="15" xfId="58" applyNumberFormat="1" applyFont="1" applyFill="1" applyBorder="1" applyAlignment="1">
      <alignment horizontal="right"/>
      <protection/>
    </xf>
    <xf numFmtId="3" fontId="0" fillId="0" borderId="17" xfId="0" applyNumberFormat="1" applyFont="1" applyFill="1" applyBorder="1" applyAlignment="1">
      <alignment horizontal="right"/>
    </xf>
    <xf numFmtId="171" fontId="0" fillId="0" borderId="19" xfId="0" applyNumberFormat="1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170" fontId="0" fillId="0" borderId="12" xfId="0" applyNumberFormat="1" applyFont="1" applyFill="1" applyBorder="1" applyAlignment="1">
      <alignment horizontal="right"/>
    </xf>
    <xf numFmtId="170" fontId="0" fillId="0" borderId="10" xfId="0" applyNumberFormat="1" applyFont="1" applyFill="1" applyBorder="1" applyAlignment="1">
      <alignment horizontal="right"/>
    </xf>
    <xf numFmtId="170" fontId="0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 indent="1"/>
    </xf>
    <xf numFmtId="171" fontId="0" fillId="0" borderId="17" xfId="0" applyNumberFormat="1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right"/>
    </xf>
    <xf numFmtId="171" fontId="0" fillId="0" borderId="19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left" indent="1"/>
    </xf>
    <xf numFmtId="171" fontId="0" fillId="0" borderId="0" xfId="0" applyNumberFormat="1" applyFont="1" applyFill="1" applyAlignment="1">
      <alignment horizontal="left" indent="1"/>
    </xf>
    <xf numFmtId="0" fontId="0" fillId="0" borderId="21" xfId="0" applyFont="1" applyFill="1" applyBorder="1" applyAlignment="1">
      <alignment horizontal="left"/>
    </xf>
    <xf numFmtId="171" fontId="0" fillId="0" borderId="16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171" fontId="0" fillId="0" borderId="12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17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57" applyFont="1" applyFill="1" applyAlignment="1">
      <alignment horizontal="left" indent="1"/>
      <protection/>
    </xf>
    <xf numFmtId="0" fontId="0" fillId="0" borderId="13" xfId="59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1" fontId="0" fillId="0" borderId="16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61" applyFont="1" applyFill="1" applyAlignment="1">
      <alignment/>
      <protection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44" applyNumberFormat="1" applyFont="1" applyFill="1" applyBorder="1" applyAlignment="1" applyProtection="1">
      <alignment horizontal="center"/>
      <protection/>
    </xf>
    <xf numFmtId="0" fontId="0" fillId="0" borderId="11" xfId="44" applyNumberFormat="1" applyFont="1" applyFill="1" applyBorder="1" applyAlignment="1" applyProtection="1">
      <alignment horizontal="center" wrapText="1"/>
      <protection/>
    </xf>
    <xf numFmtId="0" fontId="0" fillId="0" borderId="11" xfId="44" applyNumberFormat="1" applyFont="1" applyFill="1" applyBorder="1" applyAlignment="1" applyProtection="1">
      <alignment horizontal="center"/>
      <protection/>
    </xf>
    <xf numFmtId="0" fontId="0" fillId="0" borderId="17" xfId="44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44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eader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_Blad1" xfId="57"/>
    <cellStyle name="Standaard_Blad4" xfId="58"/>
    <cellStyle name="Standaard_slof (POLS)" xfId="59"/>
    <cellStyle name="Titel" xfId="60"/>
    <cellStyle name="Title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'[2]Blad1'!$D$43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'[2]Blad1'!$D$44:$D$55</c:f>
              <c:numCache>
                <c:ptCount val="12"/>
                <c:pt idx="1">
                  <c:v>1301.7980790606628</c:v>
                </c:pt>
                <c:pt idx="4">
                  <c:v>2232.837913398361</c:v>
                </c:pt>
                <c:pt idx="5">
                  <c:v>1757</c:v>
                </c:pt>
                <c:pt idx="7">
                  <c:v>2410.4364111106233</c:v>
                </c:pt>
                <c:pt idx="8">
                  <c:v>214</c:v>
                </c:pt>
                <c:pt idx="10">
                  <c:v>6178.086346651257</c:v>
                </c:pt>
                <c:pt idx="11">
                  <c:v>3156.837913398361</c:v>
                </c:pt>
              </c:numCache>
            </c:numRef>
          </c:val>
        </c:ser>
        <c:ser>
          <c:idx val="1"/>
          <c:order val="1"/>
          <c:tx>
            <c:strRef>
              <c:f>'[2]Blad1'!$E$43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'[2]Blad1'!$E$44:$E$55</c:f>
              <c:numCache>
                <c:ptCount val="12"/>
                <c:pt idx="1">
                  <c:v>1095.9024510738134</c:v>
                </c:pt>
                <c:pt idx="4">
                  <c:v>2106.5985506669826</c:v>
                </c:pt>
                <c:pt idx="5">
                  <c:v>1806</c:v>
                </c:pt>
                <c:pt idx="7">
                  <c:v>2184.9475177400045</c:v>
                </c:pt>
                <c:pt idx="8">
                  <c:v>200</c:v>
                </c:pt>
                <c:pt idx="10">
                  <c:v>5608.894853241076</c:v>
                </c:pt>
                <c:pt idx="11">
                  <c:v>2951.5985506669826</c:v>
                </c:pt>
              </c:numCache>
            </c:numRef>
          </c:val>
        </c:ser>
        <c:ser>
          <c:idx val="2"/>
          <c:order val="2"/>
          <c:tx>
            <c:strRef>
              <c:f>'[2]Blad1'!$F$43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'[2]Blad1'!$F$44:$F$55</c:f>
              <c:numCache>
                <c:ptCount val="12"/>
                <c:pt idx="1">
                  <c:v>1157.183330650703</c:v>
                </c:pt>
                <c:pt idx="4">
                  <c:v>1839.9910163065895</c:v>
                </c:pt>
                <c:pt idx="5">
                  <c:v>1390</c:v>
                </c:pt>
                <c:pt idx="7">
                  <c:v>2118.5203109639565</c:v>
                </c:pt>
                <c:pt idx="8">
                  <c:v>203</c:v>
                </c:pt>
                <c:pt idx="10">
                  <c:v>5324.72826327018</c:v>
                </c:pt>
                <c:pt idx="11">
                  <c:v>2503.9910163065897</c:v>
                </c:pt>
              </c:numCache>
            </c:numRef>
          </c:val>
        </c:ser>
        <c:ser>
          <c:idx val="3"/>
          <c:order val="3"/>
          <c:tx>
            <c:strRef>
              <c:f>'[2]Blad1'!$G$43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'[2]Blad1'!$G$44:$G$55</c:f>
              <c:numCache>
                <c:ptCount val="12"/>
                <c:pt idx="1">
                  <c:v>1084.2374878303028</c:v>
                </c:pt>
                <c:pt idx="4">
                  <c:v>1718.2270982603425</c:v>
                </c:pt>
                <c:pt idx="5">
                  <c:v>1162</c:v>
                </c:pt>
                <c:pt idx="7">
                  <c:v>2148.285006194206</c:v>
                </c:pt>
                <c:pt idx="8">
                  <c:v>208</c:v>
                </c:pt>
                <c:pt idx="10">
                  <c:v>5191.689492116682</c:v>
                </c:pt>
                <c:pt idx="11">
                  <c:v>2673.2270982603422</c:v>
                </c:pt>
              </c:numCache>
            </c:numRef>
          </c:val>
        </c:ser>
        <c:axId val="1057034"/>
        <c:axId val="9513307"/>
      </c:barChart>
      <c:catAx>
        <c:axId val="105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3307"/>
        <c:crosses val="autoZero"/>
        <c:auto val="1"/>
        <c:lblOffset val="100"/>
        <c:tickLblSkip val="1"/>
        <c:noMultiLvlLbl val="0"/>
      </c:catAx>
      <c:valAx>
        <c:axId val="95133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7034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54564"/>
        <c:axId val="58482213"/>
      </c:line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82213"/>
        <c:crosses val="autoZero"/>
        <c:auto val="1"/>
        <c:lblOffset val="100"/>
        <c:tickLblSkip val="1"/>
        <c:noMultiLvlLbl val="0"/>
      </c:catAx>
      <c:valAx>
        <c:axId val="58482213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4564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gemeld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'[1]6.1'!$U$87</c:f>
              <c:strCache>
                <c:ptCount val="1"/>
                <c:pt idx="0">
                  <c:v>VMR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errBars>
            <c:errDir val="y"/>
            <c:errBarType val="both"/>
            <c:errValType val="cust"/>
            <c:plus>
              <c:numRef>
                <c:f>'[1]6.1'!$X$88:$X$107</c:f>
                <c:numCache>
                  <c:ptCount val="20"/>
                  <c:pt idx="0">
                    <c:v>2.53232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1.58368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1.649400137203163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1.550869019677451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3.0566399116389036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2.732709856595</c:v>
                  </c:pt>
                </c:numCache>
              </c:numRef>
            </c:plus>
            <c:minus>
              <c:numRef>
                <c:f>'[1]6.1'!$X$88:$X$107</c:f>
                <c:numCache>
                  <c:ptCount val="20"/>
                  <c:pt idx="0">
                    <c:v>2.53232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1.58368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1.649400137203163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1.550869019677451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3.0566399116389036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2.732709856595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'[1]6.1'!$T$88:$T$107</c:f>
              <c:strCache>
                <c:ptCount val="2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2008 -I</c:v>
                </c:pt>
                <c:pt idx="15">
                  <c:v>2008 -IV</c:v>
                </c:pt>
                <c:pt idx="19">
                  <c:v>2009 -IV</c:v>
                </c:pt>
              </c:strCache>
            </c:strRef>
          </c:cat>
          <c:val>
            <c:numRef>
              <c:f>'[1]6.1'!$U$88:$U$107</c:f>
              <c:numCache>
                <c:ptCount val="20"/>
                <c:pt idx="0">
                  <c:v>35.85761792226898</c:v>
                </c:pt>
                <c:pt idx="1">
                  <c:v>36.10427576680602</c:v>
                </c:pt>
                <c:pt idx="2">
                  <c:v>36.350933611343066</c:v>
                </c:pt>
                <c:pt idx="3">
                  <c:v>36.59759145588011</c:v>
                </c:pt>
                <c:pt idx="4">
                  <c:v>36.84424930041715</c:v>
                </c:pt>
                <c:pt idx="5">
                  <c:v>36.72407978239252</c:v>
                </c:pt>
                <c:pt idx="6">
                  <c:v>36.603910264367904</c:v>
                </c:pt>
                <c:pt idx="7">
                  <c:v>36.48374074634329</c:v>
                </c:pt>
                <c:pt idx="8">
                  <c:v>36.36357122831866</c:v>
                </c:pt>
                <c:pt idx="9">
                  <c:v>36.02989832259221</c:v>
                </c:pt>
                <c:pt idx="10">
                  <c:v>35.69622541686576</c:v>
                </c:pt>
                <c:pt idx="11">
                  <c:v>35.362552511139306</c:v>
                </c:pt>
                <c:pt idx="12">
                  <c:v>35.028879605412854</c:v>
                </c:pt>
                <c:pt idx="13">
                  <c:v>35.50877470403875</c:v>
                </c:pt>
                <c:pt idx="14">
                  <c:v>36.00321207838058</c:v>
                </c:pt>
                <c:pt idx="15">
                  <c:v>36.483107177006474</c:v>
                </c:pt>
                <c:pt idx="16">
                  <c:v>35.796856824179855</c:v>
                </c:pt>
                <c:pt idx="17">
                  <c:v>35.110606471353236</c:v>
                </c:pt>
                <c:pt idx="18">
                  <c:v>34.42435611852662</c:v>
                </c:pt>
                <c:pt idx="19">
                  <c:v>33.7381057657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'[1]6.1'!$V$87</c:f>
              <c:strCache>
                <c:ptCount val="1"/>
                <c:pt idx="0">
                  <c:v>IVM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both"/>
            <c:errValType val="cust"/>
            <c:plus>
              <c:numRef>
                <c:f>'[1]6.1'!$Y$88:$Y$107</c:f>
                <c:numCache>
                  <c:ptCount val="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2.016286708104438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1.2797262703067105</c:v>
                  </c:pt>
                </c:numCache>
              </c:numRef>
            </c:plus>
            <c:minus>
              <c:numRef>
                <c:f>'[1]6.1'!$Y$88:$Y$107</c:f>
                <c:numCache>
                  <c:ptCount val="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2.016286708104438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1.2797262703067105</c:v>
                  </c:pt>
                </c:numCache>
              </c:numRef>
            </c:minus>
            <c:noEndCap val="0"/>
          </c:errBars>
          <c:cat>
            <c:strRef>
              <c:f>'[1]6.1'!$T$88:$T$107</c:f>
              <c:strCache>
                <c:ptCount val="2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2008 -I</c:v>
                </c:pt>
                <c:pt idx="15">
                  <c:v>2008 -IV</c:v>
                </c:pt>
                <c:pt idx="19">
                  <c:v>2009 -IV</c:v>
                </c:pt>
              </c:strCache>
            </c:strRef>
          </c:cat>
          <c:val>
            <c:numRef>
              <c:f>'[1]6.1'!$V$88:$V$107</c:f>
              <c:numCache>
                <c:ptCount val="20"/>
                <c:pt idx="15">
                  <c:v>35.04836415490714</c:v>
                </c:pt>
                <c:pt idx="16">
                  <c:v>35.05410912507674</c:v>
                </c:pt>
                <c:pt idx="17">
                  <c:v>35.059854095246344</c:v>
                </c:pt>
                <c:pt idx="18">
                  <c:v>35.065599065415945</c:v>
                </c:pt>
                <c:pt idx="19">
                  <c:v>35.07134403558555</c:v>
                </c:pt>
              </c:numCache>
            </c:numRef>
          </c:val>
          <c:smooth val="0"/>
        </c:ser>
        <c:marker val="1"/>
        <c:axId val="56577870"/>
        <c:axId val="39438783"/>
      </c:lineChart>
      <c:catAx>
        <c:axId val="5657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783"/>
        <c:crosses val="autoZero"/>
        <c:auto val="1"/>
        <c:lblOffset val="100"/>
        <c:tickLblSkip val="1"/>
        <c:noMultiLvlLbl val="0"/>
      </c:catAx>
      <c:valAx>
        <c:axId val="3943878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77870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'[1]6.1'!$U$115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'[1]6.1'!$W$116:$W$139</c:f>
                <c:numCache>
                  <c:ptCount val="24"/>
                  <c:pt idx="0">
                    <c:v>2.016286708104438</c:v>
                  </c:pt>
                  <c:pt idx="1">
                    <c:v>NaN</c:v>
                  </c:pt>
                  <c:pt idx="2">
                    <c:v>14.187313498197888</c:v>
                  </c:pt>
                  <c:pt idx="3">
                    <c:v>6.744089004985234</c:v>
                  </c:pt>
                  <c:pt idx="4">
                    <c:v>2.8855104044813027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3.513878820001757</c:v>
                  </c:pt>
                  <c:pt idx="8">
                    <c:v>NaN</c:v>
                  </c:pt>
                  <c:pt idx="9">
                    <c:v>12.657606465562878</c:v>
                  </c:pt>
                  <c:pt idx="10">
                    <c:v>6.855806599738656</c:v>
                  </c:pt>
                  <c:pt idx="11">
                    <c:v>10.756493152331135</c:v>
                  </c:pt>
                  <c:pt idx="12">
                    <c:v>8.724151711063026</c:v>
                  </c:pt>
                  <c:pt idx="13">
                    <c:v>5.248806648790712</c:v>
                  </c:pt>
                  <c:pt idx="14">
                    <c:v>6.967088536404084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2.607470432413418</c:v>
                  </c:pt>
                  <c:pt idx="18">
                    <c:v>NaN</c:v>
                  </c:pt>
                  <c:pt idx="19">
                    <c:v>5.195241583025171</c:v>
                  </c:pt>
                  <c:pt idx="20">
                    <c:v>2.880219008247291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12.629901195413602</c:v>
                  </c:pt>
                </c:numCache>
              </c:numRef>
            </c:plus>
            <c:minus>
              <c:numRef>
                <c:f>'[1]6.1'!$W$116:$W$139</c:f>
                <c:numCache>
                  <c:ptCount val="24"/>
                  <c:pt idx="0">
                    <c:v>2.016286708104438</c:v>
                  </c:pt>
                  <c:pt idx="1">
                    <c:v>NaN</c:v>
                  </c:pt>
                  <c:pt idx="2">
                    <c:v>14.187313498197888</c:v>
                  </c:pt>
                  <c:pt idx="3">
                    <c:v>6.744089004985234</c:v>
                  </c:pt>
                  <c:pt idx="4">
                    <c:v>2.8855104044813027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3.513878820001757</c:v>
                  </c:pt>
                  <c:pt idx="8">
                    <c:v>NaN</c:v>
                  </c:pt>
                  <c:pt idx="9">
                    <c:v>12.657606465562878</c:v>
                  </c:pt>
                  <c:pt idx="10">
                    <c:v>6.855806599738656</c:v>
                  </c:pt>
                  <c:pt idx="11">
                    <c:v>10.756493152331135</c:v>
                  </c:pt>
                  <c:pt idx="12">
                    <c:v>8.724151711063026</c:v>
                  </c:pt>
                  <c:pt idx="13">
                    <c:v>5.248806648790712</c:v>
                  </c:pt>
                  <c:pt idx="14">
                    <c:v>6.967088536404084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2.607470432413418</c:v>
                  </c:pt>
                  <c:pt idx="18">
                    <c:v>NaN</c:v>
                  </c:pt>
                  <c:pt idx="19">
                    <c:v>5.195241583025171</c:v>
                  </c:pt>
                  <c:pt idx="20">
                    <c:v>2.880219008247291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12.629901195413602</c:v>
                  </c:pt>
                </c:numCache>
              </c:numRef>
            </c:minus>
            <c:noEndCap val="0"/>
          </c:errBars>
          <c:cat>
            <c:strRef>
              <c:f>'[1]6.1'!$T$116:$T$139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diefstal uit auto (18+)</c:v>
                </c:pt>
                <c:pt idx="11">
                  <c:v>(poging tot) inbraak</c:v>
                </c:pt>
                <c:pt idx="12">
                  <c:v>zakkenrollerij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'[1]6.1'!$U$116:$U$139</c:f>
              <c:numCache>
                <c:ptCount val="24"/>
                <c:pt idx="0">
                  <c:v>35.04836415490714</c:v>
                </c:pt>
                <c:pt idx="2">
                  <c:v>38.02699683209917</c:v>
                </c:pt>
                <c:pt idx="3">
                  <c:v>26.6826354369585</c:v>
                </c:pt>
                <c:pt idx="4">
                  <c:v>4.241791144381404</c:v>
                </c:pt>
                <c:pt idx="7">
                  <c:v>51.49794967675988</c:v>
                </c:pt>
                <c:pt idx="9">
                  <c:v>88.81884456791587</c:v>
                </c:pt>
                <c:pt idx="10">
                  <c:v>78.56401016298553</c:v>
                </c:pt>
                <c:pt idx="11">
                  <c:v>73.43311840518183</c:v>
                </c:pt>
                <c:pt idx="12">
                  <c:v>67.39097534702972</c:v>
                </c:pt>
                <c:pt idx="13">
                  <c:v>43.60305648681603</c:v>
                </c:pt>
                <c:pt idx="14">
                  <c:v>30.85710003796683</c:v>
                </c:pt>
                <c:pt idx="17">
                  <c:v>25.020823640203705</c:v>
                </c:pt>
                <c:pt idx="19">
                  <c:v>27.13787662111332</c:v>
                </c:pt>
                <c:pt idx="20">
                  <c:v>23.913890776709724</c:v>
                </c:pt>
                <c:pt idx="23">
                  <c:v>55.364630440806444</c:v>
                </c:pt>
              </c:numCache>
            </c:numRef>
          </c:val>
        </c:ser>
        <c:ser>
          <c:idx val="0"/>
          <c:order val="1"/>
          <c:tx>
            <c:strRef>
              <c:f>'[1]6.1'!$V$115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'[1]6.1'!$X$116:$X$139</c:f>
                <c:numCache>
                  <c:ptCount val="24"/>
                  <c:pt idx="0">
                    <c:v>1.2797262703067105</c:v>
                  </c:pt>
                  <c:pt idx="1">
                    <c:v>NaN</c:v>
                  </c:pt>
                  <c:pt idx="2">
                    <c:v>10.951077116332385</c:v>
                  </c:pt>
                  <c:pt idx="3">
                    <c:v>4.29513521244381</c:v>
                  </c:pt>
                  <c:pt idx="4">
                    <c:v>5.896078875936144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2.1181823606236065</c:v>
                  </c:pt>
                  <c:pt idx="8">
                    <c:v>NaN</c:v>
                  </c:pt>
                  <c:pt idx="9">
                    <c:v>15.249036250880863</c:v>
                  </c:pt>
                  <c:pt idx="10">
                    <c:v>4.95274652878345</c:v>
                  </c:pt>
                  <c:pt idx="11">
                    <c:v>4.61556951469473</c:v>
                  </c:pt>
                  <c:pt idx="12">
                    <c:v>5.93550622010935</c:v>
                  </c:pt>
                  <c:pt idx="13">
                    <c:v>3.2680167013573467</c:v>
                  </c:pt>
                  <c:pt idx="14">
                    <c:v>4.877472670873239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1.623220397396338</c:v>
                  </c:pt>
                  <c:pt idx="18">
                    <c:v>NaN</c:v>
                  </c:pt>
                  <c:pt idx="19">
                    <c:v>3.0935038312728587</c:v>
                  </c:pt>
                  <c:pt idx="20">
                    <c:v>1.8884556118616835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8.796450364760485</c:v>
                  </c:pt>
                </c:numCache>
              </c:numRef>
            </c:plus>
            <c:minus>
              <c:numRef>
                <c:f>'[1]6.1'!$X$116:$X$139</c:f>
                <c:numCache>
                  <c:ptCount val="24"/>
                  <c:pt idx="0">
                    <c:v>1.2797262703067105</c:v>
                  </c:pt>
                  <c:pt idx="1">
                    <c:v>NaN</c:v>
                  </c:pt>
                  <c:pt idx="2">
                    <c:v>10.951077116332385</c:v>
                  </c:pt>
                  <c:pt idx="3">
                    <c:v>4.29513521244381</c:v>
                  </c:pt>
                  <c:pt idx="4">
                    <c:v>5.896078875936144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2.1181823606236065</c:v>
                  </c:pt>
                  <c:pt idx="8">
                    <c:v>NaN</c:v>
                  </c:pt>
                  <c:pt idx="9">
                    <c:v>15.249036250880863</c:v>
                  </c:pt>
                  <c:pt idx="10">
                    <c:v>4.95274652878345</c:v>
                  </c:pt>
                  <c:pt idx="11">
                    <c:v>4.61556951469473</c:v>
                  </c:pt>
                  <c:pt idx="12">
                    <c:v>5.93550622010935</c:v>
                  </c:pt>
                  <c:pt idx="13">
                    <c:v>3.2680167013573467</c:v>
                  </c:pt>
                  <c:pt idx="14">
                    <c:v>4.877472670873239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1.623220397396338</c:v>
                  </c:pt>
                  <c:pt idx="18">
                    <c:v>NaN</c:v>
                  </c:pt>
                  <c:pt idx="19">
                    <c:v>3.0935038312728587</c:v>
                  </c:pt>
                  <c:pt idx="20">
                    <c:v>1.8884556118616835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8.796450364760485</c:v>
                  </c:pt>
                </c:numCache>
              </c:numRef>
            </c:minus>
            <c:noEndCap val="0"/>
          </c:errBars>
          <c:cat>
            <c:strRef>
              <c:f>'[1]6.1'!$T$116:$T$139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diefstal uit auto (18+)</c:v>
                </c:pt>
                <c:pt idx="11">
                  <c:v>(poging tot) inbraak</c:v>
                </c:pt>
                <c:pt idx="12">
                  <c:v>zakkenrollerij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'[1]6.1'!$V$116:$V$139</c:f>
              <c:numCache>
                <c:ptCount val="24"/>
                <c:pt idx="0">
                  <c:v>35.07134403558555</c:v>
                </c:pt>
                <c:pt idx="2">
                  <c:v>52.49268263527904</c:v>
                </c:pt>
                <c:pt idx="3">
                  <c:v>28.509100024942796</c:v>
                </c:pt>
                <c:pt idx="4">
                  <c:v>11.197745293950472</c:v>
                </c:pt>
                <c:pt idx="7">
                  <c:v>51.994107655453945</c:v>
                </c:pt>
                <c:pt idx="9">
                  <c:v>85.25610226777823</c:v>
                </c:pt>
                <c:pt idx="10">
                  <c:v>75.72402948554758</c:v>
                </c:pt>
                <c:pt idx="11">
                  <c:v>67.7996440392931</c:v>
                </c:pt>
                <c:pt idx="12">
                  <c:v>66.70935030422575</c:v>
                </c:pt>
                <c:pt idx="13">
                  <c:v>46.76486622072401</c:v>
                </c:pt>
                <c:pt idx="14">
                  <c:v>30.13732832683757</c:v>
                </c:pt>
                <c:pt idx="17">
                  <c:v>22.992202147518846</c:v>
                </c:pt>
                <c:pt idx="19">
                  <c:v>23.872391192007086</c:v>
                </c:pt>
                <c:pt idx="20">
                  <c:v>22.573992627470478</c:v>
                </c:pt>
                <c:pt idx="23">
                  <c:v>59.46947783829706</c:v>
                </c:pt>
              </c:numCache>
            </c:numRef>
          </c:val>
        </c:ser>
        <c:axId val="19404728"/>
        <c:axId val="40424825"/>
      </c:barChart>
      <c:catAx>
        <c:axId val="194047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24825"/>
        <c:crosses val="autoZero"/>
        <c:auto val="1"/>
        <c:lblOffset val="100"/>
        <c:tickLblSkip val="1"/>
        <c:noMultiLvlLbl val="0"/>
      </c:catAx>
      <c:valAx>
        <c:axId val="4042482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gemeld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4728"/>
        <c:crosses val="max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gemeld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'[1]6.1'!$Q$182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'[1]6.1'!$Y$182</c:f>
                <c:numCache>
                  <c:ptCount val="1"/>
                  <c:pt idx="0">
                    <c:v>1.1638761221972125</c:v>
                  </c:pt>
                </c:numCache>
              </c:numRef>
            </c:plus>
            <c:minus>
              <c:numRef>
                <c:f>'[1]6.1'!$Y$182</c:f>
                <c:numCache>
                  <c:ptCount val="1"/>
                  <c:pt idx="0">
                    <c:v>1.1638761221972125</c:v>
                  </c:pt>
                </c:numCache>
              </c:numRef>
            </c:minus>
            <c:noEndCap val="0"/>
          </c:errBars>
          <c:val>
            <c:numRef>
              <c:f>'[1]6.1'!$V$182</c:f>
              <c:numCache>
                <c:ptCount val="1"/>
                <c:pt idx="0">
                  <c:v>26.71047379427446</c:v>
                </c:pt>
              </c:numCache>
            </c:numRef>
          </c:val>
        </c:ser>
        <c:ser>
          <c:idx val="1"/>
          <c:order val="1"/>
          <c:tx>
            <c:strRef>
              <c:f>'[1]6.1'!$Q$178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('[1]6.1'!$Y$178,'[1]6.1'!$Y$182)</c:f>
                <c:numCache>
                  <c:ptCount val="1"/>
                  <c:pt idx="0">
                    <c:v>1.8370458189254109</c:v>
                  </c:pt>
                </c:numCache>
              </c:numRef>
            </c:plus>
            <c:minus>
              <c:numRef>
                <c:f>('[1]6.1'!$Y$178,'[1]6.1'!$Y$182)</c:f>
                <c:numCache>
                  <c:ptCount val="1"/>
                  <c:pt idx="0">
                    <c:v>1.8370458189254109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'[1]6.1'!$V$178</c:f>
              <c:numCache>
                <c:ptCount val="1"/>
                <c:pt idx="0">
                  <c:v>26.320369865110298</c:v>
                </c:pt>
              </c:numCache>
            </c:numRef>
          </c:val>
        </c:ser>
        <c:axId val="28279106"/>
        <c:axId val="53185363"/>
      </c:barChart>
      <c:catAx>
        <c:axId val="28279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5363"/>
        <c:crosses val="autoZero"/>
        <c:auto val="1"/>
        <c:lblOffset val="100"/>
        <c:tickLblSkip val="1"/>
        <c:noMultiLvlLbl val="0"/>
      </c:catAx>
      <c:valAx>
        <c:axId val="53185363"/>
        <c:scaling>
          <c:orientation val="minMax"/>
          <c:max val="4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9106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'[1]6.1'!$U$191</c:f>
              <c:strCache>
                <c:ptCount val="1"/>
                <c:pt idx="0">
                  <c:v>document ondertekend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'[1]6.1'!$W$192:$W$215</c:f>
                <c:numCache>
                  <c:ptCount val="24"/>
                  <c:pt idx="0">
                    <c:v>2.441552581106201</c:v>
                  </c:pt>
                  <c:pt idx="1">
                    <c:v>NaN</c:v>
                  </c:pt>
                  <c:pt idx="2">
                    <c:v>10.78520721296163</c:v>
                  </c:pt>
                  <c:pt idx="3">
                    <c:v>2.8653356189103842</c:v>
                  </c:pt>
                  <c:pt idx="4">
                    <c:v>1.7660647123394815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1.8725051000991009</c:v>
                  </c:pt>
                  <c:pt idx="8">
                    <c:v>NaN</c:v>
                  </c:pt>
                  <c:pt idx="9">
                    <c:v>13.052066998839493</c:v>
                  </c:pt>
                  <c:pt idx="10">
                    <c:v>6.064200727960284</c:v>
                  </c:pt>
                  <c:pt idx="11">
                    <c:v>4.921276190481542</c:v>
                  </c:pt>
                  <c:pt idx="12">
                    <c:v>6.269165693849658</c:v>
                  </c:pt>
                  <c:pt idx="13">
                    <c:v>2.723856891838026</c:v>
                  </c:pt>
                  <c:pt idx="14">
                    <c:v>3.39165660370334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1.126424039300316</c:v>
                  </c:pt>
                  <c:pt idx="18">
                    <c:v>NaN</c:v>
                  </c:pt>
                  <c:pt idx="19">
                    <c:v>2.1761083262964984</c:v>
                  </c:pt>
                  <c:pt idx="20">
                    <c:v>1.2972933537017362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8.759741030636881</c:v>
                  </c:pt>
                </c:numCache>
              </c:numRef>
            </c:plus>
            <c:minus>
              <c:numRef>
                <c:f>'[1]6.1'!$W$192:$W$215</c:f>
                <c:numCache>
                  <c:ptCount val="24"/>
                  <c:pt idx="0">
                    <c:v>2.441552581106201</c:v>
                  </c:pt>
                  <c:pt idx="1">
                    <c:v>NaN</c:v>
                  </c:pt>
                  <c:pt idx="2">
                    <c:v>10.78520721296163</c:v>
                  </c:pt>
                  <c:pt idx="3">
                    <c:v>2.8653356189103842</c:v>
                  </c:pt>
                  <c:pt idx="4">
                    <c:v>1.7660647123394815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1.8725051000991009</c:v>
                  </c:pt>
                  <c:pt idx="8">
                    <c:v>NaN</c:v>
                  </c:pt>
                  <c:pt idx="9">
                    <c:v>13.052066998839493</c:v>
                  </c:pt>
                  <c:pt idx="10">
                    <c:v>6.064200727960284</c:v>
                  </c:pt>
                  <c:pt idx="11">
                    <c:v>4.921276190481542</c:v>
                  </c:pt>
                  <c:pt idx="12">
                    <c:v>6.269165693849658</c:v>
                  </c:pt>
                  <c:pt idx="13">
                    <c:v>2.723856891838026</c:v>
                  </c:pt>
                  <c:pt idx="14">
                    <c:v>3.39165660370334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1.126424039300316</c:v>
                  </c:pt>
                  <c:pt idx="18">
                    <c:v>NaN</c:v>
                  </c:pt>
                  <c:pt idx="19">
                    <c:v>2.1761083262964984</c:v>
                  </c:pt>
                  <c:pt idx="20">
                    <c:v>1.2972933537017362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8.759741030636881</c:v>
                  </c:pt>
                </c:numCache>
              </c:numRef>
            </c:minus>
            <c:noEndCap val="0"/>
          </c:errBars>
          <c:cat>
            <c:strRef>
              <c:f>'[1]6.1'!$T$192:$T$215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zakkenrollerij</c:v>
                </c:pt>
                <c:pt idx="11">
                  <c:v>(poging tot) inbraak</c:v>
                </c:pt>
                <c:pt idx="12">
                  <c:v>diefstal uit auto (18+)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'[1]6.1'!$U$192:$U$215</c:f>
              <c:numCache>
                <c:ptCount val="24"/>
                <c:pt idx="0">
                  <c:v>11.865625697316938</c:v>
                </c:pt>
                <c:pt idx="2">
                  <c:v>34.947870001847285</c:v>
                </c:pt>
                <c:pt idx="3">
                  <c:v>10.774539571053921</c:v>
                </c:pt>
                <c:pt idx="4">
                  <c:v>2.7045907795205593</c:v>
                </c:pt>
                <c:pt idx="7">
                  <c:v>27.878621467772987</c:v>
                </c:pt>
                <c:pt idx="9">
                  <c:v>81.49843784543921</c:v>
                </c:pt>
                <c:pt idx="10">
                  <c:v>48.2657737153992</c:v>
                </c:pt>
                <c:pt idx="11">
                  <c:v>47.43007289877853</c:v>
                </c:pt>
                <c:pt idx="12">
                  <c:v>37.96108369992178</c:v>
                </c:pt>
                <c:pt idx="13">
                  <c:v>18.535783319599982</c:v>
                </c:pt>
                <c:pt idx="14">
                  <c:v>14.37478691900955</c:v>
                </c:pt>
                <c:pt idx="17">
                  <c:v>10.407579854540593</c:v>
                </c:pt>
                <c:pt idx="19">
                  <c:v>10.426608287827792</c:v>
                </c:pt>
                <c:pt idx="20">
                  <c:v>10.398538760468691</c:v>
                </c:pt>
                <c:pt idx="23">
                  <c:v>34.93446072591943</c:v>
                </c:pt>
              </c:numCache>
            </c:numRef>
          </c:val>
        </c:ser>
        <c:ser>
          <c:idx val="0"/>
          <c:order val="1"/>
          <c:tx>
            <c:strRef>
              <c:f>'[1]6.1'!$V$191</c:f>
              <c:strCache>
                <c:ptCount val="1"/>
                <c:pt idx="0">
                  <c:v>via internet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'[1]6.1'!$X$192:$X$215</c:f>
                <c:numCache>
                  <c:ptCount val="24"/>
                  <c:pt idx="0">
                    <c:v>0.22833288219713185</c:v>
                  </c:pt>
                  <c:pt idx="1">
                    <c:v>NaN</c:v>
                  </c:pt>
                  <c:pt idx="2">
                    <c:v>0.8336310919392879</c:v>
                  </c:pt>
                  <c:pt idx="3">
                    <c:v>0.31608177418140554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1.5682858822079409</c:v>
                  </c:pt>
                  <c:pt idx="8">
                    <c:v>NaN</c:v>
                  </c:pt>
                  <c:pt idx="9">
                    <c:v>11.686965280520191</c:v>
                  </c:pt>
                  <c:pt idx="10">
                    <c:v>3.161465779460122</c:v>
                  </c:pt>
                  <c:pt idx="11">
                    <c:v>1.5642604429291889</c:v>
                  </c:pt>
                  <c:pt idx="12">
                    <c:v>6.698139685934562</c:v>
                  </c:pt>
                  <c:pt idx="13">
                    <c:v>2.50801146996535</c:v>
                  </c:pt>
                  <c:pt idx="14">
                    <c:v>3.8054693614518325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0.8497758313393389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1.1022112454983475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5.0389634688283556</c:v>
                  </c:pt>
                </c:numCache>
              </c:numRef>
            </c:plus>
            <c:minus>
              <c:numRef>
                <c:f>'[1]6.1'!$X$192:$X$215</c:f>
                <c:numCache>
                  <c:ptCount val="24"/>
                  <c:pt idx="0">
                    <c:v>0.22833288219713185</c:v>
                  </c:pt>
                  <c:pt idx="1">
                    <c:v>NaN</c:v>
                  </c:pt>
                  <c:pt idx="2">
                    <c:v>0.8336310919392879</c:v>
                  </c:pt>
                  <c:pt idx="3">
                    <c:v>0.31608177418140554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1.5682858822079409</c:v>
                  </c:pt>
                  <c:pt idx="8">
                    <c:v>NaN</c:v>
                  </c:pt>
                  <c:pt idx="9">
                    <c:v>11.686965280520191</c:v>
                  </c:pt>
                  <c:pt idx="10">
                    <c:v>3.161465779460122</c:v>
                  </c:pt>
                  <c:pt idx="11">
                    <c:v>1.5642604429291889</c:v>
                  </c:pt>
                  <c:pt idx="12">
                    <c:v>6.698139685934562</c:v>
                  </c:pt>
                  <c:pt idx="13">
                    <c:v>2.50801146996535</c:v>
                  </c:pt>
                  <c:pt idx="14">
                    <c:v>3.8054693614518325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0.8497758313393389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1.1022112454983475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5.0389634688283556</c:v>
                  </c:pt>
                </c:numCache>
              </c:numRef>
            </c:minus>
            <c:noEndCap val="0"/>
          </c:errBars>
          <c:cat>
            <c:strRef>
              <c:f>'[1]6.1'!$T$192:$T$215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zakkenrollerij</c:v>
                </c:pt>
                <c:pt idx="11">
                  <c:v>(poging tot) inbraak</c:v>
                </c:pt>
                <c:pt idx="12">
                  <c:v>diefstal uit auto (18+)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'[1]6.1'!$V$192:$V$215</c:f>
              <c:numCache>
                <c:ptCount val="24"/>
                <c:pt idx="0">
                  <c:v>0.2764624536519891</c:v>
                </c:pt>
                <c:pt idx="2">
                  <c:v>0.5977223520671494</c:v>
                </c:pt>
                <c:pt idx="3">
                  <c:v>0.3143373159810347</c:v>
                </c:pt>
                <c:pt idx="4">
                  <c:v>0</c:v>
                </c:pt>
                <c:pt idx="7">
                  <c:v>15.8851508345638</c:v>
                </c:pt>
                <c:pt idx="9">
                  <c:v>7.87108417302163</c:v>
                </c:pt>
                <c:pt idx="10">
                  <c:v>7.090904706189273</c:v>
                </c:pt>
                <c:pt idx="11">
                  <c:v>2.9694995862119025</c:v>
                </c:pt>
                <c:pt idx="12">
                  <c:v>32.483798837259634</c:v>
                </c:pt>
                <c:pt idx="13">
                  <c:v>22.033866965157607</c:v>
                </c:pt>
                <c:pt idx="14">
                  <c:v>10.111246623694113</c:v>
                </c:pt>
                <c:pt idx="17">
                  <c:v>6.129908432341533</c:v>
                </c:pt>
                <c:pt idx="19">
                  <c:v>4.159417681806895</c:v>
                </c:pt>
                <c:pt idx="20">
                  <c:v>7.066159566346238</c:v>
                </c:pt>
                <c:pt idx="23">
                  <c:v>4.806160848675552</c:v>
                </c:pt>
              </c:numCache>
            </c:numRef>
          </c:val>
        </c:ser>
        <c:overlap val="100"/>
        <c:axId val="8906220"/>
        <c:axId val="13047117"/>
      </c:barChart>
      <c:catAx>
        <c:axId val="89062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47117"/>
        <c:crosses val="autoZero"/>
        <c:auto val="1"/>
        <c:lblOffset val="100"/>
        <c:tickLblSkip val="1"/>
        <c:noMultiLvlLbl val="0"/>
      </c:catAx>
      <c:valAx>
        <c:axId val="1304711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6220"/>
        <c:crosses val="max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'[1]6.1'!$T$237:$T$241</c:f>
              <c:strCache>
                <c:ptCount val="5"/>
                <c:pt idx="0">
                  <c:v>Op een politiebureau</c:v>
                </c:pt>
                <c:pt idx="1">
                  <c:v>Telefonisch</c:v>
                </c:pt>
                <c:pt idx="2">
                  <c:v>Via internet</c:v>
                </c:pt>
                <c:pt idx="3">
                  <c:v>Anders</c:v>
                </c:pt>
                <c:pt idx="4">
                  <c:v>Bij agent op straat</c:v>
                </c:pt>
              </c:strCache>
            </c:strRef>
          </c:cat>
          <c:val>
            <c:numRef>
              <c:f>'[1]6.1'!$U$237:$U$241</c:f>
              <c:numCache>
                <c:ptCount val="5"/>
                <c:pt idx="0">
                  <c:v>35.600593309409234</c:v>
                </c:pt>
                <c:pt idx="1">
                  <c:v>29.64902537552573</c:v>
                </c:pt>
                <c:pt idx="2">
                  <c:v>26.21208847391308</c:v>
                </c:pt>
                <c:pt idx="3">
                  <c:v>6.298154259065962</c:v>
                </c:pt>
                <c:pt idx="4">
                  <c:v>2.2401385820855584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'[1]6.1'!$V$263:$V$267</c:f>
                <c:numCache>
                  <c:ptCount val="5"/>
                  <c:pt idx="0">
                    <c:v>0.8711995728119221</c:v>
                  </c:pt>
                  <c:pt idx="1">
                    <c:v>1.1211568468661222</c:v>
                  </c:pt>
                  <c:pt idx="2">
                    <c:v>1.957826272777968</c:v>
                  </c:pt>
                  <c:pt idx="3">
                    <c:v>2.0087784638877295</c:v>
                  </c:pt>
                  <c:pt idx="4">
                    <c:v>2.172090715494349</c:v>
                  </c:pt>
                </c:numCache>
              </c:numRef>
            </c:plus>
            <c:minus>
              <c:numRef>
                <c:f>'[1]6.1'!$V$263:$V$267</c:f>
                <c:numCache>
                  <c:ptCount val="5"/>
                  <c:pt idx="0">
                    <c:v>0.8711995728119221</c:v>
                  </c:pt>
                  <c:pt idx="1">
                    <c:v>1.1211568468661222</c:v>
                  </c:pt>
                  <c:pt idx="2">
                    <c:v>1.957826272777968</c:v>
                  </c:pt>
                  <c:pt idx="3">
                    <c:v>2.0087784638877295</c:v>
                  </c:pt>
                  <c:pt idx="4">
                    <c:v>2.172090715494349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'[1]6.1'!$T$263:$T$267</c:f>
              <c:strCache>
                <c:ptCount val="5"/>
                <c:pt idx="0">
                  <c:v>Bij agent op straat</c:v>
                </c:pt>
                <c:pt idx="1">
                  <c:v>Anders</c:v>
                </c:pt>
                <c:pt idx="2">
                  <c:v>Via internet</c:v>
                </c:pt>
                <c:pt idx="3">
                  <c:v>Telefonisch</c:v>
                </c:pt>
                <c:pt idx="4">
                  <c:v>Op een politiebureau</c:v>
                </c:pt>
              </c:strCache>
            </c:strRef>
          </c:cat>
          <c:val>
            <c:numRef>
              <c:f>'[1]6.1'!$U$263:$U$267</c:f>
              <c:numCache>
                <c:ptCount val="5"/>
                <c:pt idx="0">
                  <c:v>2.2401385820855584</c:v>
                </c:pt>
                <c:pt idx="1">
                  <c:v>6.298154259065962</c:v>
                </c:pt>
                <c:pt idx="2">
                  <c:v>26.21208847391308</c:v>
                </c:pt>
                <c:pt idx="3">
                  <c:v>29.64902537552573</c:v>
                </c:pt>
                <c:pt idx="4">
                  <c:v>35.600593309409234</c:v>
                </c:pt>
              </c:numCache>
            </c:numRef>
          </c:val>
        </c:ser>
        <c:gapWidth val="100"/>
        <c:axId val="50315190"/>
        <c:axId val="50183527"/>
      </c:barChart>
      <c:catAx>
        <c:axId val="50315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0183527"/>
        <c:crosses val="autoZero"/>
        <c:auto val="1"/>
        <c:lblOffset val="100"/>
        <c:noMultiLvlLbl val="0"/>
      </c:catAx>
      <c:valAx>
        <c:axId val="50183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0315190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'[1]6.1'!$T$290:$T$294</c:f>
              <c:strCache>
                <c:ptCount val="5"/>
                <c:pt idx="0">
                  <c:v>Telefonisch</c:v>
                </c:pt>
                <c:pt idx="1">
                  <c:v>Op een politiebureau</c:v>
                </c:pt>
                <c:pt idx="2">
                  <c:v>Anders</c:v>
                </c:pt>
                <c:pt idx="3">
                  <c:v>Bij agent op straat</c:v>
                </c:pt>
                <c:pt idx="4">
                  <c:v>Via internet</c:v>
                </c:pt>
              </c:strCache>
            </c:strRef>
          </c:cat>
          <c:val>
            <c:numRef>
              <c:f>'[1]6.1'!$U$290:$U$294</c:f>
              <c:numCache>
                <c:ptCount val="5"/>
                <c:pt idx="0">
                  <c:v>48.81023325060323</c:v>
                </c:pt>
                <c:pt idx="1">
                  <c:v>28.18992685562669</c:v>
                </c:pt>
                <c:pt idx="2">
                  <c:v>16.282963197536976</c:v>
                </c:pt>
                <c:pt idx="3">
                  <c:v>5.709586053937513</c:v>
                </c:pt>
                <c:pt idx="4">
                  <c:v>1.007290642295447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'[1]6.1'!$V$317:$V$321</c:f>
                <c:numCache>
                  <c:ptCount val="5"/>
                  <c:pt idx="0">
                    <c:v>0.8341495820879874</c:v>
                  </c:pt>
                  <c:pt idx="1">
                    <c:v>4.04027389527493</c:v>
                  </c:pt>
                  <c:pt idx="2">
                    <c:v>5.922070015059835</c:v>
                  </c:pt>
                  <c:pt idx="3">
                    <c:v>6.768221268393393</c:v>
                  </c:pt>
                  <c:pt idx="4">
                    <c:v>7.115476366852434</c:v>
                  </c:pt>
                </c:numCache>
              </c:numRef>
            </c:plus>
            <c:minus>
              <c:numRef>
                <c:f>'[1]6.1'!$V$317:$V$321</c:f>
                <c:numCache>
                  <c:ptCount val="5"/>
                  <c:pt idx="0">
                    <c:v>0.8341495820879874</c:v>
                  </c:pt>
                  <c:pt idx="1">
                    <c:v>4.04027389527493</c:v>
                  </c:pt>
                  <c:pt idx="2">
                    <c:v>5.922070015059835</c:v>
                  </c:pt>
                  <c:pt idx="3">
                    <c:v>6.768221268393393</c:v>
                  </c:pt>
                  <c:pt idx="4">
                    <c:v>7.115476366852434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'[1]6.1'!$T$317:$T$321</c:f>
              <c:strCache>
                <c:ptCount val="5"/>
                <c:pt idx="0">
                  <c:v>Via internet</c:v>
                </c:pt>
                <c:pt idx="1">
                  <c:v>Bij agent op straat</c:v>
                </c:pt>
                <c:pt idx="2">
                  <c:v>Anders</c:v>
                </c:pt>
                <c:pt idx="3">
                  <c:v>Op een politiebureau</c:v>
                </c:pt>
                <c:pt idx="4">
                  <c:v>Telefonisch</c:v>
                </c:pt>
              </c:strCache>
            </c:strRef>
          </c:cat>
          <c:val>
            <c:numRef>
              <c:f>'[1]6.1'!$U$317:$U$321</c:f>
              <c:numCache>
                <c:ptCount val="5"/>
                <c:pt idx="0">
                  <c:v>1.007290642295447</c:v>
                </c:pt>
                <c:pt idx="1">
                  <c:v>5.709586053937513</c:v>
                </c:pt>
                <c:pt idx="2">
                  <c:v>16.282963197536976</c:v>
                </c:pt>
                <c:pt idx="3">
                  <c:v>28.18992685562669</c:v>
                </c:pt>
                <c:pt idx="4">
                  <c:v>48.81023325060323</c:v>
                </c:pt>
              </c:numCache>
            </c:numRef>
          </c:val>
        </c:ser>
        <c:gapWidth val="100"/>
        <c:axId val="48998560"/>
        <c:axId val="38333857"/>
      </c:barChart>
      <c:catAx>
        <c:axId val="48998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8333857"/>
        <c:crosses val="autoZero"/>
        <c:auto val="1"/>
        <c:lblOffset val="100"/>
        <c:noMultiLvlLbl val="0"/>
      </c:catAx>
      <c:valAx>
        <c:axId val="3833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8998560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'[1]6.1'!$T$342:$T$346</c:f>
              <c:strCache>
                <c:ptCount val="5"/>
                <c:pt idx="0">
                  <c:v>Op een politiebureau</c:v>
                </c:pt>
                <c:pt idx="1">
                  <c:v>Via internet</c:v>
                </c:pt>
                <c:pt idx="2">
                  <c:v>Telefonisch</c:v>
                </c:pt>
                <c:pt idx="3">
                  <c:v>Anders</c:v>
                </c:pt>
                <c:pt idx="4">
                  <c:v>Bij agent op straat</c:v>
                </c:pt>
              </c:strCache>
            </c:strRef>
          </c:cat>
          <c:val>
            <c:numRef>
              <c:f>'[1]6.1'!$U$342:$U$346</c:f>
              <c:numCache>
                <c:ptCount val="5"/>
                <c:pt idx="0">
                  <c:v>36.37666519392669</c:v>
                </c:pt>
                <c:pt idx="1">
                  <c:v>30.551828949212666</c:v>
                </c:pt>
                <c:pt idx="2">
                  <c:v>26.38928803105186</c:v>
                </c:pt>
                <c:pt idx="3">
                  <c:v>5.445689123103428</c:v>
                </c:pt>
                <c:pt idx="4">
                  <c:v>1.2365287027052412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510900"/>
        <c:axId val="32380373"/>
      </c:line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80373"/>
        <c:crosses val="autoZero"/>
        <c:auto val="1"/>
        <c:lblOffset val="100"/>
        <c:tickLblSkip val="1"/>
        <c:noMultiLvlLbl val="0"/>
      </c:catAx>
      <c:valAx>
        <c:axId val="32380373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0900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'[1]6.1'!$V$367:$V$371</c:f>
                <c:numCache>
                  <c:ptCount val="5"/>
                  <c:pt idx="0">
                    <c:v>0.5875556581778871</c:v>
                  </c:pt>
                  <c:pt idx="1">
                    <c:v>1.289803672390935</c:v>
                  </c:pt>
                  <c:pt idx="2">
                    <c:v>2.400983281650923</c:v>
                  </c:pt>
                  <c:pt idx="3">
                    <c:v>2.723101183272922</c:v>
                  </c:pt>
                  <c:pt idx="4">
                    <c:v>2.8465695763202774</c:v>
                  </c:pt>
                </c:numCache>
              </c:numRef>
            </c:plus>
            <c:minus>
              <c:numRef>
                <c:f>'[1]6.1'!$V$367:$V$371</c:f>
                <c:numCache>
                  <c:ptCount val="5"/>
                  <c:pt idx="0">
                    <c:v>0.5875556581778871</c:v>
                  </c:pt>
                  <c:pt idx="1">
                    <c:v>1.289803672390935</c:v>
                  </c:pt>
                  <c:pt idx="2">
                    <c:v>2.400983281650923</c:v>
                  </c:pt>
                  <c:pt idx="3">
                    <c:v>2.723101183272922</c:v>
                  </c:pt>
                  <c:pt idx="4">
                    <c:v>2.8465695763202774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'[1]6.1'!$T$367:$T$371</c:f>
              <c:strCache>
                <c:ptCount val="5"/>
                <c:pt idx="0">
                  <c:v>Bij agent op straat</c:v>
                </c:pt>
                <c:pt idx="1">
                  <c:v>Anders</c:v>
                </c:pt>
                <c:pt idx="2">
                  <c:v>Telefonisch</c:v>
                </c:pt>
                <c:pt idx="3">
                  <c:v>Via internet</c:v>
                </c:pt>
                <c:pt idx="4">
                  <c:v>Op een politiebureau</c:v>
                </c:pt>
              </c:strCache>
            </c:strRef>
          </c:cat>
          <c:val>
            <c:numRef>
              <c:f>'[1]6.1'!$U$367:$U$371</c:f>
              <c:numCache>
                <c:ptCount val="5"/>
                <c:pt idx="0">
                  <c:v>1.2365287027052412</c:v>
                </c:pt>
                <c:pt idx="1">
                  <c:v>5.445689123103428</c:v>
                </c:pt>
                <c:pt idx="2">
                  <c:v>26.38928803105186</c:v>
                </c:pt>
                <c:pt idx="3">
                  <c:v>30.551828949212666</c:v>
                </c:pt>
                <c:pt idx="4">
                  <c:v>36.37666519392669</c:v>
                </c:pt>
              </c:numCache>
            </c:numRef>
          </c:val>
        </c:ser>
        <c:gapWidth val="100"/>
        <c:axId val="9460394"/>
        <c:axId val="18034683"/>
      </c:barChart>
      <c:catAx>
        <c:axId val="9460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8034683"/>
        <c:crosses val="autoZero"/>
        <c:auto val="1"/>
        <c:lblOffset val="100"/>
        <c:noMultiLvlLbl val="0"/>
      </c:catAx>
      <c:valAx>
        <c:axId val="1803468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9460394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'[1]6.1'!$T$394:$T$398</c:f>
              <c:strCache>
                <c:ptCount val="5"/>
                <c:pt idx="0">
                  <c:v>Op een politiebureau</c:v>
                </c:pt>
                <c:pt idx="1">
                  <c:v>Telefonisch</c:v>
                </c:pt>
                <c:pt idx="2">
                  <c:v>Via internet</c:v>
                </c:pt>
                <c:pt idx="3">
                  <c:v>Anders</c:v>
                </c:pt>
                <c:pt idx="4">
                  <c:v>Bij agent op straat</c:v>
                </c:pt>
              </c:strCache>
            </c:strRef>
          </c:cat>
          <c:val>
            <c:numRef>
              <c:f>'[1]6.1'!$U$394:$U$398</c:f>
              <c:numCache>
                <c:ptCount val="5"/>
                <c:pt idx="0">
                  <c:v>36.68734194573955</c:v>
                </c:pt>
                <c:pt idx="1">
                  <c:v>29.232594505145734</c:v>
                </c:pt>
                <c:pt idx="2">
                  <c:v>26.660814797172534</c:v>
                </c:pt>
                <c:pt idx="3">
                  <c:v>4.46493269976748</c:v>
                </c:pt>
                <c:pt idx="4">
                  <c:v>2.9543160521743923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'[1]6.1'!$V$420:$V$424</c:f>
                <c:numCache>
                  <c:ptCount val="5"/>
                  <c:pt idx="0">
                    <c:v>2.171414659291581</c:v>
                  </c:pt>
                  <c:pt idx="1">
                    <c:v>1.6054298317381726</c:v>
                  </c:pt>
                  <c:pt idx="2">
                    <c:v>3.3357186101216527</c:v>
                  </c:pt>
                  <c:pt idx="3">
                    <c:v>3.616169385935798</c:v>
                  </c:pt>
                  <c:pt idx="4">
                    <c:v>3.8479346822630234</c:v>
                  </c:pt>
                </c:numCache>
              </c:numRef>
            </c:plus>
            <c:minus>
              <c:numRef>
                <c:f>'[1]6.1'!$V$420:$V$424</c:f>
                <c:numCache>
                  <c:ptCount val="5"/>
                  <c:pt idx="0">
                    <c:v>2.171414659291581</c:v>
                  </c:pt>
                  <c:pt idx="1">
                    <c:v>1.6054298317381726</c:v>
                  </c:pt>
                  <c:pt idx="2">
                    <c:v>3.3357186101216527</c:v>
                  </c:pt>
                  <c:pt idx="3">
                    <c:v>3.616169385935798</c:v>
                  </c:pt>
                  <c:pt idx="4">
                    <c:v>3.8479346822630234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'[1]6.1'!$T$420:$T$424</c:f>
              <c:strCache>
                <c:ptCount val="5"/>
                <c:pt idx="0">
                  <c:v>Bij agent op straat</c:v>
                </c:pt>
                <c:pt idx="1">
                  <c:v>Anders</c:v>
                </c:pt>
                <c:pt idx="2">
                  <c:v>Via internet</c:v>
                </c:pt>
                <c:pt idx="3">
                  <c:v>Telefonisch</c:v>
                </c:pt>
                <c:pt idx="4">
                  <c:v>Op een politiebureau</c:v>
                </c:pt>
              </c:strCache>
            </c:strRef>
          </c:cat>
          <c:val>
            <c:numRef>
              <c:f>'[1]6.1'!$U$420:$U$424</c:f>
              <c:numCache>
                <c:ptCount val="5"/>
                <c:pt idx="0">
                  <c:v>2.9543160521743923</c:v>
                </c:pt>
                <c:pt idx="1">
                  <c:v>4.46493269976748</c:v>
                </c:pt>
                <c:pt idx="2">
                  <c:v>26.660814797172534</c:v>
                </c:pt>
                <c:pt idx="3">
                  <c:v>29.232594505145734</c:v>
                </c:pt>
                <c:pt idx="4">
                  <c:v>36.68734194573955</c:v>
                </c:pt>
              </c:numCache>
            </c:numRef>
          </c:val>
        </c:ser>
        <c:gapWidth val="100"/>
        <c:axId val="28094420"/>
        <c:axId val="51523189"/>
      </c:barChart>
      <c:catAx>
        <c:axId val="28094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1523189"/>
        <c:crosses val="autoZero"/>
        <c:auto val="1"/>
        <c:lblOffset val="100"/>
        <c:noMultiLvlLbl val="0"/>
      </c:catAx>
      <c:valAx>
        <c:axId val="5152318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8094420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'[1]6.1'!$T$448:$T$453</c:f>
              <c:strCache>
                <c:ptCount val="6"/>
                <c:pt idx="0">
                  <c:v>Het helpt toch niet</c:v>
                </c:pt>
                <c:pt idx="1">
                  <c:v>Het was niet belangrijk</c:v>
                </c:pt>
                <c:pt idx="2">
                  <c:v>Dit is geen zaak voor de politie</c:v>
                </c:pt>
                <c:pt idx="3">
                  <c:v>Anders (incl. onbekend)</c:v>
                </c:pt>
                <c:pt idx="4">
                  <c:v>Het is opgelost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'[1]6.1'!$U$448:$U$453</c:f>
              <c:numCache>
                <c:ptCount val="6"/>
                <c:pt idx="0">
                  <c:v>35.95322828201532</c:v>
                </c:pt>
                <c:pt idx="1">
                  <c:v>26.547918851054227</c:v>
                </c:pt>
                <c:pt idx="2">
                  <c:v>14.575426733900267</c:v>
                </c:pt>
                <c:pt idx="3">
                  <c:v>13.890728598388947</c:v>
                </c:pt>
                <c:pt idx="4">
                  <c:v>8.094512736363052</c:v>
                </c:pt>
                <c:pt idx="5">
                  <c:v>0.938184798278615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'[1]6.1'!$V$473:$V$478</c:f>
                <c:numCache>
                  <c:ptCount val="6"/>
                  <c:pt idx="0">
                    <c:v>0.2504768215805753</c:v>
                  </c:pt>
                  <c:pt idx="1">
                    <c:v>0.9287935042319262</c:v>
                  </c:pt>
                  <c:pt idx="2">
                    <c:v>1.2267497441111903</c:v>
                  </c:pt>
                  <c:pt idx="3">
                    <c:v>1.2496725051472222</c:v>
                  </c:pt>
                  <c:pt idx="4">
                    <c:v>1.519123120150475</c:v>
                  </c:pt>
                  <c:pt idx="5">
                    <c:v>1.6742479094162448</c:v>
                  </c:pt>
                </c:numCache>
              </c:numRef>
            </c:plus>
            <c:minus>
              <c:numRef>
                <c:f>'[1]6.1'!$V$473:$V$478</c:f>
                <c:numCache>
                  <c:ptCount val="6"/>
                  <c:pt idx="0">
                    <c:v>0.2504768215805753</c:v>
                  </c:pt>
                  <c:pt idx="1">
                    <c:v>0.9287935042319262</c:v>
                  </c:pt>
                  <c:pt idx="2">
                    <c:v>1.2267497441111903</c:v>
                  </c:pt>
                  <c:pt idx="3">
                    <c:v>1.2496725051472222</c:v>
                  </c:pt>
                  <c:pt idx="4">
                    <c:v>1.519123120150475</c:v>
                  </c:pt>
                  <c:pt idx="5">
                    <c:v>1.6742479094162448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'[1]6.1'!$T$473:$T$478</c:f>
              <c:strCache>
                <c:ptCount val="6"/>
                <c:pt idx="0">
                  <c:v>Dan volgen represailles</c:v>
                </c:pt>
                <c:pt idx="1">
                  <c:v>Het is opgelost</c:v>
                </c:pt>
                <c:pt idx="2">
                  <c:v>Anders (incl. onbekend)</c:v>
                </c:pt>
                <c:pt idx="3">
                  <c:v>Dit is geen zaak voor de politie</c:v>
                </c:pt>
                <c:pt idx="4">
                  <c:v>Het was niet belangrijk</c:v>
                </c:pt>
                <c:pt idx="5">
                  <c:v>Het helpt toch niet</c:v>
                </c:pt>
              </c:strCache>
            </c:strRef>
          </c:cat>
          <c:val>
            <c:numRef>
              <c:f>'[1]6.1'!$U$473:$U$478</c:f>
              <c:numCache>
                <c:ptCount val="6"/>
                <c:pt idx="0">
                  <c:v>0.938184798278615</c:v>
                </c:pt>
                <c:pt idx="1">
                  <c:v>8.094512736363052</c:v>
                </c:pt>
                <c:pt idx="2">
                  <c:v>13.890728598388947</c:v>
                </c:pt>
                <c:pt idx="3">
                  <c:v>14.575426733900267</c:v>
                </c:pt>
                <c:pt idx="4">
                  <c:v>26.547918851054227</c:v>
                </c:pt>
                <c:pt idx="5">
                  <c:v>35.95322828201532</c:v>
                </c:pt>
              </c:numCache>
            </c:numRef>
          </c:val>
        </c:ser>
        <c:gapWidth val="100"/>
        <c:axId val="61055518"/>
        <c:axId val="12628751"/>
      </c:barChart>
      <c:catAx>
        <c:axId val="61055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2628751"/>
        <c:crosses val="autoZero"/>
        <c:auto val="1"/>
        <c:lblOffset val="100"/>
        <c:noMultiLvlLbl val="0"/>
      </c:catAx>
      <c:valAx>
        <c:axId val="12628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1055518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'[1]6.1'!$T$500:$T$505</c:f>
              <c:strCache>
                <c:ptCount val="6"/>
                <c:pt idx="0">
                  <c:v>Het was niet belangrijk</c:v>
                </c:pt>
                <c:pt idx="1">
                  <c:v>Het is opgelost</c:v>
                </c:pt>
                <c:pt idx="2">
                  <c:v>Dit is geen zaak voor de politie</c:v>
                </c:pt>
                <c:pt idx="3">
                  <c:v>Het helpt toch niet</c:v>
                </c:pt>
                <c:pt idx="4">
                  <c:v>Anders (incl. onbekend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'[1]6.1'!$U$500:$U$505</c:f>
              <c:numCache>
                <c:ptCount val="6"/>
                <c:pt idx="0">
                  <c:v>29.997617588117397</c:v>
                </c:pt>
                <c:pt idx="1">
                  <c:v>19.95147890712337</c:v>
                </c:pt>
                <c:pt idx="2">
                  <c:v>16.88912935925904</c:v>
                </c:pt>
                <c:pt idx="3">
                  <c:v>15.369296440235392</c:v>
                </c:pt>
                <c:pt idx="4">
                  <c:v>13.890728598388947</c:v>
                </c:pt>
                <c:pt idx="5">
                  <c:v>0.938184798278615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plus>
            <c:min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'[1]6.1'!$T$527:$T$532</c:f>
              <c:strCache>
                <c:ptCount val="6"/>
                <c:pt idx="0">
                  <c:v>Dan volgen represailles</c:v>
                </c:pt>
                <c:pt idx="1">
                  <c:v>Anders (incl. onbekend)</c:v>
                </c:pt>
                <c:pt idx="2">
                  <c:v>Het helpt toch niet</c:v>
                </c:pt>
                <c:pt idx="3">
                  <c:v>Dit is geen zaak voor de politie</c:v>
                </c:pt>
                <c:pt idx="4">
                  <c:v>Het is opgelost</c:v>
                </c:pt>
                <c:pt idx="5">
                  <c:v>Het was niet belangrijk</c:v>
                </c:pt>
              </c:strCache>
            </c:strRef>
          </c:cat>
          <c:val>
            <c:numRef>
              <c:f>'[1]6.1'!$U$527:$U$532</c:f>
              <c:numCache>
                <c:ptCount val="6"/>
                <c:pt idx="0">
                  <c:v>0.938184798278615</c:v>
                </c:pt>
                <c:pt idx="1">
                  <c:v>14.308189066355839</c:v>
                </c:pt>
                <c:pt idx="2">
                  <c:v>15.369296440235392</c:v>
                </c:pt>
                <c:pt idx="3">
                  <c:v>16.88912935925904</c:v>
                </c:pt>
                <c:pt idx="4">
                  <c:v>19.95147890712337</c:v>
                </c:pt>
                <c:pt idx="5">
                  <c:v>29.997617588117397</c:v>
                </c:pt>
              </c:numCache>
            </c:numRef>
          </c:val>
        </c:ser>
        <c:gapWidth val="100"/>
        <c:axId val="46549896"/>
        <c:axId val="16295881"/>
      </c:barChart>
      <c:catAx>
        <c:axId val="46549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6295881"/>
        <c:crosses val="autoZero"/>
        <c:auto val="1"/>
        <c:lblOffset val="100"/>
        <c:noMultiLvlLbl val="0"/>
      </c:catAx>
      <c:valAx>
        <c:axId val="1629588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6549896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'[1]6.1'!$T$555:$T$560</c:f>
              <c:strCache>
                <c:ptCount val="6"/>
                <c:pt idx="0">
                  <c:v>Het helpt toch niet</c:v>
                </c:pt>
                <c:pt idx="1">
                  <c:v>Het was niet belangrijk</c:v>
                </c:pt>
                <c:pt idx="2">
                  <c:v>Anders (incl. onbekend</c:v>
                </c:pt>
                <c:pt idx="3">
                  <c:v>Dit is geen zaak voor de politie</c:v>
                </c:pt>
                <c:pt idx="4">
                  <c:v>Het is opgelost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'[1]6.1'!$U$555:$U$560</c:f>
              <c:numCache>
                <c:ptCount val="6"/>
                <c:pt idx="0">
                  <c:v>45.50350811115158</c:v>
                </c:pt>
                <c:pt idx="1">
                  <c:v>23.656927933737553</c:v>
                </c:pt>
                <c:pt idx="2">
                  <c:v>17.94859128934463</c:v>
                </c:pt>
                <c:pt idx="3">
                  <c:v>7.212169033067428</c:v>
                </c:pt>
                <c:pt idx="4">
                  <c:v>5.481225758446504</c:v>
                </c:pt>
                <c:pt idx="5">
                  <c:v>0.19757787425232415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'[1]6.1'!$V$581:$V$586</c:f>
                <c:numCache>
                  <c:ptCount val="6"/>
                  <c:pt idx="0">
                    <c:v>0.16863346430352183</c:v>
                  </c:pt>
                  <c:pt idx="1">
                    <c:v>1.477134550895185</c:v>
                  </c:pt>
                  <c:pt idx="2">
                    <c:v>1.6179654788447224</c:v>
                  </c:pt>
                  <c:pt idx="3">
                    <c:v>2.52100047358876</c:v>
                  </c:pt>
                  <c:pt idx="4">
                    <c:v>2.5737519131103177</c:v>
                  </c:pt>
                  <c:pt idx="5">
                    <c:v>3.233551177713885</c:v>
                  </c:pt>
                </c:numCache>
              </c:numRef>
            </c:plus>
            <c:minus>
              <c:numRef>
                <c:f>'[1]6.1'!$V$581:$V$586</c:f>
                <c:numCache>
                  <c:ptCount val="6"/>
                  <c:pt idx="0">
                    <c:v>0.16863346430352183</c:v>
                  </c:pt>
                  <c:pt idx="1">
                    <c:v>1.477134550895185</c:v>
                  </c:pt>
                  <c:pt idx="2">
                    <c:v>1.6179654788447224</c:v>
                  </c:pt>
                  <c:pt idx="3">
                    <c:v>2.52100047358876</c:v>
                  </c:pt>
                  <c:pt idx="4">
                    <c:v>2.5737519131103177</c:v>
                  </c:pt>
                  <c:pt idx="5">
                    <c:v>3.233551177713885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'[1]6.1'!$T$581:$T$586</c:f>
              <c:strCache>
                <c:ptCount val="6"/>
                <c:pt idx="0">
                  <c:v>Dan volgen represailles</c:v>
                </c:pt>
                <c:pt idx="1">
                  <c:v>Het is opgelost</c:v>
                </c:pt>
                <c:pt idx="2">
                  <c:v>Dit is geen zaak voor de politie</c:v>
                </c:pt>
                <c:pt idx="3">
                  <c:v>Anders (incl. onbekend)</c:v>
                </c:pt>
                <c:pt idx="4">
                  <c:v>Het was niet belangrijk</c:v>
                </c:pt>
                <c:pt idx="5">
                  <c:v> niet</c:v>
                </c:pt>
              </c:strCache>
            </c:strRef>
          </c:cat>
          <c:val>
            <c:numRef>
              <c:f>'[1]6.1'!$U$581:$U$586</c:f>
              <c:numCache>
                <c:ptCount val="6"/>
                <c:pt idx="0">
                  <c:v>0.19757787425232415</c:v>
                </c:pt>
                <c:pt idx="1">
                  <c:v>5.481225758446504</c:v>
                </c:pt>
                <c:pt idx="2">
                  <c:v>7.212169033067428</c:v>
                </c:pt>
                <c:pt idx="3">
                  <c:v>17.94859128934463</c:v>
                </c:pt>
                <c:pt idx="4">
                  <c:v>23.656927933737553</c:v>
                </c:pt>
                <c:pt idx="5">
                  <c:v>45.50350811115158</c:v>
                </c:pt>
              </c:numCache>
            </c:numRef>
          </c:val>
        </c:ser>
        <c:gapWidth val="100"/>
        <c:axId val="12445202"/>
        <c:axId val="44897955"/>
      </c:barChart>
      <c:catAx>
        <c:axId val="12445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4897955"/>
        <c:crosses val="autoZero"/>
        <c:auto val="1"/>
        <c:lblOffset val="100"/>
        <c:noMultiLvlLbl val="0"/>
      </c:catAx>
      <c:valAx>
        <c:axId val="4489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2445202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'[1]6.1'!$T$609:$T$614</c:f>
              <c:strCache>
                <c:ptCount val="6"/>
                <c:pt idx="0">
                  <c:v>Het helpt toch niet</c:v>
                </c:pt>
                <c:pt idx="1">
                  <c:v>Het was niet belangrijk</c:v>
                </c:pt>
                <c:pt idx="2">
                  <c:v>Dit is geen zaak voor de politie</c:v>
                </c:pt>
                <c:pt idx="3">
                  <c:v>Anders (incl. onbekend</c:v>
                </c:pt>
                <c:pt idx="4">
                  <c:v>Het is opgelost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'[1]6.1'!$U$609:$U$614</c:f>
              <c:numCache>
                <c:ptCount val="6"/>
                <c:pt idx="0">
                  <c:v>36.54072005399922</c:v>
                </c:pt>
                <c:pt idx="1">
                  <c:v>27.11057454740699</c:v>
                </c:pt>
                <c:pt idx="2">
                  <c:v>17.731744665540994</c:v>
                </c:pt>
                <c:pt idx="3">
                  <c:v>11.700674911156845</c:v>
                </c:pt>
                <c:pt idx="4">
                  <c:v>6.276549449516064</c:v>
                </c:pt>
                <c:pt idx="5">
                  <c:v>0.6397363723794722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'[2]Blad1'!$D$43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'[2]Blad1'!$D$44:$D$55</c:f>
              <c:numCache>
                <c:ptCount val="12"/>
                <c:pt idx="1">
                  <c:v>1301.7980790606628</c:v>
                </c:pt>
                <c:pt idx="4">
                  <c:v>2232.837913398361</c:v>
                </c:pt>
                <c:pt idx="5">
                  <c:v>1757</c:v>
                </c:pt>
                <c:pt idx="7">
                  <c:v>2410.4364111106233</c:v>
                </c:pt>
                <c:pt idx="8">
                  <c:v>214</c:v>
                </c:pt>
                <c:pt idx="10">
                  <c:v>6178.086346651257</c:v>
                </c:pt>
                <c:pt idx="11">
                  <c:v>3156.837913398361</c:v>
                </c:pt>
              </c:numCache>
            </c:numRef>
          </c:val>
        </c:ser>
        <c:ser>
          <c:idx val="1"/>
          <c:order val="1"/>
          <c:tx>
            <c:strRef>
              <c:f>'[2]Blad1'!$E$43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'[2]Blad1'!$E$44:$E$55</c:f>
              <c:numCache>
                <c:ptCount val="12"/>
                <c:pt idx="1">
                  <c:v>1095.9024510738134</c:v>
                </c:pt>
                <c:pt idx="4">
                  <c:v>2106.5985506669826</c:v>
                </c:pt>
                <c:pt idx="5">
                  <c:v>1806</c:v>
                </c:pt>
                <c:pt idx="7">
                  <c:v>2184.9475177400045</c:v>
                </c:pt>
                <c:pt idx="8">
                  <c:v>200</c:v>
                </c:pt>
                <c:pt idx="10">
                  <c:v>5608.894853241076</c:v>
                </c:pt>
                <c:pt idx="11">
                  <c:v>2951.5985506669826</c:v>
                </c:pt>
              </c:numCache>
            </c:numRef>
          </c:val>
        </c:ser>
        <c:ser>
          <c:idx val="2"/>
          <c:order val="2"/>
          <c:tx>
            <c:strRef>
              <c:f>'[2]Blad1'!$F$43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'[2]Blad1'!$F$44:$F$55</c:f>
              <c:numCache>
                <c:ptCount val="12"/>
                <c:pt idx="1">
                  <c:v>1157.183330650703</c:v>
                </c:pt>
                <c:pt idx="4">
                  <c:v>1839.9910163065895</c:v>
                </c:pt>
                <c:pt idx="5">
                  <c:v>1390</c:v>
                </c:pt>
                <c:pt idx="7">
                  <c:v>2118.5203109639565</c:v>
                </c:pt>
                <c:pt idx="8">
                  <c:v>203</c:v>
                </c:pt>
                <c:pt idx="10">
                  <c:v>5324.72826327018</c:v>
                </c:pt>
                <c:pt idx="11">
                  <c:v>2503.9910163065897</c:v>
                </c:pt>
              </c:numCache>
            </c:numRef>
          </c:val>
        </c:ser>
        <c:ser>
          <c:idx val="3"/>
          <c:order val="3"/>
          <c:tx>
            <c:strRef>
              <c:f>'[2]Blad1'!$G$43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'[2]Blad1'!$G$44:$G$55</c:f>
              <c:numCache>
                <c:ptCount val="12"/>
                <c:pt idx="1">
                  <c:v>1084.2374878303028</c:v>
                </c:pt>
                <c:pt idx="4">
                  <c:v>1718.2270982603425</c:v>
                </c:pt>
                <c:pt idx="5">
                  <c:v>1162</c:v>
                </c:pt>
                <c:pt idx="7">
                  <c:v>2148.285006194206</c:v>
                </c:pt>
                <c:pt idx="8">
                  <c:v>208</c:v>
                </c:pt>
                <c:pt idx="10">
                  <c:v>5191.689492116682</c:v>
                </c:pt>
                <c:pt idx="11">
                  <c:v>2673.2270982603422</c:v>
                </c:pt>
              </c:numCache>
            </c:numRef>
          </c:val>
        </c:ser>
        <c:axId val="22987902"/>
        <c:axId val="5564527"/>
      </c:bar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527"/>
        <c:crosses val="autoZero"/>
        <c:auto val="1"/>
        <c:lblOffset val="100"/>
        <c:tickLblSkip val="1"/>
        <c:noMultiLvlLbl val="0"/>
      </c:catAx>
      <c:valAx>
        <c:axId val="55645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87902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'[1]6.1'!$V$636:$V$641</c:f>
                <c:numCache>
                  <c:ptCount val="6"/>
                  <c:pt idx="0">
                    <c:v>0.273728778404136</c:v>
                  </c:pt>
                  <c:pt idx="1">
                    <c:v>0.991556133904802</c:v>
                  </c:pt>
                  <c:pt idx="2">
                    <c:v>1.500711361209932</c:v>
                  </c:pt>
                  <c:pt idx="3">
                    <c:v>1.797985371411328</c:v>
                  </c:pt>
                  <c:pt idx="4">
                    <c:v>2.0782008218424437</c:v>
                  </c:pt>
                  <c:pt idx="5">
                    <c:v>2.248342031732058</c:v>
                  </c:pt>
                </c:numCache>
              </c:numRef>
            </c:plus>
            <c:minus>
              <c:numRef>
                <c:f>'[1]6.1'!$V$636:$V$641</c:f>
                <c:numCache>
                  <c:ptCount val="6"/>
                  <c:pt idx="0">
                    <c:v>0.273728778404136</c:v>
                  </c:pt>
                  <c:pt idx="1">
                    <c:v>0.991556133904802</c:v>
                  </c:pt>
                  <c:pt idx="2">
                    <c:v>1.500711361209932</c:v>
                  </c:pt>
                  <c:pt idx="3">
                    <c:v>1.797985371411328</c:v>
                  </c:pt>
                  <c:pt idx="4">
                    <c:v>2.0782008218424437</c:v>
                  </c:pt>
                  <c:pt idx="5">
                    <c:v>2.248342031732058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'[1]6.1'!$T$636:$T$641</c:f>
              <c:strCache>
                <c:ptCount val="6"/>
                <c:pt idx="0">
                  <c:v>Dan volgen represailles</c:v>
                </c:pt>
                <c:pt idx="1">
                  <c:v>Het is opgelost</c:v>
                </c:pt>
                <c:pt idx="2">
                  <c:v>Anders (incl. onbekend</c:v>
                </c:pt>
                <c:pt idx="3">
                  <c:v>Dit is geen zaak voor de politie</c:v>
                </c:pt>
                <c:pt idx="4">
                  <c:v>Het was niet belangrijk</c:v>
                </c:pt>
                <c:pt idx="5">
                  <c:v>Het helpt toch niet</c:v>
                </c:pt>
              </c:strCache>
            </c:strRef>
          </c:cat>
          <c:val>
            <c:numRef>
              <c:f>'[1]6.1'!$U$636:$U$641</c:f>
              <c:numCache>
                <c:ptCount val="6"/>
                <c:pt idx="0">
                  <c:v>0.6397363723794722</c:v>
                </c:pt>
                <c:pt idx="1">
                  <c:v>6.276549449516064</c:v>
                </c:pt>
                <c:pt idx="2">
                  <c:v>11.700674911156845</c:v>
                </c:pt>
                <c:pt idx="3">
                  <c:v>17.731744665540994</c:v>
                </c:pt>
                <c:pt idx="4">
                  <c:v>27.11057454740699</c:v>
                </c:pt>
                <c:pt idx="5">
                  <c:v>36.54072005399922</c:v>
                </c:pt>
              </c:numCache>
            </c:numRef>
          </c:val>
        </c:ser>
        <c:gapWidth val="100"/>
        <c:axId val="1428412"/>
        <c:axId val="12855709"/>
      </c:barChart>
      <c:catAx>
        <c:axId val="1428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2855709"/>
        <c:crosses val="autoZero"/>
        <c:auto val="1"/>
        <c:lblOffset val="100"/>
        <c:noMultiLvlLbl val="0"/>
      </c:catAx>
      <c:valAx>
        <c:axId val="1285570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428412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'[1]6.1'!$T$667:$T$672</c:f>
              <c:strCache>
                <c:ptCount val="6"/>
                <c:pt idx="0">
                  <c:v>Ik vond dat de politie dit moest weten</c:v>
                </c:pt>
                <c:pt idx="1">
                  <c:v>Vanwege verzekering</c:v>
                </c:pt>
                <c:pt idx="2">
                  <c:v>Om gestolene terug te krijgen</c:v>
                </c:pt>
                <c:pt idx="3">
                  <c:v>De dader moet gepakt worden</c:v>
                </c:pt>
                <c:pt idx="4">
                  <c:v>Anders (incl. onbekend)</c:v>
                </c:pt>
                <c:pt idx="5">
                  <c:v>Ik vond het mijn plicht</c:v>
                </c:pt>
              </c:strCache>
            </c:strRef>
          </c:cat>
          <c:val>
            <c:numRef>
              <c:f>'[1]6.1'!$U$667:$U$672</c:f>
              <c:numCache>
                <c:ptCount val="6"/>
                <c:pt idx="0">
                  <c:v>25.09967110931081</c:v>
                </c:pt>
                <c:pt idx="1">
                  <c:v>22.94493046667133</c:v>
                </c:pt>
                <c:pt idx="2">
                  <c:v>17.610718744002767</c:v>
                </c:pt>
                <c:pt idx="3">
                  <c:v>15.696089091026415</c:v>
                </c:pt>
                <c:pt idx="4">
                  <c:v>9.886322130305038</c:v>
                </c:pt>
                <c:pt idx="5">
                  <c:v>8.762268458683293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plus>
            <c:min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'[1]6.1'!$T$693:$T$698</c:f>
              <c:strCache>
                <c:ptCount val="6"/>
                <c:pt idx="0">
                  <c:v>Ik vond het mijn plicht</c:v>
                </c:pt>
                <c:pt idx="1">
                  <c:v>Anders (incl. onbekend)</c:v>
                </c:pt>
                <c:pt idx="2">
                  <c:v>De dader moet gepakt worden</c:v>
                </c:pt>
                <c:pt idx="3">
                  <c:v>Om gestolene terug te krijgen</c:v>
                </c:pt>
                <c:pt idx="4">
                  <c:v>Vanwege verzekering</c:v>
                </c:pt>
                <c:pt idx="5">
                  <c:v>Ik vond dat de politie dit moest weten</c:v>
                </c:pt>
              </c:strCache>
            </c:strRef>
          </c:cat>
          <c:val>
            <c:numRef>
              <c:f>'[1]6.1'!$U$693:$U$698</c:f>
              <c:numCache>
                <c:ptCount val="6"/>
                <c:pt idx="0">
                  <c:v>8.762268458683293</c:v>
                </c:pt>
                <c:pt idx="1">
                  <c:v>9.886322130305038</c:v>
                </c:pt>
                <c:pt idx="2">
                  <c:v>15.696089091026415</c:v>
                </c:pt>
                <c:pt idx="3">
                  <c:v>17.610718744002767</c:v>
                </c:pt>
                <c:pt idx="4">
                  <c:v>22.94493046667133</c:v>
                </c:pt>
                <c:pt idx="5">
                  <c:v>25.09967110931081</c:v>
                </c:pt>
              </c:numCache>
            </c:numRef>
          </c:val>
        </c:ser>
        <c:gapWidth val="100"/>
        <c:axId val="48592518"/>
        <c:axId val="34679479"/>
      </c:barChart>
      <c:catAx>
        <c:axId val="48592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4679479"/>
        <c:crosses val="autoZero"/>
        <c:auto val="1"/>
        <c:lblOffset val="100"/>
        <c:noMultiLvlLbl val="0"/>
      </c:catAx>
      <c:valAx>
        <c:axId val="3467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aangegeven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8592518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'[1]6.1'!$T$724:$T$729</c:f>
              <c:strCache>
                <c:ptCount val="6"/>
                <c:pt idx="0">
                  <c:v>Ik vond dat de politie dit moest weten</c:v>
                </c:pt>
                <c:pt idx="1">
                  <c:v>Anders (incl. onbekend)</c:v>
                </c:pt>
                <c:pt idx="2">
                  <c:v>De dader moet gepakt worden</c:v>
                </c:pt>
                <c:pt idx="3">
                  <c:v>Ik vond het mijn plicht</c:v>
                </c:pt>
                <c:pt idx="4">
                  <c:v>Om gestolene terug te krijgen</c:v>
                </c:pt>
                <c:pt idx="5">
                  <c:v>Vanwege verzekering</c:v>
                </c:pt>
              </c:strCache>
            </c:strRef>
          </c:cat>
          <c:val>
            <c:numRef>
              <c:f>'[1]6.1'!$U$724:$U$729</c:f>
              <c:numCache>
                <c:ptCount val="6"/>
                <c:pt idx="0">
                  <c:v>40.57794959507349</c:v>
                </c:pt>
                <c:pt idx="1">
                  <c:v>25.623993565591743</c:v>
                </c:pt>
                <c:pt idx="2">
                  <c:v>22.10774807462528</c:v>
                </c:pt>
                <c:pt idx="3">
                  <c:v>9.148110742091706</c:v>
                </c:pt>
                <c:pt idx="4">
                  <c:v>1.3025264215385584</c:v>
                </c:pt>
                <c:pt idx="5">
                  <c:v>1.2396716010791853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plus>
            <c:min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'[1]6.1'!$T$749:$T$754</c:f>
              <c:strCache>
                <c:ptCount val="6"/>
                <c:pt idx="0">
                  <c:v>Vanwege verzekering</c:v>
                </c:pt>
                <c:pt idx="1">
                  <c:v>Om gestolene terug te krijgen</c:v>
                </c:pt>
                <c:pt idx="2">
                  <c:v>Ik vond het mijn plicht</c:v>
                </c:pt>
                <c:pt idx="3">
                  <c:v>De dader moet gepakt worden</c:v>
                </c:pt>
                <c:pt idx="4">
                  <c:v>Anders (incl. onbekend)</c:v>
                </c:pt>
                <c:pt idx="5">
                  <c:v>Ik vond dat de politie dit moest weten</c:v>
                </c:pt>
              </c:strCache>
            </c:strRef>
          </c:cat>
          <c:val>
            <c:numRef>
              <c:f>'[1]6.1'!$U$749:$U$754</c:f>
              <c:numCache>
                <c:ptCount val="6"/>
                <c:pt idx="0">
                  <c:v>1.2396716010791853</c:v>
                </c:pt>
                <c:pt idx="1">
                  <c:v>1.3025264215385584</c:v>
                </c:pt>
                <c:pt idx="2">
                  <c:v>9.148110742091706</c:v>
                </c:pt>
                <c:pt idx="3">
                  <c:v>22.10774807462528</c:v>
                </c:pt>
                <c:pt idx="4">
                  <c:v>25.623993565591743</c:v>
                </c:pt>
                <c:pt idx="5">
                  <c:v>40.57794959507349</c:v>
                </c:pt>
              </c:numCache>
            </c:numRef>
          </c:val>
        </c:ser>
        <c:gapWidth val="100"/>
        <c:axId val="43679856"/>
        <c:axId val="57574385"/>
      </c:barChart>
      <c:catAx>
        <c:axId val="4367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7574385"/>
        <c:crosses val="autoZero"/>
        <c:auto val="1"/>
        <c:lblOffset val="100"/>
        <c:noMultiLvlLbl val="0"/>
      </c:catAx>
      <c:valAx>
        <c:axId val="5757438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3679856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'[1]6.1'!$T$777:$T$782</c:f>
              <c:strCache>
                <c:ptCount val="6"/>
                <c:pt idx="0">
                  <c:v>Om gestolene terug te krijgen</c:v>
                </c:pt>
                <c:pt idx="1">
                  <c:v>Vanwege verzekering</c:v>
                </c:pt>
                <c:pt idx="2">
                  <c:v>Ik vond dat de politie dit moest weten</c:v>
                </c:pt>
                <c:pt idx="3">
                  <c:v>De dader moet gepakt worden</c:v>
                </c:pt>
                <c:pt idx="4">
                  <c:v>Ik vond het mijn plicht</c:v>
                </c:pt>
                <c:pt idx="5">
                  <c:v>Anders (incl. onbekend)</c:v>
                </c:pt>
              </c:strCache>
            </c:strRef>
          </c:cat>
          <c:val>
            <c:numRef>
              <c:f>'[1]6.1'!$U$777:$U$782</c:f>
              <c:numCache>
                <c:ptCount val="6"/>
                <c:pt idx="0">
                  <c:v>29.115685119399448</c:v>
                </c:pt>
                <c:pt idx="1">
                  <c:v>21.895712204461077</c:v>
                </c:pt>
                <c:pt idx="2">
                  <c:v>19.37392536849501</c:v>
                </c:pt>
                <c:pt idx="3">
                  <c:v>13.437133581681858</c:v>
                </c:pt>
                <c:pt idx="4">
                  <c:v>9.20833194756049</c:v>
                </c:pt>
                <c:pt idx="5">
                  <c:v>6.9692117784019825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plus>
            <c:min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'[1]6.1'!$T$800:$T$805</c:f>
              <c:strCache>
                <c:ptCount val="6"/>
                <c:pt idx="0">
                  <c:v>Anders (incl. onbekend)</c:v>
                </c:pt>
                <c:pt idx="1">
                  <c:v>Ik vond het mijn plicht</c:v>
                </c:pt>
                <c:pt idx="2">
                  <c:v>De dader moet gepakt worden</c:v>
                </c:pt>
                <c:pt idx="3">
                  <c:v>Ik vond dat de politie dit moest weten</c:v>
                </c:pt>
                <c:pt idx="4">
                  <c:v>Vanwege verzekering</c:v>
                </c:pt>
                <c:pt idx="5">
                  <c:v>Om gestolene terug te krijgen</c:v>
                </c:pt>
              </c:strCache>
            </c:strRef>
          </c:cat>
          <c:val>
            <c:numRef>
              <c:f>'[1]6.1'!$U$800:$U$805</c:f>
              <c:numCache>
                <c:ptCount val="6"/>
                <c:pt idx="0">
                  <c:v>6.9692117784019825</c:v>
                </c:pt>
                <c:pt idx="1">
                  <c:v>9.20833194756049</c:v>
                </c:pt>
                <c:pt idx="2">
                  <c:v>13.437133581681858</c:v>
                </c:pt>
                <c:pt idx="3">
                  <c:v>19.37392536849501</c:v>
                </c:pt>
                <c:pt idx="4">
                  <c:v>21.895712204461077</c:v>
                </c:pt>
                <c:pt idx="5">
                  <c:v>29.115685119399448</c:v>
                </c:pt>
              </c:numCache>
            </c:numRef>
          </c:val>
        </c:ser>
        <c:gapWidth val="100"/>
        <c:axId val="48407418"/>
        <c:axId val="33013579"/>
      </c:barChart>
      <c:catAx>
        <c:axId val="48407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3013579"/>
        <c:crosses val="autoZero"/>
        <c:auto val="1"/>
        <c:lblOffset val="100"/>
        <c:noMultiLvlLbl val="0"/>
      </c:catAx>
      <c:valAx>
        <c:axId val="3301357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aangegeven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8407418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'[1]6.1'!$T$826:$T$831</c:f>
              <c:strCache>
                <c:ptCount val="6"/>
                <c:pt idx="0">
                  <c:v>Vanwege verzekering</c:v>
                </c:pt>
                <c:pt idx="1">
                  <c:v>Ik vond dat de politie dit moest weten</c:v>
                </c:pt>
                <c:pt idx="2">
                  <c:v>De dader moet gepakt worden</c:v>
                </c:pt>
                <c:pt idx="3">
                  <c:v>Anders (incl. onbekend)</c:v>
                </c:pt>
                <c:pt idx="4">
                  <c:v>Ik vond het mijn plicht</c:v>
                </c:pt>
                <c:pt idx="5">
                  <c:v>Om gestolene terug te krijgen</c:v>
                </c:pt>
              </c:strCache>
            </c:strRef>
          </c:cat>
          <c:val>
            <c:numRef>
              <c:f>'[1]6.1'!$U$826:$U$831</c:f>
              <c:numCache>
                <c:ptCount val="6"/>
                <c:pt idx="0">
                  <c:v>32.56451168143058</c:v>
                </c:pt>
                <c:pt idx="1">
                  <c:v>30.450291278376735</c:v>
                </c:pt>
                <c:pt idx="2">
                  <c:v>17.699655344268965</c:v>
                </c:pt>
                <c:pt idx="3">
                  <c:v>9.84829420488663</c:v>
                </c:pt>
                <c:pt idx="4">
                  <c:v>7.785129143546813</c:v>
                </c:pt>
                <c:pt idx="5">
                  <c:v>1.6521183474899723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plus>
            <c:min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'[1]6.1'!$T$849:$T$854</c:f>
              <c:strCache>
                <c:ptCount val="6"/>
                <c:pt idx="0">
                  <c:v>Om gestolene terug te krijgen</c:v>
                </c:pt>
                <c:pt idx="1">
                  <c:v>Ik vond het mijn plicht</c:v>
                </c:pt>
                <c:pt idx="2">
                  <c:v>Anders (incl. onbekend)</c:v>
                </c:pt>
                <c:pt idx="3">
                  <c:v>De dader moet gepakt worden</c:v>
                </c:pt>
                <c:pt idx="4">
                  <c:v>Ik vond dat de politie dit moest weten</c:v>
                </c:pt>
                <c:pt idx="5">
                  <c:v>Vanwege verzekering</c:v>
                </c:pt>
              </c:strCache>
            </c:strRef>
          </c:cat>
          <c:val>
            <c:numRef>
              <c:f>'[1]6.1'!$U$849:$U$854</c:f>
              <c:numCache>
                <c:ptCount val="6"/>
                <c:pt idx="0">
                  <c:v>1.6521183474899723</c:v>
                </c:pt>
                <c:pt idx="1">
                  <c:v>7.785129143546813</c:v>
                </c:pt>
                <c:pt idx="2">
                  <c:v>9.84829420488663</c:v>
                </c:pt>
                <c:pt idx="3">
                  <c:v>17.699655344268965</c:v>
                </c:pt>
                <c:pt idx="4">
                  <c:v>30.450291278376735</c:v>
                </c:pt>
                <c:pt idx="5">
                  <c:v>32.56451168143058</c:v>
                </c:pt>
              </c:numCache>
            </c:numRef>
          </c:val>
        </c:ser>
        <c:gapWidth val="100"/>
        <c:axId val="28686756"/>
        <c:axId val="56854213"/>
      </c:barChart>
      <c:catAx>
        <c:axId val="28686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auto val="1"/>
        <c:lblOffset val="100"/>
        <c:noMultiLvlLbl val="0"/>
      </c:catAx>
      <c:valAx>
        <c:axId val="5685421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in % van aangegeven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8686756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'[1]6.1'!$V$880:$V$903</c:f>
                <c:numCache>
                  <c:ptCount val="24"/>
                  <c:pt idx="0">
                    <c:v>2.251648068046147</c:v>
                  </c:pt>
                  <c:pt idx="1">
                    <c:v>NaN</c:v>
                  </c:pt>
                  <c:pt idx="2">
                    <c:v>4.273238905752075</c:v>
                  </c:pt>
                  <c:pt idx="3">
                    <c:v>2.875190562882597</c:v>
                  </c:pt>
                  <c:pt idx="4">
                    <c:v>3.934439980483369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1.2487503534291673</c:v>
                  </c:pt>
                  <c:pt idx="8">
                    <c:v>NaN</c:v>
                  </c:pt>
                  <c:pt idx="9">
                    <c:v>0</c:v>
                  </c:pt>
                  <c:pt idx="10">
                    <c:v>7.800433734265389</c:v>
                  </c:pt>
                  <c:pt idx="11">
                    <c:v>2.3659919966557723</c:v>
                  </c:pt>
                  <c:pt idx="12">
                    <c:v>1.79113695689859</c:v>
                  </c:pt>
                  <c:pt idx="13">
                    <c:v>3.519261813001213</c:v>
                  </c:pt>
                  <c:pt idx="14">
                    <c:v>1.8420500149768149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0.7175666267556787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0.940371784578759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9.053802269597767</c:v>
                  </c:pt>
                </c:numCache>
              </c:numRef>
            </c:plus>
            <c:minus>
              <c:numRef>
                <c:f>'[1]6.1'!$V$880:$V$903</c:f>
                <c:numCache>
                  <c:ptCount val="24"/>
                  <c:pt idx="0">
                    <c:v>2.251648068046147</c:v>
                  </c:pt>
                  <c:pt idx="1">
                    <c:v>NaN</c:v>
                  </c:pt>
                  <c:pt idx="2">
                    <c:v>4.273238905752075</c:v>
                  </c:pt>
                  <c:pt idx="3">
                    <c:v>2.875190562882597</c:v>
                  </c:pt>
                  <c:pt idx="4">
                    <c:v>3.934439980483369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1.2487503534291673</c:v>
                  </c:pt>
                  <c:pt idx="8">
                    <c:v>NaN</c:v>
                  </c:pt>
                  <c:pt idx="9">
                    <c:v>0</c:v>
                  </c:pt>
                  <c:pt idx="10">
                    <c:v>7.800433734265389</c:v>
                  </c:pt>
                  <c:pt idx="11">
                    <c:v>2.3659919966557723</c:v>
                  </c:pt>
                  <c:pt idx="12">
                    <c:v>1.79113695689859</c:v>
                  </c:pt>
                  <c:pt idx="13">
                    <c:v>3.519261813001213</c:v>
                  </c:pt>
                  <c:pt idx="14">
                    <c:v>1.8420500149768149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0.7175666267556787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0.940371784578759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9.053802269597767</c:v>
                  </c:pt>
                </c:numCache>
              </c:numRef>
            </c:minus>
            <c:noEndCap val="0"/>
          </c:errBars>
          <c:cat>
            <c:strRef>
              <c:f>'[1]6.1'!$T$880:$T$903</c:f>
              <c:strCache>
                <c:ptCount val="24"/>
                <c:pt idx="0">
                  <c:v>geweldsdelicten</c:v>
                </c:pt>
                <c:pt idx="2">
                  <c:v>seksuele delicten</c:v>
                </c:pt>
                <c:pt idx="3">
                  <c:v>bedreiging</c:v>
                </c:pt>
                <c:pt idx="4">
                  <c:v>mishandeling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zakkenrollerij</c:v>
                </c:pt>
                <c:pt idx="11">
                  <c:v>(poging tot) inbraak</c:v>
                </c:pt>
                <c:pt idx="12">
                  <c:v>fietsdiefstal</c:v>
                </c:pt>
                <c:pt idx="13">
                  <c:v>diefstal uit auto (18+)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'[1]6.1'!$U$880:$U$903</c:f>
              <c:numCache>
                <c:ptCount val="24"/>
                <c:pt idx="0">
                  <c:v>6.411630004041823</c:v>
                </c:pt>
                <c:pt idx="2">
                  <c:v>8.691119767983826</c:v>
                </c:pt>
                <c:pt idx="3">
                  <c:v>5.606945492183517</c:v>
                </c:pt>
                <c:pt idx="4">
                  <c:v>4.695073776725245</c:v>
                </c:pt>
                <c:pt idx="7">
                  <c:v>3.758598478736</c:v>
                </c:pt>
                <c:pt idx="9">
                  <c:v>0</c:v>
                </c:pt>
                <c:pt idx="10">
                  <c:v>11.516312729092371</c:v>
                </c:pt>
                <c:pt idx="11">
                  <c:v>3.5549002457789003</c:v>
                </c:pt>
                <c:pt idx="12">
                  <c:v>3.4318541206848567</c:v>
                </c:pt>
                <c:pt idx="13">
                  <c:v>3.3993671323089094</c:v>
                </c:pt>
                <c:pt idx="14">
                  <c:v>2.6607806132182708</c:v>
                </c:pt>
                <c:pt idx="17">
                  <c:v>2.2378844113666627</c:v>
                </c:pt>
                <c:pt idx="19">
                  <c:v>4.159417681806895</c:v>
                </c:pt>
                <c:pt idx="20">
                  <c:v>2.4277614584074665</c:v>
                </c:pt>
                <c:pt idx="23">
                  <c:v>13.07367087498443</c:v>
                </c:pt>
              </c:numCache>
            </c:numRef>
          </c:val>
        </c:ser>
        <c:overlap val="100"/>
        <c:axId val="41925870"/>
        <c:axId val="41788511"/>
      </c:barChart>
      <c:catAx>
        <c:axId val="419258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8511"/>
        <c:crosses val="autoZero"/>
        <c:auto val="1"/>
        <c:lblOffset val="100"/>
        <c:tickLblSkip val="1"/>
        <c:noMultiLvlLbl val="0"/>
      </c:catAx>
      <c:valAx>
        <c:axId val="41788511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5870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080744"/>
        <c:axId val="48073513"/>
      </c:line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3513"/>
        <c:crosses val="autoZero"/>
        <c:auto val="1"/>
        <c:lblOffset val="100"/>
        <c:tickLblSkip val="1"/>
        <c:noMultiLvlLbl val="0"/>
      </c:catAx>
      <c:valAx>
        <c:axId val="48073513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80744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'[2]Blad1'!$D$43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'[2]Blad1'!$D$44:$D$55</c:f>
              <c:numCache>
                <c:ptCount val="12"/>
                <c:pt idx="1">
                  <c:v>1301.7980790606628</c:v>
                </c:pt>
                <c:pt idx="4">
                  <c:v>2232.837913398361</c:v>
                </c:pt>
                <c:pt idx="5">
                  <c:v>1757</c:v>
                </c:pt>
                <c:pt idx="7">
                  <c:v>2410.4364111106233</c:v>
                </c:pt>
                <c:pt idx="8">
                  <c:v>214</c:v>
                </c:pt>
                <c:pt idx="10">
                  <c:v>6178.086346651257</c:v>
                </c:pt>
                <c:pt idx="11">
                  <c:v>3156.837913398361</c:v>
                </c:pt>
              </c:numCache>
            </c:numRef>
          </c:val>
        </c:ser>
        <c:ser>
          <c:idx val="1"/>
          <c:order val="1"/>
          <c:tx>
            <c:strRef>
              <c:f>'[2]Blad1'!$E$43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'[2]Blad1'!$E$44:$E$55</c:f>
              <c:numCache>
                <c:ptCount val="12"/>
                <c:pt idx="1">
                  <c:v>1095.9024510738134</c:v>
                </c:pt>
                <c:pt idx="4">
                  <c:v>2106.5985506669826</c:v>
                </c:pt>
                <c:pt idx="5">
                  <c:v>1806</c:v>
                </c:pt>
                <c:pt idx="7">
                  <c:v>2184.9475177400045</c:v>
                </c:pt>
                <c:pt idx="8">
                  <c:v>200</c:v>
                </c:pt>
                <c:pt idx="10">
                  <c:v>5608.894853241076</c:v>
                </c:pt>
                <c:pt idx="11">
                  <c:v>2951.5985506669826</c:v>
                </c:pt>
              </c:numCache>
            </c:numRef>
          </c:val>
        </c:ser>
        <c:ser>
          <c:idx val="2"/>
          <c:order val="2"/>
          <c:tx>
            <c:strRef>
              <c:f>'[2]Blad1'!$F$43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'[2]Blad1'!$F$44:$F$55</c:f>
              <c:numCache>
                <c:ptCount val="12"/>
                <c:pt idx="1">
                  <c:v>1157.183330650703</c:v>
                </c:pt>
                <c:pt idx="4">
                  <c:v>1839.9910163065895</c:v>
                </c:pt>
                <c:pt idx="5">
                  <c:v>1390</c:v>
                </c:pt>
                <c:pt idx="7">
                  <c:v>2118.5203109639565</c:v>
                </c:pt>
                <c:pt idx="8">
                  <c:v>203</c:v>
                </c:pt>
                <c:pt idx="10">
                  <c:v>5324.72826327018</c:v>
                </c:pt>
                <c:pt idx="11">
                  <c:v>2503.9910163065897</c:v>
                </c:pt>
              </c:numCache>
            </c:numRef>
          </c:val>
        </c:ser>
        <c:ser>
          <c:idx val="3"/>
          <c:order val="3"/>
          <c:tx>
            <c:strRef>
              <c:f>'[2]Blad1'!$G$43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'[2]Blad1'!$G$44:$G$55</c:f>
              <c:numCache>
                <c:ptCount val="12"/>
                <c:pt idx="1">
                  <c:v>1084.2374878303028</c:v>
                </c:pt>
                <c:pt idx="4">
                  <c:v>1718.2270982603425</c:v>
                </c:pt>
                <c:pt idx="5">
                  <c:v>1162</c:v>
                </c:pt>
                <c:pt idx="7">
                  <c:v>2148.285006194206</c:v>
                </c:pt>
                <c:pt idx="8">
                  <c:v>208</c:v>
                </c:pt>
                <c:pt idx="10">
                  <c:v>5191.689492116682</c:v>
                </c:pt>
                <c:pt idx="11">
                  <c:v>2673.2270982603422</c:v>
                </c:pt>
              </c:numCache>
            </c:numRef>
          </c:val>
        </c:ser>
        <c:axId val="40552280"/>
        <c:axId val="29426201"/>
      </c:bar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6201"/>
        <c:crosses val="autoZero"/>
        <c:auto val="1"/>
        <c:lblOffset val="100"/>
        <c:tickLblSkip val="1"/>
        <c:noMultiLvlLbl val="0"/>
      </c:catAx>
      <c:valAx>
        <c:axId val="29426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2280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051"/>
        <c:crosses val="autoZero"/>
        <c:auto val="1"/>
        <c:lblOffset val="100"/>
        <c:tickLblSkip val="1"/>
        <c:noMultiLvlLbl val="0"/>
      </c:catAx>
      <c:valAx>
        <c:axId val="34712051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218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gemeld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'[1]6.1'!$U$87</c:f>
              <c:strCache>
                <c:ptCount val="1"/>
                <c:pt idx="0">
                  <c:v>VMR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errBars>
            <c:errDir val="y"/>
            <c:errBarType val="both"/>
            <c:errValType val="cust"/>
            <c:plus>
              <c:numRef>
                <c:f>'[1]6.1'!$X$88:$X$107</c:f>
                <c:numCache>
                  <c:ptCount val="20"/>
                  <c:pt idx="0">
                    <c:v>2.53232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1.58368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1.649400137203163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1.550869019677451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3.0566399116389036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2.732709856595</c:v>
                  </c:pt>
                </c:numCache>
              </c:numRef>
            </c:plus>
            <c:minus>
              <c:numRef>
                <c:f>'[1]6.1'!$X$88:$X$107</c:f>
                <c:numCache>
                  <c:ptCount val="20"/>
                  <c:pt idx="0">
                    <c:v>2.53232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1.58368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1.649400137203163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1.550869019677451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3.0566399116389036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2.732709856595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'[1]6.1'!$T$88:$T$107</c:f>
              <c:strCache>
                <c:ptCount val="2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2008 -I</c:v>
                </c:pt>
                <c:pt idx="15">
                  <c:v>2008 -IV</c:v>
                </c:pt>
                <c:pt idx="19">
                  <c:v>2009 -IV</c:v>
                </c:pt>
              </c:strCache>
            </c:strRef>
          </c:cat>
          <c:val>
            <c:numRef>
              <c:f>'[1]6.1'!$U$88:$U$107</c:f>
              <c:numCache>
                <c:ptCount val="20"/>
                <c:pt idx="0">
                  <c:v>35.85761792226898</c:v>
                </c:pt>
                <c:pt idx="1">
                  <c:v>36.10427576680602</c:v>
                </c:pt>
                <c:pt idx="2">
                  <c:v>36.350933611343066</c:v>
                </c:pt>
                <c:pt idx="3">
                  <c:v>36.59759145588011</c:v>
                </c:pt>
                <c:pt idx="4">
                  <c:v>36.84424930041715</c:v>
                </c:pt>
                <c:pt idx="5">
                  <c:v>36.72407978239252</c:v>
                </c:pt>
                <c:pt idx="6">
                  <c:v>36.603910264367904</c:v>
                </c:pt>
                <c:pt idx="7">
                  <c:v>36.48374074634329</c:v>
                </c:pt>
                <c:pt idx="8">
                  <c:v>36.36357122831866</c:v>
                </c:pt>
                <c:pt idx="9">
                  <c:v>36.02989832259221</c:v>
                </c:pt>
                <c:pt idx="10">
                  <c:v>35.69622541686576</c:v>
                </c:pt>
                <c:pt idx="11">
                  <c:v>35.362552511139306</c:v>
                </c:pt>
                <c:pt idx="12">
                  <c:v>35.028879605412854</c:v>
                </c:pt>
                <c:pt idx="13">
                  <c:v>35.50877470403875</c:v>
                </c:pt>
                <c:pt idx="14">
                  <c:v>36.00321207838058</c:v>
                </c:pt>
                <c:pt idx="15">
                  <c:v>36.483107177006474</c:v>
                </c:pt>
                <c:pt idx="16">
                  <c:v>35.796856824179855</c:v>
                </c:pt>
                <c:pt idx="17">
                  <c:v>35.110606471353236</c:v>
                </c:pt>
                <c:pt idx="18">
                  <c:v>34.42435611852662</c:v>
                </c:pt>
                <c:pt idx="19">
                  <c:v>33.7381057657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'[1]6.1'!$V$87</c:f>
              <c:strCache>
                <c:ptCount val="1"/>
                <c:pt idx="0">
                  <c:v>IVM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both"/>
            <c:errValType val="cust"/>
            <c:plus>
              <c:numRef>
                <c:f>'[1]6.1'!$Y$88:$Y$107</c:f>
                <c:numCache>
                  <c:ptCount val="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2.016286708104438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1.2797262703067105</c:v>
                  </c:pt>
                </c:numCache>
              </c:numRef>
            </c:plus>
            <c:minus>
              <c:numRef>
                <c:f>'[1]6.1'!$Y$88:$Y$107</c:f>
                <c:numCache>
                  <c:ptCount val="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2.016286708104438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1.2797262703067105</c:v>
                  </c:pt>
                </c:numCache>
              </c:numRef>
            </c:minus>
            <c:noEndCap val="0"/>
          </c:errBars>
          <c:cat>
            <c:strRef>
              <c:f>'[1]6.1'!$T$88:$T$107</c:f>
              <c:strCache>
                <c:ptCount val="2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2008 -I</c:v>
                </c:pt>
                <c:pt idx="15">
                  <c:v>2008 -IV</c:v>
                </c:pt>
                <c:pt idx="19">
                  <c:v>2009 -IV</c:v>
                </c:pt>
              </c:strCache>
            </c:strRef>
          </c:cat>
          <c:val>
            <c:numRef>
              <c:f>'[1]6.1'!$V$88:$V$107</c:f>
              <c:numCache>
                <c:ptCount val="20"/>
                <c:pt idx="15">
                  <c:v>35.04836415490714</c:v>
                </c:pt>
                <c:pt idx="16">
                  <c:v>35.05410912507674</c:v>
                </c:pt>
                <c:pt idx="17">
                  <c:v>35.059854095246344</c:v>
                </c:pt>
                <c:pt idx="18">
                  <c:v>35.065599065415945</c:v>
                </c:pt>
                <c:pt idx="19">
                  <c:v>35.07134403558555</c:v>
                </c:pt>
              </c:numCache>
            </c:numRef>
          </c:val>
          <c:smooth val="0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717"/>
        <c:crosses val="autoZero"/>
        <c:auto val="1"/>
        <c:lblOffset val="100"/>
        <c:tickLblSkip val="1"/>
        <c:noMultiLvlLbl val="0"/>
      </c:catAx>
      <c:valAx>
        <c:axId val="6021271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300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'[1]6.1'!$U$115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'[1]6.1'!$W$116:$W$139</c:f>
                <c:numCache>
                  <c:ptCount val="24"/>
                  <c:pt idx="0">
                    <c:v>2.016286708104438</c:v>
                  </c:pt>
                  <c:pt idx="1">
                    <c:v>NaN</c:v>
                  </c:pt>
                  <c:pt idx="2">
                    <c:v>14.187313498197888</c:v>
                  </c:pt>
                  <c:pt idx="3">
                    <c:v>6.744089004985234</c:v>
                  </c:pt>
                  <c:pt idx="4">
                    <c:v>2.8855104044813027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3.513878820001757</c:v>
                  </c:pt>
                  <c:pt idx="8">
                    <c:v>NaN</c:v>
                  </c:pt>
                  <c:pt idx="9">
                    <c:v>12.657606465562878</c:v>
                  </c:pt>
                  <c:pt idx="10">
                    <c:v>6.855806599738656</c:v>
                  </c:pt>
                  <c:pt idx="11">
                    <c:v>10.756493152331135</c:v>
                  </c:pt>
                  <c:pt idx="12">
                    <c:v>8.724151711063026</c:v>
                  </c:pt>
                  <c:pt idx="13">
                    <c:v>5.248806648790712</c:v>
                  </c:pt>
                  <c:pt idx="14">
                    <c:v>6.967088536404084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2.607470432413418</c:v>
                  </c:pt>
                  <c:pt idx="18">
                    <c:v>NaN</c:v>
                  </c:pt>
                  <c:pt idx="19">
                    <c:v>5.195241583025171</c:v>
                  </c:pt>
                  <c:pt idx="20">
                    <c:v>2.880219008247291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12.629901195413602</c:v>
                  </c:pt>
                </c:numCache>
              </c:numRef>
            </c:plus>
            <c:minus>
              <c:numRef>
                <c:f>'[1]6.1'!$W$116:$W$139</c:f>
                <c:numCache>
                  <c:ptCount val="24"/>
                  <c:pt idx="0">
                    <c:v>2.016286708104438</c:v>
                  </c:pt>
                  <c:pt idx="1">
                    <c:v>NaN</c:v>
                  </c:pt>
                  <c:pt idx="2">
                    <c:v>14.187313498197888</c:v>
                  </c:pt>
                  <c:pt idx="3">
                    <c:v>6.744089004985234</c:v>
                  </c:pt>
                  <c:pt idx="4">
                    <c:v>2.8855104044813027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3.513878820001757</c:v>
                  </c:pt>
                  <c:pt idx="8">
                    <c:v>NaN</c:v>
                  </c:pt>
                  <c:pt idx="9">
                    <c:v>12.657606465562878</c:v>
                  </c:pt>
                  <c:pt idx="10">
                    <c:v>6.855806599738656</c:v>
                  </c:pt>
                  <c:pt idx="11">
                    <c:v>10.756493152331135</c:v>
                  </c:pt>
                  <c:pt idx="12">
                    <c:v>8.724151711063026</c:v>
                  </c:pt>
                  <c:pt idx="13">
                    <c:v>5.248806648790712</c:v>
                  </c:pt>
                  <c:pt idx="14">
                    <c:v>6.967088536404084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2.607470432413418</c:v>
                  </c:pt>
                  <c:pt idx="18">
                    <c:v>NaN</c:v>
                  </c:pt>
                  <c:pt idx="19">
                    <c:v>5.195241583025171</c:v>
                  </c:pt>
                  <c:pt idx="20">
                    <c:v>2.880219008247291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12.629901195413602</c:v>
                  </c:pt>
                </c:numCache>
              </c:numRef>
            </c:minus>
            <c:noEndCap val="0"/>
          </c:errBars>
          <c:cat>
            <c:strRef>
              <c:f>'[1]6.1'!$T$116:$T$139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diefstal uit auto (18+)</c:v>
                </c:pt>
                <c:pt idx="11">
                  <c:v>(poging tot) inbraak</c:v>
                </c:pt>
                <c:pt idx="12">
                  <c:v>zakkenrollerij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'[1]6.1'!$U$116:$U$139</c:f>
              <c:numCache>
                <c:ptCount val="24"/>
                <c:pt idx="0">
                  <c:v>35.04836415490714</c:v>
                </c:pt>
                <c:pt idx="2">
                  <c:v>38.02699683209917</c:v>
                </c:pt>
                <c:pt idx="3">
                  <c:v>26.6826354369585</c:v>
                </c:pt>
                <c:pt idx="4">
                  <c:v>4.241791144381404</c:v>
                </c:pt>
                <c:pt idx="7">
                  <c:v>51.49794967675988</c:v>
                </c:pt>
                <c:pt idx="9">
                  <c:v>88.81884456791587</c:v>
                </c:pt>
                <c:pt idx="10">
                  <c:v>78.56401016298553</c:v>
                </c:pt>
                <c:pt idx="11">
                  <c:v>73.43311840518183</c:v>
                </c:pt>
                <c:pt idx="12">
                  <c:v>67.39097534702972</c:v>
                </c:pt>
                <c:pt idx="13">
                  <c:v>43.60305648681603</c:v>
                </c:pt>
                <c:pt idx="14">
                  <c:v>30.85710003796683</c:v>
                </c:pt>
                <c:pt idx="17">
                  <c:v>25.020823640203705</c:v>
                </c:pt>
                <c:pt idx="19">
                  <c:v>27.13787662111332</c:v>
                </c:pt>
                <c:pt idx="20">
                  <c:v>23.913890776709724</c:v>
                </c:pt>
                <c:pt idx="23">
                  <c:v>55.364630440806444</c:v>
                </c:pt>
              </c:numCache>
            </c:numRef>
          </c:val>
        </c:ser>
        <c:ser>
          <c:idx val="0"/>
          <c:order val="1"/>
          <c:tx>
            <c:strRef>
              <c:f>'[1]6.1'!$V$115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'[1]6.1'!$X$116:$X$139</c:f>
                <c:numCache>
                  <c:ptCount val="24"/>
                  <c:pt idx="0">
                    <c:v>1.2797262703067105</c:v>
                  </c:pt>
                  <c:pt idx="1">
                    <c:v>NaN</c:v>
                  </c:pt>
                  <c:pt idx="2">
                    <c:v>10.951077116332385</c:v>
                  </c:pt>
                  <c:pt idx="3">
                    <c:v>4.29513521244381</c:v>
                  </c:pt>
                  <c:pt idx="4">
                    <c:v>5.896078875936144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2.1181823606236065</c:v>
                  </c:pt>
                  <c:pt idx="8">
                    <c:v>NaN</c:v>
                  </c:pt>
                  <c:pt idx="9">
                    <c:v>15.249036250880863</c:v>
                  </c:pt>
                  <c:pt idx="10">
                    <c:v>4.95274652878345</c:v>
                  </c:pt>
                  <c:pt idx="11">
                    <c:v>4.61556951469473</c:v>
                  </c:pt>
                  <c:pt idx="12">
                    <c:v>5.93550622010935</c:v>
                  </c:pt>
                  <c:pt idx="13">
                    <c:v>3.2680167013573467</c:v>
                  </c:pt>
                  <c:pt idx="14">
                    <c:v>4.877472670873239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1.623220397396338</c:v>
                  </c:pt>
                  <c:pt idx="18">
                    <c:v>NaN</c:v>
                  </c:pt>
                  <c:pt idx="19">
                    <c:v>3.0935038312728587</c:v>
                  </c:pt>
                  <c:pt idx="20">
                    <c:v>1.8884556118616835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8.796450364760485</c:v>
                  </c:pt>
                </c:numCache>
              </c:numRef>
            </c:plus>
            <c:minus>
              <c:numRef>
                <c:f>'[1]6.1'!$X$116:$X$139</c:f>
                <c:numCache>
                  <c:ptCount val="24"/>
                  <c:pt idx="0">
                    <c:v>1.2797262703067105</c:v>
                  </c:pt>
                  <c:pt idx="1">
                    <c:v>NaN</c:v>
                  </c:pt>
                  <c:pt idx="2">
                    <c:v>10.951077116332385</c:v>
                  </c:pt>
                  <c:pt idx="3">
                    <c:v>4.29513521244381</c:v>
                  </c:pt>
                  <c:pt idx="4">
                    <c:v>5.896078875936144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2.1181823606236065</c:v>
                  </c:pt>
                  <c:pt idx="8">
                    <c:v>NaN</c:v>
                  </c:pt>
                  <c:pt idx="9">
                    <c:v>15.249036250880863</c:v>
                  </c:pt>
                  <c:pt idx="10">
                    <c:v>4.95274652878345</c:v>
                  </c:pt>
                  <c:pt idx="11">
                    <c:v>4.61556951469473</c:v>
                  </c:pt>
                  <c:pt idx="12">
                    <c:v>5.93550622010935</c:v>
                  </c:pt>
                  <c:pt idx="13">
                    <c:v>3.2680167013573467</c:v>
                  </c:pt>
                  <c:pt idx="14">
                    <c:v>4.877472670873239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1.623220397396338</c:v>
                  </c:pt>
                  <c:pt idx="18">
                    <c:v>NaN</c:v>
                  </c:pt>
                  <c:pt idx="19">
                    <c:v>3.0935038312728587</c:v>
                  </c:pt>
                  <c:pt idx="20">
                    <c:v>1.8884556118616835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8.796450364760485</c:v>
                  </c:pt>
                </c:numCache>
              </c:numRef>
            </c:minus>
            <c:noEndCap val="0"/>
          </c:errBars>
          <c:cat>
            <c:strRef>
              <c:f>'[1]6.1'!$T$116:$T$139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diefstal uit auto (18+)</c:v>
                </c:pt>
                <c:pt idx="11">
                  <c:v>(poging tot) inbraak</c:v>
                </c:pt>
                <c:pt idx="12">
                  <c:v>zakkenrollerij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'[1]6.1'!$V$116:$V$139</c:f>
              <c:numCache>
                <c:ptCount val="24"/>
                <c:pt idx="0">
                  <c:v>35.07134403558555</c:v>
                </c:pt>
                <c:pt idx="2">
                  <c:v>52.49268263527904</c:v>
                </c:pt>
                <c:pt idx="3">
                  <c:v>28.509100024942796</c:v>
                </c:pt>
                <c:pt idx="4">
                  <c:v>11.197745293950472</c:v>
                </c:pt>
                <c:pt idx="7">
                  <c:v>51.994107655453945</c:v>
                </c:pt>
                <c:pt idx="9">
                  <c:v>85.25610226777823</c:v>
                </c:pt>
                <c:pt idx="10">
                  <c:v>75.72402948554758</c:v>
                </c:pt>
                <c:pt idx="11">
                  <c:v>67.7996440392931</c:v>
                </c:pt>
                <c:pt idx="12">
                  <c:v>66.70935030422575</c:v>
                </c:pt>
                <c:pt idx="13">
                  <c:v>46.76486622072401</c:v>
                </c:pt>
                <c:pt idx="14">
                  <c:v>30.13732832683757</c:v>
                </c:pt>
                <c:pt idx="17">
                  <c:v>22.992202147518846</c:v>
                </c:pt>
                <c:pt idx="19">
                  <c:v>23.872391192007086</c:v>
                </c:pt>
                <c:pt idx="20">
                  <c:v>22.573992627470478</c:v>
                </c:pt>
                <c:pt idx="23">
                  <c:v>59.46947783829706</c:v>
                </c:pt>
              </c:numCache>
            </c:numRef>
          </c:val>
        </c:ser>
        <c:axId val="5043542"/>
        <c:axId val="45391879"/>
      </c:barChart>
      <c:catAx>
        <c:axId val="50435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1879"/>
        <c:crosses val="autoZero"/>
        <c:auto val="1"/>
        <c:lblOffset val="100"/>
        <c:tickLblSkip val="1"/>
        <c:noMultiLvlLbl val="0"/>
      </c:catAx>
      <c:valAx>
        <c:axId val="4539187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gemeld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3542"/>
        <c:crosses val="max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gemeld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'[1]6.1'!$Q$182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'[1]6.1'!$Y$182</c:f>
                <c:numCache>
                  <c:ptCount val="1"/>
                  <c:pt idx="0">
                    <c:v>1.1638761221972125</c:v>
                  </c:pt>
                </c:numCache>
              </c:numRef>
            </c:plus>
            <c:minus>
              <c:numRef>
                <c:f>'[1]6.1'!$Y$182</c:f>
                <c:numCache>
                  <c:ptCount val="1"/>
                  <c:pt idx="0">
                    <c:v>1.1638761221972125</c:v>
                  </c:pt>
                </c:numCache>
              </c:numRef>
            </c:minus>
            <c:noEndCap val="0"/>
          </c:errBars>
          <c:val>
            <c:numRef>
              <c:f>'[1]6.1'!$V$182</c:f>
              <c:numCache>
                <c:ptCount val="1"/>
                <c:pt idx="0">
                  <c:v>26.71047379427446</c:v>
                </c:pt>
              </c:numCache>
            </c:numRef>
          </c:val>
        </c:ser>
        <c:ser>
          <c:idx val="1"/>
          <c:order val="1"/>
          <c:tx>
            <c:strRef>
              <c:f>'[1]6.1'!$Q$178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('[1]6.1'!$Y$178,'[1]6.1'!$Y$182)</c:f>
                <c:numCache>
                  <c:ptCount val="1"/>
                  <c:pt idx="0">
                    <c:v>1.8370458189254109</c:v>
                  </c:pt>
                </c:numCache>
              </c:numRef>
            </c:plus>
            <c:minus>
              <c:numRef>
                <c:f>('[1]6.1'!$Y$178,'[1]6.1'!$Y$182)</c:f>
                <c:numCache>
                  <c:ptCount val="1"/>
                  <c:pt idx="0">
                    <c:v>1.8370458189254109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'[1]6.1'!$V$178</c:f>
              <c:numCache>
                <c:ptCount val="1"/>
                <c:pt idx="0">
                  <c:v>26.320369865110298</c:v>
                </c:pt>
              </c:numCache>
            </c:numRef>
          </c:val>
        </c:ser>
        <c:axId val="5873728"/>
        <c:axId val="52863553"/>
      </c:barChart>
      <c:catAx>
        <c:axId val="5873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auto val="1"/>
        <c:lblOffset val="100"/>
        <c:tickLblSkip val="1"/>
        <c:noMultiLvlLbl val="0"/>
      </c:catAx>
      <c:valAx>
        <c:axId val="52863553"/>
        <c:scaling>
          <c:orientation val="minMax"/>
          <c:max val="4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372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'[1]6.1'!$U$191</c:f>
              <c:strCache>
                <c:ptCount val="1"/>
                <c:pt idx="0">
                  <c:v>document ondertekend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'[1]6.1'!$W$192:$W$215</c:f>
                <c:numCache>
                  <c:ptCount val="24"/>
                  <c:pt idx="0">
                    <c:v>2.441552581106201</c:v>
                  </c:pt>
                  <c:pt idx="1">
                    <c:v>NaN</c:v>
                  </c:pt>
                  <c:pt idx="2">
                    <c:v>10.78520721296163</c:v>
                  </c:pt>
                  <c:pt idx="3">
                    <c:v>2.8653356189103842</c:v>
                  </c:pt>
                  <c:pt idx="4">
                    <c:v>1.7660647123394815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1.8725051000991009</c:v>
                  </c:pt>
                  <c:pt idx="8">
                    <c:v>NaN</c:v>
                  </c:pt>
                  <c:pt idx="9">
                    <c:v>13.052066998839493</c:v>
                  </c:pt>
                  <c:pt idx="10">
                    <c:v>6.064200727960284</c:v>
                  </c:pt>
                  <c:pt idx="11">
                    <c:v>4.921276190481542</c:v>
                  </c:pt>
                  <c:pt idx="12">
                    <c:v>6.269165693849658</c:v>
                  </c:pt>
                  <c:pt idx="13">
                    <c:v>2.723856891838026</c:v>
                  </c:pt>
                  <c:pt idx="14">
                    <c:v>3.39165660370334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1.126424039300316</c:v>
                  </c:pt>
                  <c:pt idx="18">
                    <c:v>NaN</c:v>
                  </c:pt>
                  <c:pt idx="19">
                    <c:v>2.1761083262964984</c:v>
                  </c:pt>
                  <c:pt idx="20">
                    <c:v>1.2972933537017362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8.759741030636881</c:v>
                  </c:pt>
                </c:numCache>
              </c:numRef>
            </c:plus>
            <c:minus>
              <c:numRef>
                <c:f>'[1]6.1'!$W$192:$W$215</c:f>
                <c:numCache>
                  <c:ptCount val="24"/>
                  <c:pt idx="0">
                    <c:v>2.441552581106201</c:v>
                  </c:pt>
                  <c:pt idx="1">
                    <c:v>NaN</c:v>
                  </c:pt>
                  <c:pt idx="2">
                    <c:v>10.78520721296163</c:v>
                  </c:pt>
                  <c:pt idx="3">
                    <c:v>2.8653356189103842</c:v>
                  </c:pt>
                  <c:pt idx="4">
                    <c:v>1.7660647123394815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1.8725051000991009</c:v>
                  </c:pt>
                  <c:pt idx="8">
                    <c:v>NaN</c:v>
                  </c:pt>
                  <c:pt idx="9">
                    <c:v>13.052066998839493</c:v>
                  </c:pt>
                  <c:pt idx="10">
                    <c:v>6.064200727960284</c:v>
                  </c:pt>
                  <c:pt idx="11">
                    <c:v>4.921276190481542</c:v>
                  </c:pt>
                  <c:pt idx="12">
                    <c:v>6.269165693849658</c:v>
                  </c:pt>
                  <c:pt idx="13">
                    <c:v>2.723856891838026</c:v>
                  </c:pt>
                  <c:pt idx="14">
                    <c:v>3.39165660370334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1.126424039300316</c:v>
                  </c:pt>
                  <c:pt idx="18">
                    <c:v>NaN</c:v>
                  </c:pt>
                  <c:pt idx="19">
                    <c:v>2.1761083262964984</c:v>
                  </c:pt>
                  <c:pt idx="20">
                    <c:v>1.2972933537017362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8.759741030636881</c:v>
                  </c:pt>
                </c:numCache>
              </c:numRef>
            </c:minus>
            <c:noEndCap val="0"/>
          </c:errBars>
          <c:cat>
            <c:strRef>
              <c:f>'[1]6.1'!$T$192:$T$215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zakkenrollerij</c:v>
                </c:pt>
                <c:pt idx="11">
                  <c:v>(poging tot) inbraak</c:v>
                </c:pt>
                <c:pt idx="12">
                  <c:v>diefstal uit auto (18+)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'[1]6.1'!$U$192:$U$215</c:f>
              <c:numCache>
                <c:ptCount val="24"/>
                <c:pt idx="0">
                  <c:v>11.865625697316938</c:v>
                </c:pt>
                <c:pt idx="2">
                  <c:v>34.947870001847285</c:v>
                </c:pt>
                <c:pt idx="3">
                  <c:v>10.774539571053921</c:v>
                </c:pt>
                <c:pt idx="4">
                  <c:v>2.7045907795205593</c:v>
                </c:pt>
                <c:pt idx="7">
                  <c:v>27.878621467772987</c:v>
                </c:pt>
                <c:pt idx="9">
                  <c:v>81.49843784543921</c:v>
                </c:pt>
                <c:pt idx="10">
                  <c:v>48.2657737153992</c:v>
                </c:pt>
                <c:pt idx="11">
                  <c:v>47.43007289877853</c:v>
                </c:pt>
                <c:pt idx="12">
                  <c:v>37.96108369992178</c:v>
                </c:pt>
                <c:pt idx="13">
                  <c:v>18.535783319599982</c:v>
                </c:pt>
                <c:pt idx="14">
                  <c:v>14.37478691900955</c:v>
                </c:pt>
                <c:pt idx="17">
                  <c:v>10.407579854540593</c:v>
                </c:pt>
                <c:pt idx="19">
                  <c:v>10.426608287827792</c:v>
                </c:pt>
                <c:pt idx="20">
                  <c:v>10.398538760468691</c:v>
                </c:pt>
                <c:pt idx="23">
                  <c:v>34.93446072591943</c:v>
                </c:pt>
              </c:numCache>
            </c:numRef>
          </c:val>
        </c:ser>
        <c:ser>
          <c:idx val="0"/>
          <c:order val="1"/>
          <c:tx>
            <c:strRef>
              <c:f>'[1]6.1'!$V$191</c:f>
              <c:strCache>
                <c:ptCount val="1"/>
                <c:pt idx="0">
                  <c:v>via internet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'[1]6.1'!$X$192:$X$215</c:f>
                <c:numCache>
                  <c:ptCount val="24"/>
                  <c:pt idx="0">
                    <c:v>0.22833288219713185</c:v>
                  </c:pt>
                  <c:pt idx="1">
                    <c:v>NaN</c:v>
                  </c:pt>
                  <c:pt idx="2">
                    <c:v>0.8336310919392879</c:v>
                  </c:pt>
                  <c:pt idx="3">
                    <c:v>0.31608177418140554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1.5682858822079409</c:v>
                  </c:pt>
                  <c:pt idx="8">
                    <c:v>NaN</c:v>
                  </c:pt>
                  <c:pt idx="9">
                    <c:v>11.686965280520191</c:v>
                  </c:pt>
                  <c:pt idx="10">
                    <c:v>3.161465779460122</c:v>
                  </c:pt>
                  <c:pt idx="11">
                    <c:v>1.5642604429291889</c:v>
                  </c:pt>
                  <c:pt idx="12">
                    <c:v>6.698139685934562</c:v>
                  </c:pt>
                  <c:pt idx="13">
                    <c:v>2.50801146996535</c:v>
                  </c:pt>
                  <c:pt idx="14">
                    <c:v>3.8054693614518325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0.8497758313393389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1.1022112454983475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5.0389634688283556</c:v>
                  </c:pt>
                </c:numCache>
              </c:numRef>
            </c:plus>
            <c:minus>
              <c:numRef>
                <c:f>'[1]6.1'!$X$192:$X$215</c:f>
                <c:numCache>
                  <c:ptCount val="24"/>
                  <c:pt idx="0">
                    <c:v>0.22833288219713185</c:v>
                  </c:pt>
                  <c:pt idx="1">
                    <c:v>NaN</c:v>
                  </c:pt>
                  <c:pt idx="2">
                    <c:v>0.8336310919392879</c:v>
                  </c:pt>
                  <c:pt idx="3">
                    <c:v>0.31608177418140554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1.5682858822079409</c:v>
                  </c:pt>
                  <c:pt idx="8">
                    <c:v>NaN</c:v>
                  </c:pt>
                  <c:pt idx="9">
                    <c:v>11.686965280520191</c:v>
                  </c:pt>
                  <c:pt idx="10">
                    <c:v>3.161465779460122</c:v>
                  </c:pt>
                  <c:pt idx="11">
                    <c:v>1.5642604429291889</c:v>
                  </c:pt>
                  <c:pt idx="12">
                    <c:v>6.698139685934562</c:v>
                  </c:pt>
                  <c:pt idx="13">
                    <c:v>2.50801146996535</c:v>
                  </c:pt>
                  <c:pt idx="14">
                    <c:v>3.8054693614518325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0.8497758313393389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1.1022112454983475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5.0389634688283556</c:v>
                  </c:pt>
                </c:numCache>
              </c:numRef>
            </c:minus>
            <c:noEndCap val="0"/>
          </c:errBars>
          <c:cat>
            <c:strRef>
              <c:f>'[1]6.1'!$T$192:$T$215</c:f>
              <c:strCache>
                <c:ptCount val="24"/>
                <c:pt idx="0">
                  <c:v>geweldsdelicten</c:v>
                </c:pt>
                <c:pt idx="2">
                  <c:v>mishandeling</c:v>
                </c:pt>
                <c:pt idx="3">
                  <c:v>bedreiging</c:v>
                </c:pt>
                <c:pt idx="4">
                  <c:v>seksuele delicten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zakkenrollerij</c:v>
                </c:pt>
                <c:pt idx="11">
                  <c:v>(poging tot) inbraak</c:v>
                </c:pt>
                <c:pt idx="12">
                  <c:v>diefstal uit auto (18+)</c:v>
                </c:pt>
                <c:pt idx="13">
                  <c:v>fietsdiefstal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'[1]6.1'!$V$192:$V$215</c:f>
              <c:numCache>
                <c:ptCount val="24"/>
                <c:pt idx="0">
                  <c:v>0.2764624536519891</c:v>
                </c:pt>
                <c:pt idx="2">
                  <c:v>0.5977223520671494</c:v>
                </c:pt>
                <c:pt idx="3">
                  <c:v>0.3143373159810347</c:v>
                </c:pt>
                <c:pt idx="4">
                  <c:v>0</c:v>
                </c:pt>
                <c:pt idx="7">
                  <c:v>15.8851508345638</c:v>
                </c:pt>
                <c:pt idx="9">
                  <c:v>7.87108417302163</c:v>
                </c:pt>
                <c:pt idx="10">
                  <c:v>7.090904706189273</c:v>
                </c:pt>
                <c:pt idx="11">
                  <c:v>2.9694995862119025</c:v>
                </c:pt>
                <c:pt idx="12">
                  <c:v>32.483798837259634</c:v>
                </c:pt>
                <c:pt idx="13">
                  <c:v>22.033866965157607</c:v>
                </c:pt>
                <c:pt idx="14">
                  <c:v>10.111246623694113</c:v>
                </c:pt>
                <c:pt idx="17">
                  <c:v>6.129908432341533</c:v>
                </c:pt>
                <c:pt idx="19">
                  <c:v>4.159417681806895</c:v>
                </c:pt>
                <c:pt idx="20">
                  <c:v>7.066159566346238</c:v>
                </c:pt>
                <c:pt idx="23">
                  <c:v>4.806160848675552</c:v>
                </c:pt>
              </c:numCache>
            </c:numRef>
          </c:val>
        </c:ser>
        <c:overlap val="100"/>
        <c:axId val="6009930"/>
        <c:axId val="54089371"/>
      </c:barChart>
      <c:catAx>
        <c:axId val="60099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371"/>
        <c:crosses val="autoZero"/>
        <c:auto val="1"/>
        <c:lblOffset val="100"/>
        <c:tickLblSkip val="1"/>
        <c:noMultiLvlLbl val="0"/>
      </c:catAx>
      <c:valAx>
        <c:axId val="5408937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930"/>
        <c:crosses val="max"/>
        <c:crossBetween val="between"/>
        <c:dispUnits/>
        <c:majorUnit val="2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'[1]6.1'!$T$237:$T$241</c:f>
              <c:strCache>
                <c:ptCount val="5"/>
                <c:pt idx="0">
                  <c:v>Op een politiebureau</c:v>
                </c:pt>
                <c:pt idx="1">
                  <c:v>Telefonisch</c:v>
                </c:pt>
                <c:pt idx="2">
                  <c:v>Via internet</c:v>
                </c:pt>
                <c:pt idx="3">
                  <c:v>Anders</c:v>
                </c:pt>
                <c:pt idx="4">
                  <c:v>Bij agent op straat</c:v>
                </c:pt>
              </c:strCache>
            </c:strRef>
          </c:cat>
          <c:val>
            <c:numRef>
              <c:f>'[1]6.1'!$U$237:$U$241</c:f>
              <c:numCache>
                <c:ptCount val="5"/>
                <c:pt idx="0">
                  <c:v>35.600593309409234</c:v>
                </c:pt>
                <c:pt idx="1">
                  <c:v>29.64902537552573</c:v>
                </c:pt>
                <c:pt idx="2">
                  <c:v>26.21208847391308</c:v>
                </c:pt>
                <c:pt idx="3">
                  <c:v>6.298154259065962</c:v>
                </c:pt>
                <c:pt idx="4">
                  <c:v>2.2401385820855584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'[1]6.1'!$V$263:$V$267</c:f>
                <c:numCache>
                  <c:ptCount val="5"/>
                  <c:pt idx="0">
                    <c:v>0.8711995728119221</c:v>
                  </c:pt>
                  <c:pt idx="1">
                    <c:v>1.1211568468661222</c:v>
                  </c:pt>
                  <c:pt idx="2">
                    <c:v>1.957826272777968</c:v>
                  </c:pt>
                  <c:pt idx="3">
                    <c:v>2.0087784638877295</c:v>
                  </c:pt>
                  <c:pt idx="4">
                    <c:v>2.172090715494349</c:v>
                  </c:pt>
                </c:numCache>
              </c:numRef>
            </c:plus>
            <c:minus>
              <c:numRef>
                <c:f>'[1]6.1'!$V$263:$V$267</c:f>
                <c:numCache>
                  <c:ptCount val="5"/>
                  <c:pt idx="0">
                    <c:v>0.8711995728119221</c:v>
                  </c:pt>
                  <c:pt idx="1">
                    <c:v>1.1211568468661222</c:v>
                  </c:pt>
                  <c:pt idx="2">
                    <c:v>1.957826272777968</c:v>
                  </c:pt>
                  <c:pt idx="3">
                    <c:v>2.0087784638877295</c:v>
                  </c:pt>
                  <c:pt idx="4">
                    <c:v>2.172090715494349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'[1]6.1'!$T$263:$T$267</c:f>
              <c:strCache>
                <c:ptCount val="5"/>
                <c:pt idx="0">
                  <c:v>Bij agent op straat</c:v>
                </c:pt>
                <c:pt idx="1">
                  <c:v>Anders</c:v>
                </c:pt>
                <c:pt idx="2">
                  <c:v>Via internet</c:v>
                </c:pt>
                <c:pt idx="3">
                  <c:v>Telefonisch</c:v>
                </c:pt>
                <c:pt idx="4">
                  <c:v>Op een politiebureau</c:v>
                </c:pt>
              </c:strCache>
            </c:strRef>
          </c:cat>
          <c:val>
            <c:numRef>
              <c:f>'[1]6.1'!$U$263:$U$267</c:f>
              <c:numCache>
                <c:ptCount val="5"/>
                <c:pt idx="0">
                  <c:v>2.2401385820855584</c:v>
                </c:pt>
                <c:pt idx="1">
                  <c:v>6.298154259065962</c:v>
                </c:pt>
                <c:pt idx="2">
                  <c:v>26.21208847391308</c:v>
                </c:pt>
                <c:pt idx="3">
                  <c:v>29.64902537552573</c:v>
                </c:pt>
                <c:pt idx="4">
                  <c:v>35.600593309409234</c:v>
                </c:pt>
              </c:numCache>
            </c:numRef>
          </c:val>
        </c:ser>
        <c:gapWidth val="100"/>
        <c:axId val="17042292"/>
        <c:axId val="19162901"/>
      </c:barChart>
      <c:catAx>
        <c:axId val="17042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162901"/>
        <c:crosses val="autoZero"/>
        <c:auto val="1"/>
        <c:lblOffset val="100"/>
        <c:noMultiLvlLbl val="0"/>
      </c:catAx>
      <c:valAx>
        <c:axId val="19162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042292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'[1]6.1'!$T$290:$T$294</c:f>
              <c:strCache>
                <c:ptCount val="5"/>
                <c:pt idx="0">
                  <c:v>Telefonisch</c:v>
                </c:pt>
                <c:pt idx="1">
                  <c:v>Op een politiebureau</c:v>
                </c:pt>
                <c:pt idx="2">
                  <c:v>Anders</c:v>
                </c:pt>
                <c:pt idx="3">
                  <c:v>Bij agent op straat</c:v>
                </c:pt>
                <c:pt idx="4">
                  <c:v>Via internet</c:v>
                </c:pt>
              </c:strCache>
            </c:strRef>
          </c:cat>
          <c:val>
            <c:numRef>
              <c:f>'[1]6.1'!$U$290:$U$294</c:f>
              <c:numCache>
                <c:ptCount val="5"/>
                <c:pt idx="0">
                  <c:v>48.81023325060323</c:v>
                </c:pt>
                <c:pt idx="1">
                  <c:v>28.18992685562669</c:v>
                </c:pt>
                <c:pt idx="2">
                  <c:v>16.282963197536976</c:v>
                </c:pt>
                <c:pt idx="3">
                  <c:v>5.709586053937513</c:v>
                </c:pt>
                <c:pt idx="4">
                  <c:v>1.007290642295447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'[1]6.1'!$V$317:$V$321</c:f>
                <c:numCache>
                  <c:ptCount val="5"/>
                  <c:pt idx="0">
                    <c:v>0.8341495820879874</c:v>
                  </c:pt>
                  <c:pt idx="1">
                    <c:v>4.04027389527493</c:v>
                  </c:pt>
                  <c:pt idx="2">
                    <c:v>5.922070015059835</c:v>
                  </c:pt>
                  <c:pt idx="3">
                    <c:v>6.768221268393393</c:v>
                  </c:pt>
                  <c:pt idx="4">
                    <c:v>7.115476366852434</c:v>
                  </c:pt>
                </c:numCache>
              </c:numRef>
            </c:plus>
            <c:minus>
              <c:numRef>
                <c:f>'[1]6.1'!$V$317:$V$321</c:f>
                <c:numCache>
                  <c:ptCount val="5"/>
                  <c:pt idx="0">
                    <c:v>0.8341495820879874</c:v>
                  </c:pt>
                  <c:pt idx="1">
                    <c:v>4.04027389527493</c:v>
                  </c:pt>
                  <c:pt idx="2">
                    <c:v>5.922070015059835</c:v>
                  </c:pt>
                  <c:pt idx="3">
                    <c:v>6.768221268393393</c:v>
                  </c:pt>
                  <c:pt idx="4">
                    <c:v>7.115476366852434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'[1]6.1'!$T$317:$T$321</c:f>
              <c:strCache>
                <c:ptCount val="5"/>
                <c:pt idx="0">
                  <c:v>Via internet</c:v>
                </c:pt>
                <c:pt idx="1">
                  <c:v>Bij agent op straat</c:v>
                </c:pt>
                <c:pt idx="2">
                  <c:v>Anders</c:v>
                </c:pt>
                <c:pt idx="3">
                  <c:v>Op een politiebureau</c:v>
                </c:pt>
                <c:pt idx="4">
                  <c:v>Telefonisch</c:v>
                </c:pt>
              </c:strCache>
            </c:strRef>
          </c:cat>
          <c:val>
            <c:numRef>
              <c:f>'[1]6.1'!$U$317:$U$321</c:f>
              <c:numCache>
                <c:ptCount val="5"/>
                <c:pt idx="0">
                  <c:v>1.007290642295447</c:v>
                </c:pt>
                <c:pt idx="1">
                  <c:v>5.709586053937513</c:v>
                </c:pt>
                <c:pt idx="2">
                  <c:v>16.282963197536976</c:v>
                </c:pt>
                <c:pt idx="3">
                  <c:v>28.18992685562669</c:v>
                </c:pt>
                <c:pt idx="4">
                  <c:v>48.81023325060323</c:v>
                </c:pt>
              </c:numCache>
            </c:numRef>
          </c:val>
        </c:ser>
        <c:gapWidth val="100"/>
        <c:axId val="38248382"/>
        <c:axId val="8691119"/>
      </c:barChart>
      <c:catAx>
        <c:axId val="38248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91119"/>
        <c:crosses val="autoZero"/>
        <c:auto val="1"/>
        <c:lblOffset val="100"/>
        <c:noMultiLvlLbl val="0"/>
      </c:catAx>
      <c:valAx>
        <c:axId val="8691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248382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'[3]3.2-cenr07'!$B$4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'[3]3.2-cenr07'!$A$5:$A$16</c:f>
              <c:strCache>
                <c:ptCount val="12"/>
                <c:pt idx="0">
                  <c:v>Autodiefstal  (18+)</c:v>
                </c:pt>
                <c:pt idx="1">
                  <c:v>Seksuele delicten</c:v>
                </c:pt>
                <c:pt idx="2">
                  <c:v>Zakkenrollerij</c:v>
                </c:pt>
                <c:pt idx="3">
                  <c:v>Mishandeling</c:v>
                </c:pt>
                <c:pt idx="4">
                  <c:v>Doorrijden na aanrijding</c:v>
                </c:pt>
                <c:pt idx="5">
                  <c:v>Diefstal  uit auto (18+)</c:v>
                </c:pt>
                <c:pt idx="6">
                  <c:v>(poging tot) Inbraak</c:v>
                </c:pt>
                <c:pt idx="7">
                  <c:v>Overige diefstal</c:v>
                </c:pt>
                <c:pt idx="8">
                  <c:v>Bedreiging</c:v>
                </c:pt>
                <c:pt idx="9">
                  <c:v>Fietsdiefstal</c:v>
                </c:pt>
                <c:pt idx="10">
                  <c:v>Overige vernielingen</c:v>
                </c:pt>
                <c:pt idx="11">
                  <c:v>Beschadiging/diefstal vanaf auto (18+)</c:v>
                </c:pt>
              </c:strCache>
            </c:strRef>
          </c:cat>
          <c:val>
            <c:numRef>
              <c:f>'[3]3.2-cenr07'!$B$5:$B$16</c:f>
              <c:numCache>
                <c:ptCount val="12"/>
                <c:pt idx="0">
                  <c:v>0.1763995224648167</c:v>
                </c:pt>
                <c:pt idx="1">
                  <c:v>1.0549612729058715</c:v>
                </c:pt>
                <c:pt idx="2">
                  <c:v>1.5490012986729609</c:v>
                </c:pt>
                <c:pt idx="3">
                  <c:v>1.6313942379310653</c:v>
                </c:pt>
                <c:pt idx="4">
                  <c:v>1.5373644750210858</c:v>
                </c:pt>
                <c:pt idx="5">
                  <c:v>1.7036240228303017</c:v>
                </c:pt>
                <c:pt idx="6">
                  <c:v>2.531285152802263</c:v>
                </c:pt>
                <c:pt idx="7">
                  <c:v>3.149197807006879</c:v>
                </c:pt>
                <c:pt idx="8">
                  <c:v>3.2042029673660872</c:v>
                </c:pt>
                <c:pt idx="9">
                  <c:v>4.680107539527978</c:v>
                </c:pt>
                <c:pt idx="10">
                  <c:v>4.657289770492477</c:v>
                </c:pt>
                <c:pt idx="11">
                  <c:v>7.875090017406079</c:v>
                </c:pt>
              </c:numCache>
            </c:numRef>
          </c:val>
        </c:ser>
        <c:axId val="30008434"/>
        <c:axId val="1640451"/>
      </c:barChart>
      <c:catAx>
        <c:axId val="300084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0451"/>
        <c:crossesAt val="0"/>
        <c:auto val="1"/>
        <c:lblOffset val="100"/>
        <c:noMultiLvlLbl val="0"/>
      </c:catAx>
      <c:valAx>
        <c:axId val="164045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0008434"/>
        <c:crossesAt val="1"/>
        <c:crossBetween val="between"/>
        <c:dispUnits/>
        <c:minorUnit val="2"/>
      </c:valAx>
      <c:spPr>
        <a:solidFill>
          <a:srgbClr val="99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'[1]6.1'!$T$342:$T$346</c:f>
              <c:strCache>
                <c:ptCount val="5"/>
                <c:pt idx="0">
                  <c:v>Op een politiebureau</c:v>
                </c:pt>
                <c:pt idx="1">
                  <c:v>Via internet</c:v>
                </c:pt>
                <c:pt idx="2">
                  <c:v>Telefonisch</c:v>
                </c:pt>
                <c:pt idx="3">
                  <c:v>Anders</c:v>
                </c:pt>
                <c:pt idx="4">
                  <c:v>Bij agent op straat</c:v>
                </c:pt>
              </c:strCache>
            </c:strRef>
          </c:cat>
          <c:val>
            <c:numRef>
              <c:f>'[1]6.1'!$U$342:$U$346</c:f>
              <c:numCache>
                <c:ptCount val="5"/>
                <c:pt idx="0">
                  <c:v>36.37666519392669</c:v>
                </c:pt>
                <c:pt idx="1">
                  <c:v>30.551828949212666</c:v>
                </c:pt>
                <c:pt idx="2">
                  <c:v>26.38928803105186</c:v>
                </c:pt>
                <c:pt idx="3">
                  <c:v>5.445689123103428</c:v>
                </c:pt>
                <c:pt idx="4">
                  <c:v>1.2365287027052412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'[1]6.1'!$V$367:$V$371</c:f>
                <c:numCache>
                  <c:ptCount val="5"/>
                  <c:pt idx="0">
                    <c:v>0.5875556581778871</c:v>
                  </c:pt>
                  <c:pt idx="1">
                    <c:v>1.289803672390935</c:v>
                  </c:pt>
                  <c:pt idx="2">
                    <c:v>2.400983281650923</c:v>
                  </c:pt>
                  <c:pt idx="3">
                    <c:v>2.723101183272922</c:v>
                  </c:pt>
                  <c:pt idx="4">
                    <c:v>2.8465695763202774</c:v>
                  </c:pt>
                </c:numCache>
              </c:numRef>
            </c:plus>
            <c:minus>
              <c:numRef>
                <c:f>'[1]6.1'!$V$367:$V$371</c:f>
                <c:numCache>
                  <c:ptCount val="5"/>
                  <c:pt idx="0">
                    <c:v>0.5875556581778871</c:v>
                  </c:pt>
                  <c:pt idx="1">
                    <c:v>1.289803672390935</c:v>
                  </c:pt>
                  <c:pt idx="2">
                    <c:v>2.400983281650923</c:v>
                  </c:pt>
                  <c:pt idx="3">
                    <c:v>2.723101183272922</c:v>
                  </c:pt>
                  <c:pt idx="4">
                    <c:v>2.8465695763202774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'[1]6.1'!$T$367:$T$371</c:f>
              <c:strCache>
                <c:ptCount val="5"/>
                <c:pt idx="0">
                  <c:v>Bij agent op straat</c:v>
                </c:pt>
                <c:pt idx="1">
                  <c:v>Anders</c:v>
                </c:pt>
                <c:pt idx="2">
                  <c:v>Telefonisch</c:v>
                </c:pt>
                <c:pt idx="3">
                  <c:v>Via internet</c:v>
                </c:pt>
                <c:pt idx="4">
                  <c:v>Op een politiebureau</c:v>
                </c:pt>
              </c:strCache>
            </c:strRef>
          </c:cat>
          <c:val>
            <c:numRef>
              <c:f>'[1]6.1'!$U$367:$U$371</c:f>
              <c:numCache>
                <c:ptCount val="5"/>
                <c:pt idx="0">
                  <c:v>1.2365287027052412</c:v>
                </c:pt>
                <c:pt idx="1">
                  <c:v>5.445689123103428</c:v>
                </c:pt>
                <c:pt idx="2">
                  <c:v>26.38928803105186</c:v>
                </c:pt>
                <c:pt idx="3">
                  <c:v>30.551828949212666</c:v>
                </c:pt>
                <c:pt idx="4">
                  <c:v>36.37666519392669</c:v>
                </c:pt>
              </c:numCache>
            </c:numRef>
          </c:val>
        </c:ser>
        <c:gapWidth val="100"/>
        <c:axId val="11111208"/>
        <c:axId val="32892009"/>
      </c:barChart>
      <c:catAx>
        <c:axId val="11111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2892009"/>
        <c:crosses val="autoZero"/>
        <c:auto val="1"/>
        <c:lblOffset val="100"/>
        <c:noMultiLvlLbl val="0"/>
      </c:catAx>
      <c:valAx>
        <c:axId val="3289200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1111208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'[1]6.1'!$T$394:$T$398</c:f>
              <c:strCache>
                <c:ptCount val="5"/>
                <c:pt idx="0">
                  <c:v>Op een politiebureau</c:v>
                </c:pt>
                <c:pt idx="1">
                  <c:v>Telefonisch</c:v>
                </c:pt>
                <c:pt idx="2">
                  <c:v>Via internet</c:v>
                </c:pt>
                <c:pt idx="3">
                  <c:v>Anders</c:v>
                </c:pt>
                <c:pt idx="4">
                  <c:v>Bij agent op straat</c:v>
                </c:pt>
              </c:strCache>
            </c:strRef>
          </c:cat>
          <c:val>
            <c:numRef>
              <c:f>'[1]6.1'!$U$394:$U$398</c:f>
              <c:numCache>
                <c:ptCount val="5"/>
                <c:pt idx="0">
                  <c:v>36.68734194573955</c:v>
                </c:pt>
                <c:pt idx="1">
                  <c:v>29.232594505145734</c:v>
                </c:pt>
                <c:pt idx="2">
                  <c:v>26.660814797172534</c:v>
                </c:pt>
                <c:pt idx="3">
                  <c:v>4.46493269976748</c:v>
                </c:pt>
                <c:pt idx="4">
                  <c:v>2.9543160521743923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'[1]6.1'!$V$420:$V$424</c:f>
                <c:numCache>
                  <c:ptCount val="5"/>
                  <c:pt idx="0">
                    <c:v>2.171414659291581</c:v>
                  </c:pt>
                  <c:pt idx="1">
                    <c:v>1.6054298317381726</c:v>
                  </c:pt>
                  <c:pt idx="2">
                    <c:v>3.3357186101216527</c:v>
                  </c:pt>
                  <c:pt idx="3">
                    <c:v>3.616169385935798</c:v>
                  </c:pt>
                  <c:pt idx="4">
                    <c:v>3.8479346822630234</c:v>
                  </c:pt>
                </c:numCache>
              </c:numRef>
            </c:plus>
            <c:minus>
              <c:numRef>
                <c:f>'[1]6.1'!$V$420:$V$424</c:f>
                <c:numCache>
                  <c:ptCount val="5"/>
                  <c:pt idx="0">
                    <c:v>2.171414659291581</c:v>
                  </c:pt>
                  <c:pt idx="1">
                    <c:v>1.6054298317381726</c:v>
                  </c:pt>
                  <c:pt idx="2">
                    <c:v>3.3357186101216527</c:v>
                  </c:pt>
                  <c:pt idx="3">
                    <c:v>3.616169385935798</c:v>
                  </c:pt>
                  <c:pt idx="4">
                    <c:v>3.8479346822630234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'[1]6.1'!$T$420:$T$424</c:f>
              <c:strCache>
                <c:ptCount val="5"/>
                <c:pt idx="0">
                  <c:v>Bij agent op straat</c:v>
                </c:pt>
                <c:pt idx="1">
                  <c:v>Anders</c:v>
                </c:pt>
                <c:pt idx="2">
                  <c:v>Via internet</c:v>
                </c:pt>
                <c:pt idx="3">
                  <c:v>Telefonisch</c:v>
                </c:pt>
                <c:pt idx="4">
                  <c:v>Op een politiebureau</c:v>
                </c:pt>
              </c:strCache>
            </c:strRef>
          </c:cat>
          <c:val>
            <c:numRef>
              <c:f>'[1]6.1'!$U$420:$U$424</c:f>
              <c:numCache>
                <c:ptCount val="5"/>
                <c:pt idx="0">
                  <c:v>2.9543160521743923</c:v>
                </c:pt>
                <c:pt idx="1">
                  <c:v>4.46493269976748</c:v>
                </c:pt>
                <c:pt idx="2">
                  <c:v>26.660814797172534</c:v>
                </c:pt>
                <c:pt idx="3">
                  <c:v>29.232594505145734</c:v>
                </c:pt>
                <c:pt idx="4">
                  <c:v>36.68734194573955</c:v>
                </c:pt>
              </c:numCache>
            </c:numRef>
          </c:val>
        </c:ser>
        <c:gapWidth val="100"/>
        <c:axId val="27592626"/>
        <c:axId val="47007043"/>
      </c:barChart>
      <c:catAx>
        <c:axId val="27592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07043"/>
        <c:crosses val="autoZero"/>
        <c:auto val="1"/>
        <c:lblOffset val="100"/>
        <c:noMultiLvlLbl val="0"/>
      </c:catAx>
      <c:valAx>
        <c:axId val="4700704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per 100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592626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'[1]6.1'!$T$448:$T$453</c:f>
              <c:strCache>
                <c:ptCount val="6"/>
                <c:pt idx="0">
                  <c:v>Het helpt toch niet</c:v>
                </c:pt>
                <c:pt idx="1">
                  <c:v>Het was niet belangrijk</c:v>
                </c:pt>
                <c:pt idx="2">
                  <c:v>Dit is geen zaak voor de politie</c:v>
                </c:pt>
                <c:pt idx="3">
                  <c:v>Anders (incl. onbekend)</c:v>
                </c:pt>
                <c:pt idx="4">
                  <c:v>Het is opgelost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'[1]6.1'!$U$448:$U$453</c:f>
              <c:numCache>
                <c:ptCount val="6"/>
                <c:pt idx="0">
                  <c:v>35.95322828201532</c:v>
                </c:pt>
                <c:pt idx="1">
                  <c:v>26.547918851054227</c:v>
                </c:pt>
                <c:pt idx="2">
                  <c:v>14.575426733900267</c:v>
                </c:pt>
                <c:pt idx="3">
                  <c:v>13.890728598388947</c:v>
                </c:pt>
                <c:pt idx="4">
                  <c:v>8.094512736363052</c:v>
                </c:pt>
                <c:pt idx="5">
                  <c:v>0.938184798278615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'[1]6.1'!$V$473:$V$478</c:f>
                <c:numCache>
                  <c:ptCount val="6"/>
                  <c:pt idx="0">
                    <c:v>0.2504768215805753</c:v>
                  </c:pt>
                  <c:pt idx="1">
                    <c:v>0.9287935042319262</c:v>
                  </c:pt>
                  <c:pt idx="2">
                    <c:v>1.2267497441111903</c:v>
                  </c:pt>
                  <c:pt idx="3">
                    <c:v>1.2496725051472222</c:v>
                  </c:pt>
                  <c:pt idx="4">
                    <c:v>1.519123120150475</c:v>
                  </c:pt>
                  <c:pt idx="5">
                    <c:v>1.6742479094162448</c:v>
                  </c:pt>
                </c:numCache>
              </c:numRef>
            </c:plus>
            <c:minus>
              <c:numRef>
                <c:f>'[1]6.1'!$V$473:$V$478</c:f>
                <c:numCache>
                  <c:ptCount val="6"/>
                  <c:pt idx="0">
                    <c:v>0.2504768215805753</c:v>
                  </c:pt>
                  <c:pt idx="1">
                    <c:v>0.9287935042319262</c:v>
                  </c:pt>
                  <c:pt idx="2">
                    <c:v>1.2267497441111903</c:v>
                  </c:pt>
                  <c:pt idx="3">
                    <c:v>1.2496725051472222</c:v>
                  </c:pt>
                  <c:pt idx="4">
                    <c:v>1.519123120150475</c:v>
                  </c:pt>
                  <c:pt idx="5">
                    <c:v>1.6742479094162448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'[1]6.1'!$T$473:$T$478</c:f>
              <c:strCache>
                <c:ptCount val="6"/>
                <c:pt idx="0">
                  <c:v>Dan volgen represailles</c:v>
                </c:pt>
                <c:pt idx="1">
                  <c:v>Het is opgelost</c:v>
                </c:pt>
                <c:pt idx="2">
                  <c:v>Anders (incl. onbekend)</c:v>
                </c:pt>
                <c:pt idx="3">
                  <c:v>Dit is geen zaak voor de politie</c:v>
                </c:pt>
                <c:pt idx="4">
                  <c:v>Het was niet belangrijk</c:v>
                </c:pt>
                <c:pt idx="5">
                  <c:v>Het helpt toch niet</c:v>
                </c:pt>
              </c:strCache>
            </c:strRef>
          </c:cat>
          <c:val>
            <c:numRef>
              <c:f>'[1]6.1'!$U$473:$U$478</c:f>
              <c:numCache>
                <c:ptCount val="6"/>
                <c:pt idx="0">
                  <c:v>0.938184798278615</c:v>
                </c:pt>
                <c:pt idx="1">
                  <c:v>8.094512736363052</c:v>
                </c:pt>
                <c:pt idx="2">
                  <c:v>13.890728598388947</c:v>
                </c:pt>
                <c:pt idx="3">
                  <c:v>14.575426733900267</c:v>
                </c:pt>
                <c:pt idx="4">
                  <c:v>26.547918851054227</c:v>
                </c:pt>
                <c:pt idx="5">
                  <c:v>35.95322828201532</c:v>
                </c:pt>
              </c:numCache>
            </c:numRef>
          </c:val>
        </c:ser>
        <c:gapWidth val="100"/>
        <c:axId val="20410204"/>
        <c:axId val="49474109"/>
      </c:barChart>
      <c:catAx>
        <c:axId val="20410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474109"/>
        <c:crosses val="autoZero"/>
        <c:auto val="1"/>
        <c:lblOffset val="100"/>
        <c:noMultiLvlLbl val="0"/>
      </c:catAx>
      <c:valAx>
        <c:axId val="4947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410204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'[1]6.1'!$T$500:$T$505</c:f>
              <c:strCache>
                <c:ptCount val="6"/>
                <c:pt idx="0">
                  <c:v>Het was niet belangrijk</c:v>
                </c:pt>
                <c:pt idx="1">
                  <c:v>Het is opgelost</c:v>
                </c:pt>
                <c:pt idx="2">
                  <c:v>Dit is geen zaak voor de politie</c:v>
                </c:pt>
                <c:pt idx="3">
                  <c:v>Het helpt toch niet</c:v>
                </c:pt>
                <c:pt idx="4">
                  <c:v>Anders (incl. onbekend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'[1]6.1'!$U$500:$U$505</c:f>
              <c:numCache>
                <c:ptCount val="6"/>
                <c:pt idx="0">
                  <c:v>29.997617588117397</c:v>
                </c:pt>
                <c:pt idx="1">
                  <c:v>19.95147890712337</c:v>
                </c:pt>
                <c:pt idx="2">
                  <c:v>16.88912935925904</c:v>
                </c:pt>
                <c:pt idx="3">
                  <c:v>15.369296440235392</c:v>
                </c:pt>
                <c:pt idx="4">
                  <c:v>13.890728598388947</c:v>
                </c:pt>
                <c:pt idx="5">
                  <c:v>0.938184798278615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plus>
            <c:min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'[1]6.1'!$T$527:$T$532</c:f>
              <c:strCache>
                <c:ptCount val="6"/>
                <c:pt idx="0">
                  <c:v>Dan volgen represailles</c:v>
                </c:pt>
                <c:pt idx="1">
                  <c:v>Anders (incl. onbekend)</c:v>
                </c:pt>
                <c:pt idx="2">
                  <c:v>Het helpt toch niet</c:v>
                </c:pt>
                <c:pt idx="3">
                  <c:v>Dit is geen zaak voor de politie</c:v>
                </c:pt>
                <c:pt idx="4">
                  <c:v>Het is opgelost</c:v>
                </c:pt>
                <c:pt idx="5">
                  <c:v>Het was niet belangrijk</c:v>
                </c:pt>
              </c:strCache>
            </c:strRef>
          </c:cat>
          <c:val>
            <c:numRef>
              <c:f>'[1]6.1'!$U$527:$U$532</c:f>
              <c:numCache>
                <c:ptCount val="6"/>
                <c:pt idx="0">
                  <c:v>0.938184798278615</c:v>
                </c:pt>
                <c:pt idx="1">
                  <c:v>14.308189066355839</c:v>
                </c:pt>
                <c:pt idx="2">
                  <c:v>15.369296440235392</c:v>
                </c:pt>
                <c:pt idx="3">
                  <c:v>16.88912935925904</c:v>
                </c:pt>
                <c:pt idx="4">
                  <c:v>19.95147890712337</c:v>
                </c:pt>
                <c:pt idx="5">
                  <c:v>29.997617588117397</c:v>
                </c:pt>
              </c:numCache>
            </c:numRef>
          </c:val>
        </c:ser>
        <c:gapWidth val="100"/>
        <c:axId val="42613798"/>
        <c:axId val="47979863"/>
      </c:barChart>
      <c:catAx>
        <c:axId val="42613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79863"/>
        <c:crosses val="autoZero"/>
        <c:auto val="1"/>
        <c:lblOffset val="100"/>
        <c:noMultiLvlLbl val="0"/>
      </c:catAx>
      <c:valAx>
        <c:axId val="4797986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613798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'[1]6.1'!$T$555:$T$560</c:f>
              <c:strCache>
                <c:ptCount val="6"/>
                <c:pt idx="0">
                  <c:v>Het helpt toch niet</c:v>
                </c:pt>
                <c:pt idx="1">
                  <c:v>Het was niet belangrijk</c:v>
                </c:pt>
                <c:pt idx="2">
                  <c:v>Anders (incl. onbekend</c:v>
                </c:pt>
                <c:pt idx="3">
                  <c:v>Dit is geen zaak voor de politie</c:v>
                </c:pt>
                <c:pt idx="4">
                  <c:v>Het is opgelost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'[1]6.1'!$U$555:$U$560</c:f>
              <c:numCache>
                <c:ptCount val="6"/>
                <c:pt idx="0">
                  <c:v>45.50350811115158</c:v>
                </c:pt>
                <c:pt idx="1">
                  <c:v>23.656927933737553</c:v>
                </c:pt>
                <c:pt idx="2">
                  <c:v>17.94859128934463</c:v>
                </c:pt>
                <c:pt idx="3">
                  <c:v>7.212169033067428</c:v>
                </c:pt>
                <c:pt idx="4">
                  <c:v>5.481225758446504</c:v>
                </c:pt>
                <c:pt idx="5">
                  <c:v>0.19757787425232415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'[1]6.1'!$V$581:$V$586</c:f>
                <c:numCache>
                  <c:ptCount val="6"/>
                  <c:pt idx="0">
                    <c:v>0.16863346430352183</c:v>
                  </c:pt>
                  <c:pt idx="1">
                    <c:v>1.477134550895185</c:v>
                  </c:pt>
                  <c:pt idx="2">
                    <c:v>1.6179654788447224</c:v>
                  </c:pt>
                  <c:pt idx="3">
                    <c:v>2.52100047358876</c:v>
                  </c:pt>
                  <c:pt idx="4">
                    <c:v>2.5737519131103177</c:v>
                  </c:pt>
                  <c:pt idx="5">
                    <c:v>3.233551177713885</c:v>
                  </c:pt>
                </c:numCache>
              </c:numRef>
            </c:plus>
            <c:minus>
              <c:numRef>
                <c:f>'[1]6.1'!$V$581:$V$586</c:f>
                <c:numCache>
                  <c:ptCount val="6"/>
                  <c:pt idx="0">
                    <c:v>0.16863346430352183</c:v>
                  </c:pt>
                  <c:pt idx="1">
                    <c:v>1.477134550895185</c:v>
                  </c:pt>
                  <c:pt idx="2">
                    <c:v>1.6179654788447224</c:v>
                  </c:pt>
                  <c:pt idx="3">
                    <c:v>2.52100047358876</c:v>
                  </c:pt>
                  <c:pt idx="4">
                    <c:v>2.5737519131103177</c:v>
                  </c:pt>
                  <c:pt idx="5">
                    <c:v>3.233551177713885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'[1]6.1'!$T$581:$T$586</c:f>
              <c:strCache>
                <c:ptCount val="6"/>
                <c:pt idx="0">
                  <c:v>Dan volgen represailles</c:v>
                </c:pt>
                <c:pt idx="1">
                  <c:v>Het is opgelost</c:v>
                </c:pt>
                <c:pt idx="2">
                  <c:v>Dit is geen zaak voor de politie</c:v>
                </c:pt>
                <c:pt idx="3">
                  <c:v>Anders (incl. onbekend)</c:v>
                </c:pt>
                <c:pt idx="4">
                  <c:v>Het was niet belangrijk</c:v>
                </c:pt>
                <c:pt idx="5">
                  <c:v> niet</c:v>
                </c:pt>
              </c:strCache>
            </c:strRef>
          </c:cat>
          <c:val>
            <c:numRef>
              <c:f>'[1]6.1'!$U$581:$U$586</c:f>
              <c:numCache>
                <c:ptCount val="6"/>
                <c:pt idx="0">
                  <c:v>0.19757787425232415</c:v>
                </c:pt>
                <c:pt idx="1">
                  <c:v>5.481225758446504</c:v>
                </c:pt>
                <c:pt idx="2">
                  <c:v>7.212169033067428</c:v>
                </c:pt>
                <c:pt idx="3">
                  <c:v>17.94859128934463</c:v>
                </c:pt>
                <c:pt idx="4">
                  <c:v>23.656927933737553</c:v>
                </c:pt>
                <c:pt idx="5">
                  <c:v>45.50350811115158</c:v>
                </c:pt>
              </c:numCache>
            </c:numRef>
          </c:val>
        </c:ser>
        <c:gapWidth val="100"/>
        <c:axId val="29165584"/>
        <c:axId val="61163665"/>
      </c:barChart>
      <c:catAx>
        <c:axId val="29165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63665"/>
        <c:crosses val="autoZero"/>
        <c:auto val="1"/>
        <c:lblOffset val="100"/>
        <c:noMultiLvlLbl val="0"/>
      </c:catAx>
      <c:valAx>
        <c:axId val="6116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165584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'[3]3.2-cenr07'!$B$4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'[3]3.2-cenr07'!$A$5:$A$16</c:f>
              <c:strCache>
                <c:ptCount val="12"/>
                <c:pt idx="0">
                  <c:v>Autodiefstal  (18+)</c:v>
                </c:pt>
                <c:pt idx="1">
                  <c:v>Seksuele delicten</c:v>
                </c:pt>
                <c:pt idx="2">
                  <c:v>Zakkenrollerij</c:v>
                </c:pt>
                <c:pt idx="3">
                  <c:v>Mishandeling</c:v>
                </c:pt>
                <c:pt idx="4">
                  <c:v>Doorrijden na aanrijding</c:v>
                </c:pt>
                <c:pt idx="5">
                  <c:v>Diefstal  uit auto (18+)</c:v>
                </c:pt>
                <c:pt idx="6">
                  <c:v>(poging tot) Inbraak</c:v>
                </c:pt>
                <c:pt idx="7">
                  <c:v>Overige diefstal</c:v>
                </c:pt>
                <c:pt idx="8">
                  <c:v>Bedreiging</c:v>
                </c:pt>
                <c:pt idx="9">
                  <c:v>Fietsdiefstal</c:v>
                </c:pt>
                <c:pt idx="10">
                  <c:v>Overige vernielingen</c:v>
                </c:pt>
                <c:pt idx="11">
                  <c:v>Beschadiging/diefstal vanaf auto (18+)</c:v>
                </c:pt>
              </c:strCache>
            </c:strRef>
          </c:cat>
          <c:val>
            <c:numRef>
              <c:f>'[3]3.2-cenr07'!$B$5:$B$16</c:f>
              <c:numCache>
                <c:ptCount val="12"/>
                <c:pt idx="0">
                  <c:v>0.1763995224648167</c:v>
                </c:pt>
                <c:pt idx="1">
                  <c:v>1.0549612729058715</c:v>
                </c:pt>
                <c:pt idx="2">
                  <c:v>1.5490012986729609</c:v>
                </c:pt>
                <c:pt idx="3">
                  <c:v>1.6313942379310653</c:v>
                </c:pt>
                <c:pt idx="4">
                  <c:v>1.5373644750210858</c:v>
                </c:pt>
                <c:pt idx="5">
                  <c:v>1.7036240228303017</c:v>
                </c:pt>
                <c:pt idx="6">
                  <c:v>2.531285152802263</c:v>
                </c:pt>
                <c:pt idx="7">
                  <c:v>3.149197807006879</c:v>
                </c:pt>
                <c:pt idx="8">
                  <c:v>3.2042029673660872</c:v>
                </c:pt>
                <c:pt idx="9">
                  <c:v>4.680107539527978</c:v>
                </c:pt>
                <c:pt idx="10">
                  <c:v>4.657289770492477</c:v>
                </c:pt>
                <c:pt idx="11">
                  <c:v>7.875090017406079</c:v>
                </c:pt>
              </c:numCache>
            </c:numRef>
          </c:val>
        </c:ser>
        <c:axId val="14764060"/>
        <c:axId val="65767677"/>
      </c:barChart>
      <c:catAx>
        <c:axId val="147640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767677"/>
        <c:crossesAt val="0"/>
        <c:auto val="1"/>
        <c:lblOffset val="100"/>
        <c:noMultiLvlLbl val="0"/>
      </c:catAx>
      <c:valAx>
        <c:axId val="6576767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4764060"/>
        <c:crossesAt val="1"/>
        <c:crossBetween val="between"/>
        <c:dispUnits/>
        <c:minorUnit val="2"/>
      </c:valAx>
      <c:spPr>
        <a:solidFill>
          <a:srgbClr val="99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'[1]6.1'!$T$609:$T$614</c:f>
              <c:strCache>
                <c:ptCount val="6"/>
                <c:pt idx="0">
                  <c:v>Het helpt toch niet</c:v>
                </c:pt>
                <c:pt idx="1">
                  <c:v>Het was niet belangrijk</c:v>
                </c:pt>
                <c:pt idx="2">
                  <c:v>Dit is geen zaak voor de politie</c:v>
                </c:pt>
                <c:pt idx="3">
                  <c:v>Anders (incl. onbekend</c:v>
                </c:pt>
                <c:pt idx="4">
                  <c:v>Het is opgelost</c:v>
                </c:pt>
                <c:pt idx="5">
                  <c:v>Dan volgen represailles</c:v>
                </c:pt>
              </c:strCache>
            </c:strRef>
          </c:cat>
          <c:val>
            <c:numRef>
              <c:f>'[1]6.1'!$U$609:$U$614</c:f>
              <c:numCache>
                <c:ptCount val="6"/>
                <c:pt idx="0">
                  <c:v>36.54072005399922</c:v>
                </c:pt>
                <c:pt idx="1">
                  <c:v>27.11057454740699</c:v>
                </c:pt>
                <c:pt idx="2">
                  <c:v>17.731744665540994</c:v>
                </c:pt>
                <c:pt idx="3">
                  <c:v>11.700674911156845</c:v>
                </c:pt>
                <c:pt idx="4">
                  <c:v>6.276549449516064</c:v>
                </c:pt>
                <c:pt idx="5">
                  <c:v>0.6397363723794722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'[1]6.1'!$V$636:$V$641</c:f>
                <c:numCache>
                  <c:ptCount val="6"/>
                  <c:pt idx="0">
                    <c:v>0.273728778404136</c:v>
                  </c:pt>
                  <c:pt idx="1">
                    <c:v>0.991556133904802</c:v>
                  </c:pt>
                  <c:pt idx="2">
                    <c:v>1.500711361209932</c:v>
                  </c:pt>
                  <c:pt idx="3">
                    <c:v>1.797985371411328</c:v>
                  </c:pt>
                  <c:pt idx="4">
                    <c:v>2.0782008218424437</c:v>
                  </c:pt>
                  <c:pt idx="5">
                    <c:v>2.248342031732058</c:v>
                  </c:pt>
                </c:numCache>
              </c:numRef>
            </c:plus>
            <c:minus>
              <c:numRef>
                <c:f>'[1]6.1'!$V$636:$V$641</c:f>
                <c:numCache>
                  <c:ptCount val="6"/>
                  <c:pt idx="0">
                    <c:v>0.273728778404136</c:v>
                  </c:pt>
                  <c:pt idx="1">
                    <c:v>0.991556133904802</c:v>
                  </c:pt>
                  <c:pt idx="2">
                    <c:v>1.500711361209932</c:v>
                  </c:pt>
                  <c:pt idx="3">
                    <c:v>1.797985371411328</c:v>
                  </c:pt>
                  <c:pt idx="4">
                    <c:v>2.0782008218424437</c:v>
                  </c:pt>
                  <c:pt idx="5">
                    <c:v>2.248342031732058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'[1]6.1'!$T$636:$T$641</c:f>
              <c:strCache>
                <c:ptCount val="6"/>
                <c:pt idx="0">
                  <c:v>Dan volgen represailles</c:v>
                </c:pt>
                <c:pt idx="1">
                  <c:v>Het is opgelost</c:v>
                </c:pt>
                <c:pt idx="2">
                  <c:v>Anders (incl. onbekend</c:v>
                </c:pt>
                <c:pt idx="3">
                  <c:v>Dit is geen zaak voor de politie</c:v>
                </c:pt>
                <c:pt idx="4">
                  <c:v>Het was niet belangrijk</c:v>
                </c:pt>
                <c:pt idx="5">
                  <c:v>Het helpt toch niet</c:v>
                </c:pt>
              </c:strCache>
            </c:strRef>
          </c:cat>
          <c:val>
            <c:numRef>
              <c:f>'[1]6.1'!$U$636:$U$641</c:f>
              <c:numCache>
                <c:ptCount val="6"/>
                <c:pt idx="0">
                  <c:v>0.6397363723794722</c:v>
                </c:pt>
                <c:pt idx="1">
                  <c:v>6.276549449516064</c:v>
                </c:pt>
                <c:pt idx="2">
                  <c:v>11.700674911156845</c:v>
                </c:pt>
                <c:pt idx="3">
                  <c:v>17.731744665540994</c:v>
                </c:pt>
                <c:pt idx="4">
                  <c:v>27.11057454740699</c:v>
                </c:pt>
                <c:pt idx="5">
                  <c:v>36.54072005399922</c:v>
                </c:pt>
              </c:numCache>
            </c:numRef>
          </c:val>
        </c:ser>
        <c:gapWidth val="100"/>
        <c:axId val="13602074"/>
        <c:axId val="55309803"/>
      </c:barChart>
      <c:catAx>
        <c:axId val="13602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09803"/>
        <c:crosses val="autoZero"/>
        <c:auto val="1"/>
        <c:lblOffset val="100"/>
        <c:noMultiLvlLbl val="0"/>
      </c:catAx>
      <c:valAx>
        <c:axId val="5530980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602074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'[1]6.1'!$T$667:$T$672</c:f>
              <c:strCache>
                <c:ptCount val="6"/>
                <c:pt idx="0">
                  <c:v>Ik vond dat de politie dit moest weten</c:v>
                </c:pt>
                <c:pt idx="1">
                  <c:v>Vanwege verzekering</c:v>
                </c:pt>
                <c:pt idx="2">
                  <c:v>Om gestolene terug te krijgen</c:v>
                </c:pt>
                <c:pt idx="3">
                  <c:v>De dader moet gepakt worden</c:v>
                </c:pt>
                <c:pt idx="4">
                  <c:v>Anders (incl. onbekend)</c:v>
                </c:pt>
                <c:pt idx="5">
                  <c:v>Ik vond het mijn plicht</c:v>
                </c:pt>
              </c:strCache>
            </c:strRef>
          </c:cat>
          <c:val>
            <c:numRef>
              <c:f>'[1]6.1'!$U$667:$U$672</c:f>
              <c:numCache>
                <c:ptCount val="6"/>
                <c:pt idx="0">
                  <c:v>25.09967110931081</c:v>
                </c:pt>
                <c:pt idx="1">
                  <c:v>22.94493046667133</c:v>
                </c:pt>
                <c:pt idx="2">
                  <c:v>17.610718744002767</c:v>
                </c:pt>
                <c:pt idx="3">
                  <c:v>15.696089091026415</c:v>
                </c:pt>
                <c:pt idx="4">
                  <c:v>9.886322130305038</c:v>
                </c:pt>
                <c:pt idx="5">
                  <c:v>8.762268458683293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plus>
            <c:min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'[1]6.1'!$T$693:$T$698</c:f>
              <c:strCache>
                <c:ptCount val="6"/>
                <c:pt idx="0">
                  <c:v>Ik vond het mijn plicht</c:v>
                </c:pt>
                <c:pt idx="1">
                  <c:v>Anders (incl. onbekend)</c:v>
                </c:pt>
                <c:pt idx="2">
                  <c:v>De dader moet gepakt worden</c:v>
                </c:pt>
                <c:pt idx="3">
                  <c:v>Om gestolene terug te krijgen</c:v>
                </c:pt>
                <c:pt idx="4">
                  <c:v>Vanwege verzekering</c:v>
                </c:pt>
                <c:pt idx="5">
                  <c:v>Ik vond dat de politie dit moest weten</c:v>
                </c:pt>
              </c:strCache>
            </c:strRef>
          </c:cat>
          <c:val>
            <c:numRef>
              <c:f>'[1]6.1'!$U$693:$U$698</c:f>
              <c:numCache>
                <c:ptCount val="6"/>
                <c:pt idx="0">
                  <c:v>8.762268458683293</c:v>
                </c:pt>
                <c:pt idx="1">
                  <c:v>9.886322130305038</c:v>
                </c:pt>
                <c:pt idx="2">
                  <c:v>15.696089091026415</c:v>
                </c:pt>
                <c:pt idx="3">
                  <c:v>17.610718744002767</c:v>
                </c:pt>
                <c:pt idx="4">
                  <c:v>22.94493046667133</c:v>
                </c:pt>
                <c:pt idx="5">
                  <c:v>25.09967110931081</c:v>
                </c:pt>
              </c:numCache>
            </c:numRef>
          </c:val>
        </c:ser>
        <c:gapWidth val="100"/>
        <c:axId val="28026180"/>
        <c:axId val="50909029"/>
      </c:barChart>
      <c:catAx>
        <c:axId val="28026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09029"/>
        <c:crosses val="autoZero"/>
        <c:auto val="1"/>
        <c:lblOffset val="100"/>
        <c:noMultiLvlLbl val="0"/>
      </c:catAx>
      <c:valAx>
        <c:axId val="5090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aangegeven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026180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'[1]6.1'!$T$724:$T$729</c:f>
              <c:strCache>
                <c:ptCount val="6"/>
                <c:pt idx="0">
                  <c:v>Ik vond dat de politie dit moest weten</c:v>
                </c:pt>
                <c:pt idx="1">
                  <c:v>Anders (incl. onbekend)</c:v>
                </c:pt>
                <c:pt idx="2">
                  <c:v>De dader moet gepakt worden</c:v>
                </c:pt>
                <c:pt idx="3">
                  <c:v>Ik vond het mijn plicht</c:v>
                </c:pt>
                <c:pt idx="4">
                  <c:v>Om gestolene terug te krijgen</c:v>
                </c:pt>
                <c:pt idx="5">
                  <c:v>Vanwege verzekering</c:v>
                </c:pt>
              </c:strCache>
            </c:strRef>
          </c:cat>
          <c:val>
            <c:numRef>
              <c:f>'[1]6.1'!$U$724:$U$729</c:f>
              <c:numCache>
                <c:ptCount val="6"/>
                <c:pt idx="0">
                  <c:v>40.57794959507349</c:v>
                </c:pt>
                <c:pt idx="1">
                  <c:v>25.623993565591743</c:v>
                </c:pt>
                <c:pt idx="2">
                  <c:v>22.10774807462528</c:v>
                </c:pt>
                <c:pt idx="3">
                  <c:v>9.148110742091706</c:v>
                </c:pt>
                <c:pt idx="4">
                  <c:v>1.3025264215385584</c:v>
                </c:pt>
                <c:pt idx="5">
                  <c:v>1.2396716010791853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plus>
            <c:minus>
              <c:numRef>
                <c:f>'[1]6.1'!$V$527:$V$532</c:f>
                <c:numCache>
                  <c:ptCount val="6"/>
                  <c:pt idx="0">
                    <c:v>0.2504768215805753</c:v>
                  </c:pt>
                  <c:pt idx="1">
                    <c:v>3.3535797612870315</c:v>
                  </c:pt>
                  <c:pt idx="2">
                    <c:v>2.924637621376257</c:v>
                  </c:pt>
                  <c:pt idx="3">
                    <c:v>3.6341482398243983</c:v>
                  </c:pt>
                  <c:pt idx="4">
                    <c:v>3.8348064939191353</c:v>
                  </c:pt>
                  <c:pt idx="5">
                    <c:v>4.097882237420302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'[1]6.1'!$T$749:$T$754</c:f>
              <c:strCache>
                <c:ptCount val="6"/>
                <c:pt idx="0">
                  <c:v>Vanwege verzekering</c:v>
                </c:pt>
                <c:pt idx="1">
                  <c:v>Om gestolene terug te krijgen</c:v>
                </c:pt>
                <c:pt idx="2">
                  <c:v>Ik vond het mijn plicht</c:v>
                </c:pt>
                <c:pt idx="3">
                  <c:v>De dader moet gepakt worden</c:v>
                </c:pt>
                <c:pt idx="4">
                  <c:v>Anders (incl. onbekend)</c:v>
                </c:pt>
                <c:pt idx="5">
                  <c:v>Ik vond dat de politie dit moest weten</c:v>
                </c:pt>
              </c:strCache>
            </c:strRef>
          </c:cat>
          <c:val>
            <c:numRef>
              <c:f>'[1]6.1'!$U$749:$U$754</c:f>
              <c:numCache>
                <c:ptCount val="6"/>
                <c:pt idx="0">
                  <c:v>1.2396716010791853</c:v>
                </c:pt>
                <c:pt idx="1">
                  <c:v>1.3025264215385584</c:v>
                </c:pt>
                <c:pt idx="2">
                  <c:v>9.148110742091706</c:v>
                </c:pt>
                <c:pt idx="3">
                  <c:v>22.10774807462528</c:v>
                </c:pt>
                <c:pt idx="4">
                  <c:v>25.623993565591743</c:v>
                </c:pt>
                <c:pt idx="5">
                  <c:v>40.57794959507349</c:v>
                </c:pt>
              </c:numCache>
            </c:numRef>
          </c:val>
        </c:ser>
        <c:gapWidth val="100"/>
        <c:axId val="55528078"/>
        <c:axId val="29990655"/>
      </c:barChart>
      <c:catAx>
        <c:axId val="55528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90655"/>
        <c:crosses val="autoZero"/>
        <c:auto val="1"/>
        <c:lblOffset val="100"/>
        <c:noMultiLvlLbl val="0"/>
      </c:catAx>
      <c:valAx>
        <c:axId val="2999065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528078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'[1]6.1'!$T$777:$T$782</c:f>
              <c:strCache>
                <c:ptCount val="6"/>
                <c:pt idx="0">
                  <c:v>Om gestolene terug te krijgen</c:v>
                </c:pt>
                <c:pt idx="1">
                  <c:v>Vanwege verzekering</c:v>
                </c:pt>
                <c:pt idx="2">
                  <c:v>Ik vond dat de politie dit moest weten</c:v>
                </c:pt>
                <c:pt idx="3">
                  <c:v>De dader moet gepakt worden</c:v>
                </c:pt>
                <c:pt idx="4">
                  <c:v>Ik vond het mijn plicht</c:v>
                </c:pt>
                <c:pt idx="5">
                  <c:v>Anders (incl. onbekend)</c:v>
                </c:pt>
              </c:strCache>
            </c:strRef>
          </c:cat>
          <c:val>
            <c:numRef>
              <c:f>'[1]6.1'!$U$777:$U$782</c:f>
              <c:numCache>
                <c:ptCount val="6"/>
                <c:pt idx="0">
                  <c:v>29.115685119399448</c:v>
                </c:pt>
                <c:pt idx="1">
                  <c:v>21.895712204461077</c:v>
                </c:pt>
                <c:pt idx="2">
                  <c:v>19.37392536849501</c:v>
                </c:pt>
                <c:pt idx="3">
                  <c:v>13.437133581681858</c:v>
                </c:pt>
                <c:pt idx="4">
                  <c:v>9.20833194756049</c:v>
                </c:pt>
                <c:pt idx="5">
                  <c:v>6.9692117784019825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plus>
            <c:min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'[1]6.1'!$T$800:$T$805</c:f>
              <c:strCache>
                <c:ptCount val="6"/>
                <c:pt idx="0">
                  <c:v>Anders (incl. onbekend)</c:v>
                </c:pt>
                <c:pt idx="1">
                  <c:v>Ik vond het mijn plicht</c:v>
                </c:pt>
                <c:pt idx="2">
                  <c:v>De dader moet gepakt worden</c:v>
                </c:pt>
                <c:pt idx="3">
                  <c:v>Ik vond dat de politie dit moest weten</c:v>
                </c:pt>
                <c:pt idx="4">
                  <c:v>Vanwege verzekering</c:v>
                </c:pt>
                <c:pt idx="5">
                  <c:v>Om gestolene terug te krijgen</c:v>
                </c:pt>
              </c:strCache>
            </c:strRef>
          </c:cat>
          <c:val>
            <c:numRef>
              <c:f>'[1]6.1'!$U$800:$U$805</c:f>
              <c:numCache>
                <c:ptCount val="6"/>
                <c:pt idx="0">
                  <c:v>6.9692117784019825</c:v>
                </c:pt>
                <c:pt idx="1">
                  <c:v>9.20833194756049</c:v>
                </c:pt>
                <c:pt idx="2">
                  <c:v>13.437133581681858</c:v>
                </c:pt>
                <c:pt idx="3">
                  <c:v>19.37392536849501</c:v>
                </c:pt>
                <c:pt idx="4">
                  <c:v>21.895712204461077</c:v>
                </c:pt>
                <c:pt idx="5">
                  <c:v>29.115685119399448</c:v>
                </c:pt>
              </c:numCache>
            </c:numRef>
          </c:val>
        </c:ser>
        <c:gapWidth val="100"/>
        <c:axId val="1480440"/>
        <c:axId val="13323961"/>
      </c:barChart>
      <c:catAx>
        <c:axId val="1480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23961"/>
        <c:crosses val="autoZero"/>
        <c:auto val="1"/>
        <c:lblOffset val="100"/>
        <c:noMultiLvlLbl val="0"/>
      </c:catAx>
      <c:valAx>
        <c:axId val="1332396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aangegeven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80440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'[1]6.1'!$T$826:$T$831</c:f>
              <c:strCache>
                <c:ptCount val="6"/>
                <c:pt idx="0">
                  <c:v>Vanwege verzekering</c:v>
                </c:pt>
                <c:pt idx="1">
                  <c:v>Ik vond dat de politie dit moest weten</c:v>
                </c:pt>
                <c:pt idx="2">
                  <c:v>De dader moet gepakt worden</c:v>
                </c:pt>
                <c:pt idx="3">
                  <c:v>Anders (incl. onbekend)</c:v>
                </c:pt>
                <c:pt idx="4">
                  <c:v>Ik vond het mijn plicht</c:v>
                </c:pt>
                <c:pt idx="5">
                  <c:v>Om gestolene terug te krijgen</c:v>
                </c:pt>
              </c:strCache>
            </c:strRef>
          </c:cat>
          <c:val>
            <c:numRef>
              <c:f>'[1]6.1'!$U$826:$U$831</c:f>
              <c:numCache>
                <c:ptCount val="6"/>
                <c:pt idx="0">
                  <c:v>32.56451168143058</c:v>
                </c:pt>
                <c:pt idx="1">
                  <c:v>30.450291278376735</c:v>
                </c:pt>
                <c:pt idx="2">
                  <c:v>17.699655344268965</c:v>
                </c:pt>
                <c:pt idx="3">
                  <c:v>9.84829420488663</c:v>
                </c:pt>
                <c:pt idx="4">
                  <c:v>7.785129143546813</c:v>
                </c:pt>
                <c:pt idx="5">
                  <c:v>1.6521183474899723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CCFF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errBars>
            <c:errDir val="y"/>
            <c:errBarType val="both"/>
            <c:errValType val="cust"/>
            <c:pl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plus>
            <c:minus>
              <c:numRef>
                <c:f>'[1]6.1'!$V$800:$V$805</c:f>
                <c:numCache>
                  <c:ptCount val="6"/>
                  <c:pt idx="0">
                    <c:v>1.509625000425551</c:v>
                  </c:pt>
                  <c:pt idx="1">
                    <c:v>1.9132241073375251</c:v>
                  </c:pt>
                  <c:pt idx="2">
                    <c:v>2.019221704935438</c:v>
                  </c:pt>
                  <c:pt idx="3">
                    <c:v>2.166284143961711</c:v>
                  </c:pt>
                  <c:pt idx="4">
                    <c:v>2.2769672568859924</c:v>
                  </c:pt>
                  <c:pt idx="5">
                    <c:v>2.693014350406628</c:v>
                  </c:pt>
                </c:numCache>
              </c:numRef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cat>
            <c:strRef>
              <c:f>'[1]6.1'!$T$849:$T$854</c:f>
              <c:strCache>
                <c:ptCount val="6"/>
                <c:pt idx="0">
                  <c:v>Om gestolene terug te krijgen</c:v>
                </c:pt>
                <c:pt idx="1">
                  <c:v>Ik vond het mijn plicht</c:v>
                </c:pt>
                <c:pt idx="2">
                  <c:v>Anders (incl. onbekend)</c:v>
                </c:pt>
                <c:pt idx="3">
                  <c:v>De dader moet gepakt worden</c:v>
                </c:pt>
                <c:pt idx="4">
                  <c:v>Ik vond dat de politie dit moest weten</c:v>
                </c:pt>
                <c:pt idx="5">
                  <c:v>Vanwege verzekering</c:v>
                </c:pt>
              </c:strCache>
            </c:strRef>
          </c:cat>
          <c:val>
            <c:numRef>
              <c:f>'[1]6.1'!$U$849:$U$854</c:f>
              <c:numCache>
                <c:ptCount val="6"/>
                <c:pt idx="0">
                  <c:v>1.6521183474899723</c:v>
                </c:pt>
                <c:pt idx="1">
                  <c:v>7.785129143546813</c:v>
                </c:pt>
                <c:pt idx="2">
                  <c:v>9.84829420488663</c:v>
                </c:pt>
                <c:pt idx="3">
                  <c:v>17.699655344268965</c:v>
                </c:pt>
                <c:pt idx="4">
                  <c:v>30.450291278376735</c:v>
                </c:pt>
                <c:pt idx="5">
                  <c:v>32.56451168143058</c:v>
                </c:pt>
              </c:numCache>
            </c:numRef>
          </c:val>
        </c:ser>
        <c:gapWidth val="100"/>
        <c:axId val="52806786"/>
        <c:axId val="5499027"/>
      </c:barChart>
      <c:catAx>
        <c:axId val="52806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9027"/>
        <c:crosses val="autoZero"/>
        <c:auto val="1"/>
        <c:lblOffset val="100"/>
        <c:noMultiLvlLbl val="0"/>
      </c:catAx>
      <c:valAx>
        <c:axId val="549902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in % van aangegeven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806786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'[3]3.2-cenr07'!$B$4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'[3]3.2-cenr07'!$A$5:$A$16</c:f>
              <c:strCache>
                <c:ptCount val="12"/>
                <c:pt idx="0">
                  <c:v>Autodiefstal  (18+)</c:v>
                </c:pt>
                <c:pt idx="1">
                  <c:v>Seksuele delicten</c:v>
                </c:pt>
                <c:pt idx="2">
                  <c:v>Zakkenrollerij</c:v>
                </c:pt>
                <c:pt idx="3">
                  <c:v>Mishandeling</c:v>
                </c:pt>
                <c:pt idx="4">
                  <c:v>Doorrijden na aanrijding</c:v>
                </c:pt>
                <c:pt idx="5">
                  <c:v>Diefstal  uit auto (18+)</c:v>
                </c:pt>
                <c:pt idx="6">
                  <c:v>(poging tot) Inbraak</c:v>
                </c:pt>
                <c:pt idx="7">
                  <c:v>Overige diefstal</c:v>
                </c:pt>
                <c:pt idx="8">
                  <c:v>Bedreiging</c:v>
                </c:pt>
                <c:pt idx="9">
                  <c:v>Fietsdiefstal</c:v>
                </c:pt>
                <c:pt idx="10">
                  <c:v>Overige vernielingen</c:v>
                </c:pt>
                <c:pt idx="11">
                  <c:v>Beschadiging/diefstal vanaf auto (18+)</c:v>
                </c:pt>
              </c:strCache>
            </c:strRef>
          </c:cat>
          <c:val>
            <c:numRef>
              <c:f>'[3]3.2-cenr07'!$B$5:$B$16</c:f>
              <c:numCache>
                <c:ptCount val="12"/>
                <c:pt idx="0">
                  <c:v>0.1763995224648167</c:v>
                </c:pt>
                <c:pt idx="1">
                  <c:v>1.0549612729058715</c:v>
                </c:pt>
                <c:pt idx="2">
                  <c:v>1.5490012986729609</c:v>
                </c:pt>
                <c:pt idx="3">
                  <c:v>1.6313942379310653</c:v>
                </c:pt>
                <c:pt idx="4">
                  <c:v>1.5373644750210858</c:v>
                </c:pt>
                <c:pt idx="5">
                  <c:v>1.7036240228303017</c:v>
                </c:pt>
                <c:pt idx="6">
                  <c:v>2.531285152802263</c:v>
                </c:pt>
                <c:pt idx="7">
                  <c:v>3.149197807006879</c:v>
                </c:pt>
                <c:pt idx="8">
                  <c:v>3.2042029673660872</c:v>
                </c:pt>
                <c:pt idx="9">
                  <c:v>4.680107539527978</c:v>
                </c:pt>
                <c:pt idx="10">
                  <c:v>4.657289770492477</c:v>
                </c:pt>
                <c:pt idx="11">
                  <c:v>7.875090017406079</c:v>
                </c:pt>
              </c:numCache>
            </c:numRef>
          </c:val>
        </c:ser>
        <c:axId val="55038182"/>
        <c:axId val="25581591"/>
      </c:barChart>
      <c:catAx>
        <c:axId val="550381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581591"/>
        <c:crossesAt val="0"/>
        <c:auto val="1"/>
        <c:lblOffset val="100"/>
        <c:noMultiLvlLbl val="0"/>
      </c:catAx>
      <c:valAx>
        <c:axId val="2558159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5038182"/>
        <c:crossesAt val="1"/>
        <c:crossBetween val="between"/>
        <c:dispUnits/>
        <c:minorUnit val="2"/>
      </c:valAx>
      <c:spPr>
        <a:solidFill>
          <a:srgbClr val="99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'[1]6.1'!$V$880:$V$903</c:f>
                <c:numCache>
                  <c:ptCount val="24"/>
                  <c:pt idx="0">
                    <c:v>2.251648068046147</c:v>
                  </c:pt>
                  <c:pt idx="1">
                    <c:v>NaN</c:v>
                  </c:pt>
                  <c:pt idx="2">
                    <c:v>4.273238905752075</c:v>
                  </c:pt>
                  <c:pt idx="3">
                    <c:v>2.875190562882597</c:v>
                  </c:pt>
                  <c:pt idx="4">
                    <c:v>3.934439980483369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1.2487503534291673</c:v>
                  </c:pt>
                  <c:pt idx="8">
                    <c:v>NaN</c:v>
                  </c:pt>
                  <c:pt idx="9">
                    <c:v>0</c:v>
                  </c:pt>
                  <c:pt idx="10">
                    <c:v>7.800433734265389</c:v>
                  </c:pt>
                  <c:pt idx="11">
                    <c:v>2.3659919966557723</c:v>
                  </c:pt>
                  <c:pt idx="12">
                    <c:v>1.79113695689859</c:v>
                  </c:pt>
                  <c:pt idx="13">
                    <c:v>3.519261813001213</c:v>
                  </c:pt>
                  <c:pt idx="14">
                    <c:v>1.8420500149768149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0.7175666267556787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0.940371784578759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9.053802269597767</c:v>
                  </c:pt>
                </c:numCache>
              </c:numRef>
            </c:plus>
            <c:minus>
              <c:numRef>
                <c:f>'[1]6.1'!$V$880:$V$903</c:f>
                <c:numCache>
                  <c:ptCount val="24"/>
                  <c:pt idx="0">
                    <c:v>2.251648068046147</c:v>
                  </c:pt>
                  <c:pt idx="1">
                    <c:v>NaN</c:v>
                  </c:pt>
                  <c:pt idx="2">
                    <c:v>4.273238905752075</c:v>
                  </c:pt>
                  <c:pt idx="3">
                    <c:v>2.875190562882597</c:v>
                  </c:pt>
                  <c:pt idx="4">
                    <c:v>3.934439980483369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1.2487503534291673</c:v>
                  </c:pt>
                  <c:pt idx="8">
                    <c:v>NaN</c:v>
                  </c:pt>
                  <c:pt idx="9">
                    <c:v>0</c:v>
                  </c:pt>
                  <c:pt idx="10">
                    <c:v>7.800433734265389</c:v>
                  </c:pt>
                  <c:pt idx="11">
                    <c:v>2.3659919966557723</c:v>
                  </c:pt>
                  <c:pt idx="12">
                    <c:v>1.79113695689859</c:v>
                  </c:pt>
                  <c:pt idx="13">
                    <c:v>3.519261813001213</c:v>
                  </c:pt>
                  <c:pt idx="14">
                    <c:v>1.8420500149768149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0.7175666267556787</c:v>
                  </c:pt>
                  <c:pt idx="18">
                    <c:v>NaN</c:v>
                  </c:pt>
                  <c:pt idx="19">
                    <c:v>1.2441301520186636</c:v>
                  </c:pt>
                  <c:pt idx="20">
                    <c:v>0.940371784578759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9.053802269597767</c:v>
                  </c:pt>
                </c:numCache>
              </c:numRef>
            </c:minus>
            <c:noEndCap val="0"/>
          </c:errBars>
          <c:cat>
            <c:strRef>
              <c:f>'[1]6.1'!$T$880:$T$903</c:f>
              <c:strCache>
                <c:ptCount val="24"/>
                <c:pt idx="0">
                  <c:v>geweldsdelicten</c:v>
                </c:pt>
                <c:pt idx="2">
                  <c:v>seksuele delicten</c:v>
                </c:pt>
                <c:pt idx="3">
                  <c:v>bedreiging</c:v>
                </c:pt>
                <c:pt idx="4">
                  <c:v>mishandeling</c:v>
                </c:pt>
                <c:pt idx="7">
                  <c:v>vermogensdelicten</c:v>
                </c:pt>
                <c:pt idx="9">
                  <c:v>autodiefstal (18+)</c:v>
                </c:pt>
                <c:pt idx="10">
                  <c:v>zakkenrollerij</c:v>
                </c:pt>
                <c:pt idx="11">
                  <c:v>(poging tot) inbraak</c:v>
                </c:pt>
                <c:pt idx="12">
                  <c:v>fietsdiefstal</c:v>
                </c:pt>
                <c:pt idx="13">
                  <c:v>diefstal uit auto (18+)</c:v>
                </c:pt>
                <c:pt idx="14">
                  <c:v>overige diefstal</c:v>
                </c:pt>
                <c:pt idx="17">
                  <c:v>vandalismedelicten</c:v>
                </c:pt>
                <c:pt idx="19">
                  <c:v>overige vernielingen</c:v>
                </c:pt>
                <c:pt idx="20">
                  <c:v>beschadiging/diefstal vanaf auto (18+)</c:v>
                </c:pt>
                <c:pt idx="23">
                  <c:v>overige delicten</c:v>
                </c:pt>
              </c:strCache>
            </c:strRef>
          </c:cat>
          <c:val>
            <c:numRef>
              <c:f>'[1]6.1'!$U$880:$U$903</c:f>
              <c:numCache>
                <c:ptCount val="24"/>
                <c:pt idx="0">
                  <c:v>6.411630004041823</c:v>
                </c:pt>
                <c:pt idx="2">
                  <c:v>8.691119767983826</c:v>
                </c:pt>
                <c:pt idx="3">
                  <c:v>5.606945492183517</c:v>
                </c:pt>
                <c:pt idx="4">
                  <c:v>4.695073776725245</c:v>
                </c:pt>
                <c:pt idx="7">
                  <c:v>3.758598478736</c:v>
                </c:pt>
                <c:pt idx="9">
                  <c:v>0</c:v>
                </c:pt>
                <c:pt idx="10">
                  <c:v>11.516312729092371</c:v>
                </c:pt>
                <c:pt idx="11">
                  <c:v>3.5549002457789003</c:v>
                </c:pt>
                <c:pt idx="12">
                  <c:v>3.4318541206848567</c:v>
                </c:pt>
                <c:pt idx="13">
                  <c:v>3.3993671323089094</c:v>
                </c:pt>
                <c:pt idx="14">
                  <c:v>2.6607806132182708</c:v>
                </c:pt>
                <c:pt idx="17">
                  <c:v>2.2378844113666627</c:v>
                </c:pt>
                <c:pt idx="19">
                  <c:v>4.159417681806895</c:v>
                </c:pt>
                <c:pt idx="20">
                  <c:v>2.4277614584074665</c:v>
                </c:pt>
                <c:pt idx="23">
                  <c:v>13.07367087498443</c:v>
                </c:pt>
              </c:numCache>
            </c:numRef>
          </c:val>
        </c:ser>
        <c:overlap val="100"/>
        <c:axId val="49491244"/>
        <c:axId val="42768013"/>
      </c:barChart>
      <c:catAx>
        <c:axId val="494912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8013"/>
        <c:crosses val="autoZero"/>
        <c:auto val="1"/>
        <c:lblOffset val="100"/>
        <c:tickLblSkip val="1"/>
        <c:noMultiLvlLbl val="0"/>
      </c:catAx>
      <c:valAx>
        <c:axId val="42768013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% van niet gemelde delicten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1244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'[4]3.25-cenr09'!$C$3</c:f>
              <c:strCache>
                <c:ptCount val="1"/>
                <c:pt idx="0">
                  <c:v>voelt zich wel eens onveilig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'[4]3.25-cenr09'!$B$4:$B$8</c:f>
              <c:strCache>
                <c:ptCount val="5"/>
                <c:pt idx="0">
                  <c:v>zeer sterk</c:v>
                </c:pt>
                <c:pt idx="1">
                  <c:v>sterk</c:v>
                </c:pt>
                <c:pt idx="2">
                  <c:v>matig</c:v>
                </c:pt>
                <c:pt idx="3">
                  <c:v>weinig</c:v>
                </c:pt>
                <c:pt idx="4">
                  <c:v>niet</c:v>
                </c:pt>
              </c:strCache>
            </c:strRef>
          </c:cat>
          <c:val>
            <c:numRef>
              <c:f>'[4]3.25-cenr09'!$C$4:$C$8</c:f>
              <c:numCache>
                <c:ptCount val="5"/>
                <c:pt idx="0">
                  <c:v>34.80561930445503</c:v>
                </c:pt>
                <c:pt idx="1">
                  <c:v>28.07796273064694</c:v>
                </c:pt>
                <c:pt idx="2">
                  <c:v>25.055198590873133</c:v>
                </c:pt>
                <c:pt idx="3">
                  <c:v>19.255726601843875</c:v>
                </c:pt>
                <c:pt idx="4">
                  <c:v>16.83899198713875</c:v>
                </c:pt>
              </c:numCache>
            </c:numRef>
          </c:val>
        </c:ser>
        <c:ser>
          <c:idx val="1"/>
          <c:order val="1"/>
          <c:tx>
            <c:strRef>
              <c:f>'[4]3.25-cenr09'!$D$3</c:f>
              <c:strCache>
                <c:ptCount val="1"/>
                <c:pt idx="0">
                  <c:v>voelt zich vaak onveilig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'[4]3.25-cenr09'!$B$4:$B$8</c:f>
              <c:strCache>
                <c:ptCount val="5"/>
                <c:pt idx="0">
                  <c:v>zeer sterk</c:v>
                </c:pt>
                <c:pt idx="1">
                  <c:v>sterk</c:v>
                </c:pt>
                <c:pt idx="2">
                  <c:v>matig</c:v>
                </c:pt>
                <c:pt idx="3">
                  <c:v>weinig</c:v>
                </c:pt>
                <c:pt idx="4">
                  <c:v>niet</c:v>
                </c:pt>
              </c:strCache>
            </c:strRef>
          </c:cat>
          <c:val>
            <c:numRef>
              <c:f>'[4]3.25-cenr09'!$D$4:$D$8</c:f>
              <c:numCache>
                <c:ptCount val="5"/>
                <c:pt idx="0">
                  <c:v>3.913785149668481</c:v>
                </c:pt>
                <c:pt idx="1">
                  <c:v>2.4928033681752795</c:v>
                </c:pt>
                <c:pt idx="2">
                  <c:v>1.694895047510099</c:v>
                </c:pt>
                <c:pt idx="3">
                  <c:v>1.0425935621172466</c:v>
                </c:pt>
                <c:pt idx="4">
                  <c:v>1.2045626545364145</c:v>
                </c:pt>
              </c:numCache>
            </c:numRef>
          </c:val>
        </c:ser>
        <c:axId val="49367798"/>
        <c:axId val="41656999"/>
      </c:barChart>
      <c:catAx>
        <c:axId val="493677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656999"/>
        <c:crosses val="autoZero"/>
        <c:auto val="1"/>
        <c:lblOffset val="100"/>
        <c:noMultiLvlLbl val="0"/>
      </c:catAx>
      <c:valAx>
        <c:axId val="416569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367798"/>
        <c:crossesAt val="1"/>
        <c:crossBetween val="between"/>
        <c:dispUnits/>
        <c:majorUnit val="5"/>
      </c:valAx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'[4]3.25-cenr09'!$C$3</c:f>
              <c:strCache>
                <c:ptCount val="1"/>
                <c:pt idx="0">
                  <c:v>voelt zich wel eens onveilig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'[4]3.25-cenr09'!$B$4:$B$8</c:f>
              <c:strCache>
                <c:ptCount val="5"/>
                <c:pt idx="0">
                  <c:v>zeer sterk</c:v>
                </c:pt>
                <c:pt idx="1">
                  <c:v>sterk</c:v>
                </c:pt>
                <c:pt idx="2">
                  <c:v>matig</c:v>
                </c:pt>
                <c:pt idx="3">
                  <c:v>weinig</c:v>
                </c:pt>
                <c:pt idx="4">
                  <c:v>niet</c:v>
                </c:pt>
              </c:strCache>
            </c:strRef>
          </c:cat>
          <c:val>
            <c:numRef>
              <c:f>'[4]3.25-cenr09'!$C$4:$C$8</c:f>
              <c:numCache>
                <c:ptCount val="5"/>
                <c:pt idx="0">
                  <c:v>34.80561930445503</c:v>
                </c:pt>
                <c:pt idx="1">
                  <c:v>28.07796273064694</c:v>
                </c:pt>
                <c:pt idx="2">
                  <c:v>25.055198590873133</c:v>
                </c:pt>
                <c:pt idx="3">
                  <c:v>19.255726601843875</c:v>
                </c:pt>
                <c:pt idx="4">
                  <c:v>16.83899198713875</c:v>
                </c:pt>
              </c:numCache>
            </c:numRef>
          </c:val>
        </c:ser>
        <c:ser>
          <c:idx val="1"/>
          <c:order val="1"/>
          <c:tx>
            <c:strRef>
              <c:f>'[4]3.25-cenr09'!$D$3</c:f>
              <c:strCache>
                <c:ptCount val="1"/>
                <c:pt idx="0">
                  <c:v>voelt zich vaak onveilig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'[4]3.25-cenr09'!$B$4:$B$8</c:f>
              <c:strCache>
                <c:ptCount val="5"/>
                <c:pt idx="0">
                  <c:v>zeer sterk</c:v>
                </c:pt>
                <c:pt idx="1">
                  <c:v>sterk</c:v>
                </c:pt>
                <c:pt idx="2">
                  <c:v>matig</c:v>
                </c:pt>
                <c:pt idx="3">
                  <c:v>weinig</c:v>
                </c:pt>
                <c:pt idx="4">
                  <c:v>niet</c:v>
                </c:pt>
              </c:strCache>
            </c:strRef>
          </c:cat>
          <c:val>
            <c:numRef>
              <c:f>'[4]3.25-cenr09'!$D$4:$D$8</c:f>
              <c:numCache>
                <c:ptCount val="5"/>
                <c:pt idx="0">
                  <c:v>3.913785149668481</c:v>
                </c:pt>
                <c:pt idx="1">
                  <c:v>2.4928033681752795</c:v>
                </c:pt>
                <c:pt idx="2">
                  <c:v>1.694895047510099</c:v>
                </c:pt>
                <c:pt idx="3">
                  <c:v>1.0425935621172466</c:v>
                </c:pt>
                <c:pt idx="4">
                  <c:v>1.2045626545364145</c:v>
                </c:pt>
              </c:numCache>
            </c:numRef>
          </c:val>
        </c:ser>
        <c:axId val="39368672"/>
        <c:axId val="18773729"/>
      </c:barChart>
      <c:catAx>
        <c:axId val="393686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773729"/>
        <c:crosses val="autoZero"/>
        <c:auto val="1"/>
        <c:lblOffset val="100"/>
        <c:noMultiLvlLbl val="0"/>
      </c:catAx>
      <c:valAx>
        <c:axId val="187737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368672"/>
        <c:crossesAt val="1"/>
        <c:crossBetween val="between"/>
        <c:dispUnits/>
        <c:majorUnit val="5"/>
      </c:valAx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'[3]3.2-cenr07'!$B$4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'[3]3.2-cenr07'!$A$5:$A$16</c:f>
              <c:strCache>
                <c:ptCount val="12"/>
                <c:pt idx="0">
                  <c:v>Autodiefstal  (18+)</c:v>
                </c:pt>
                <c:pt idx="1">
                  <c:v>Seksuele delicten</c:v>
                </c:pt>
                <c:pt idx="2">
                  <c:v>Zakkenrollerij</c:v>
                </c:pt>
                <c:pt idx="3">
                  <c:v>Mishandeling</c:v>
                </c:pt>
                <c:pt idx="4">
                  <c:v>Doorrijden na aanrijding</c:v>
                </c:pt>
                <c:pt idx="5">
                  <c:v>Diefstal  uit auto (18+)</c:v>
                </c:pt>
                <c:pt idx="6">
                  <c:v>(poging tot) Inbraak</c:v>
                </c:pt>
                <c:pt idx="7">
                  <c:v>Overige diefstal</c:v>
                </c:pt>
                <c:pt idx="8">
                  <c:v>Bedreiging</c:v>
                </c:pt>
                <c:pt idx="9">
                  <c:v>Fietsdiefstal</c:v>
                </c:pt>
                <c:pt idx="10">
                  <c:v>Overige vernielingen</c:v>
                </c:pt>
                <c:pt idx="11">
                  <c:v>Beschadiging/diefstal vanaf auto (18+)</c:v>
                </c:pt>
              </c:strCache>
            </c:strRef>
          </c:cat>
          <c:val>
            <c:numRef>
              <c:f>'[3]3.2-cenr07'!$B$5:$B$16</c:f>
              <c:numCache>
                <c:ptCount val="12"/>
                <c:pt idx="0">
                  <c:v>0.1763995224648167</c:v>
                </c:pt>
                <c:pt idx="1">
                  <c:v>1.0549612729058715</c:v>
                </c:pt>
                <c:pt idx="2">
                  <c:v>1.5490012986729609</c:v>
                </c:pt>
                <c:pt idx="3">
                  <c:v>1.6313942379310653</c:v>
                </c:pt>
                <c:pt idx="4">
                  <c:v>1.5373644750210858</c:v>
                </c:pt>
                <c:pt idx="5">
                  <c:v>1.7036240228303017</c:v>
                </c:pt>
                <c:pt idx="6">
                  <c:v>2.531285152802263</c:v>
                </c:pt>
                <c:pt idx="7">
                  <c:v>3.149197807006879</c:v>
                </c:pt>
                <c:pt idx="8">
                  <c:v>3.2042029673660872</c:v>
                </c:pt>
                <c:pt idx="9">
                  <c:v>4.680107539527978</c:v>
                </c:pt>
                <c:pt idx="10">
                  <c:v>4.657289770492477</c:v>
                </c:pt>
                <c:pt idx="11">
                  <c:v>7.875090017406079</c:v>
                </c:pt>
              </c:numCache>
            </c:numRef>
          </c:val>
        </c:ser>
        <c:axId val="28907728"/>
        <c:axId val="58842961"/>
      </c:barChart>
      <c:catAx>
        <c:axId val="289077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842961"/>
        <c:crossesAt val="0"/>
        <c:auto val="1"/>
        <c:lblOffset val="100"/>
        <c:noMultiLvlLbl val="0"/>
      </c:catAx>
      <c:valAx>
        <c:axId val="5884296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8907728"/>
        <c:crossesAt val="1"/>
        <c:crossBetween val="between"/>
        <c:dispUnits/>
        <c:minorUnit val="2"/>
      </c:valAx>
      <c:spPr>
        <a:solidFill>
          <a:srgbClr val="99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'[2]Blad1'!$D$43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'[2]Blad1'!$D$44:$D$55</c:f>
              <c:numCache>
                <c:ptCount val="12"/>
                <c:pt idx="1">
                  <c:v>1301.7980790606628</c:v>
                </c:pt>
                <c:pt idx="4">
                  <c:v>2232.837913398361</c:v>
                </c:pt>
                <c:pt idx="5">
                  <c:v>1757</c:v>
                </c:pt>
                <c:pt idx="7">
                  <c:v>2410.4364111106233</c:v>
                </c:pt>
                <c:pt idx="8">
                  <c:v>214</c:v>
                </c:pt>
                <c:pt idx="10">
                  <c:v>6178.086346651257</c:v>
                </c:pt>
                <c:pt idx="11">
                  <c:v>3156.837913398361</c:v>
                </c:pt>
              </c:numCache>
            </c:numRef>
          </c:val>
        </c:ser>
        <c:ser>
          <c:idx val="1"/>
          <c:order val="1"/>
          <c:tx>
            <c:strRef>
              <c:f>'[2]Blad1'!$E$43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'[2]Blad1'!$E$44:$E$55</c:f>
              <c:numCache>
                <c:ptCount val="12"/>
                <c:pt idx="1">
                  <c:v>1095.9024510738134</c:v>
                </c:pt>
                <c:pt idx="4">
                  <c:v>2106.5985506669826</c:v>
                </c:pt>
                <c:pt idx="5">
                  <c:v>1806</c:v>
                </c:pt>
                <c:pt idx="7">
                  <c:v>2184.9475177400045</c:v>
                </c:pt>
                <c:pt idx="8">
                  <c:v>200</c:v>
                </c:pt>
                <c:pt idx="10">
                  <c:v>5608.894853241076</c:v>
                </c:pt>
                <c:pt idx="11">
                  <c:v>2951.5985506669826</c:v>
                </c:pt>
              </c:numCache>
            </c:numRef>
          </c:val>
        </c:ser>
        <c:ser>
          <c:idx val="2"/>
          <c:order val="2"/>
          <c:tx>
            <c:strRef>
              <c:f>'[2]Blad1'!$F$43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'[2]Blad1'!$F$44:$F$55</c:f>
              <c:numCache>
                <c:ptCount val="12"/>
                <c:pt idx="1">
                  <c:v>1157.183330650703</c:v>
                </c:pt>
                <c:pt idx="4">
                  <c:v>1839.9910163065895</c:v>
                </c:pt>
                <c:pt idx="5">
                  <c:v>1390</c:v>
                </c:pt>
                <c:pt idx="7">
                  <c:v>2118.5203109639565</c:v>
                </c:pt>
                <c:pt idx="8">
                  <c:v>203</c:v>
                </c:pt>
                <c:pt idx="10">
                  <c:v>5324.72826327018</c:v>
                </c:pt>
                <c:pt idx="11">
                  <c:v>2503.9910163065897</c:v>
                </c:pt>
              </c:numCache>
            </c:numRef>
          </c:val>
        </c:ser>
        <c:ser>
          <c:idx val="3"/>
          <c:order val="3"/>
          <c:tx>
            <c:strRef>
              <c:f>'[2]Blad1'!$G$43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'[2]Blad1'!$A$44:$C$55</c:f>
              <c:multiLvlStrCache>
                <c:ptCount val="12"/>
                <c:lvl>
                  <c:pt idx="0">
                    <c:v>Geweldsdelicten</c:v>
                  </c:pt>
                  <c:pt idx="1">
                    <c:v>personen</c:v>
                  </c:pt>
                  <c:pt idx="2">
                    <c:v>bedrijven</c:v>
                  </c:pt>
                  <c:pt idx="3">
                    <c:v>Vermogensdelicten</c:v>
                  </c:pt>
                  <c:pt idx="4">
                    <c:v>personen</c:v>
                  </c:pt>
                  <c:pt idx="5">
                    <c:v>bedrijven</c:v>
                  </c:pt>
                  <c:pt idx="6">
                    <c:v>Vandalisme</c:v>
                  </c:pt>
                  <c:pt idx="7">
                    <c:v>personen</c:v>
                  </c:pt>
                  <c:pt idx="8">
                    <c:v>bedrijven</c:v>
                  </c:pt>
                  <c:pt idx="9">
                    <c:v>Totaal</c:v>
                  </c:pt>
                  <c:pt idx="10">
                    <c:v>personen</c:v>
                  </c:pt>
                  <c:pt idx="11">
                    <c:v>bedrijven</c:v>
                  </c:pt>
                </c:lvl>
              </c:multiLvlStrCache>
            </c:multiLvlStrRef>
          </c:cat>
          <c:val>
            <c:numRef>
              <c:f>'[2]Blad1'!$G$44:$G$55</c:f>
              <c:numCache>
                <c:ptCount val="12"/>
                <c:pt idx="1">
                  <c:v>1084.2374878303028</c:v>
                </c:pt>
                <c:pt idx="4">
                  <c:v>1718.2270982603425</c:v>
                </c:pt>
                <c:pt idx="5">
                  <c:v>1162</c:v>
                </c:pt>
                <c:pt idx="7">
                  <c:v>2148.285006194206</c:v>
                </c:pt>
                <c:pt idx="8">
                  <c:v>208</c:v>
                </c:pt>
                <c:pt idx="10">
                  <c:v>5191.689492116682</c:v>
                </c:pt>
                <c:pt idx="11">
                  <c:v>2673.2270982603422</c:v>
                </c:pt>
              </c:numCache>
            </c:numRef>
          </c:val>
        </c:ser>
        <c:axId val="59824602"/>
        <c:axId val="1550507"/>
      </c:bar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507"/>
        <c:crosses val="autoZero"/>
        <c:auto val="1"/>
        <c:lblOffset val="100"/>
        <c:tickLblSkip val="1"/>
        <c:noMultiLvlLbl val="0"/>
      </c:catAx>
      <c:valAx>
        <c:axId val="1550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24602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Relationship Id="rId12" Type="http://schemas.openxmlformats.org/officeDocument/2006/relationships/chart" Target="/xl/charts/chart20.xml" /><Relationship Id="rId13" Type="http://schemas.openxmlformats.org/officeDocument/2006/relationships/chart" Target="/xl/charts/chart21.xml" /><Relationship Id="rId14" Type="http://schemas.openxmlformats.org/officeDocument/2006/relationships/chart" Target="/xl/charts/chart22.xml" /><Relationship Id="rId15" Type="http://schemas.openxmlformats.org/officeDocument/2006/relationships/chart" Target="/xl/charts/chart23.xml" /><Relationship Id="rId16" Type="http://schemas.openxmlformats.org/officeDocument/2006/relationships/chart" Target="/xl/charts/chart24.xml" /><Relationship Id="rId17" Type="http://schemas.openxmlformats.org/officeDocument/2006/relationships/chart" Target="/xl/charts/chart25.xml" /><Relationship Id="rId18" Type="http://schemas.openxmlformats.org/officeDocument/2006/relationships/chart" Target="/xl/charts/chart26.xml" /><Relationship Id="rId19" Type="http://schemas.openxmlformats.org/officeDocument/2006/relationships/chart" Target="/xl/charts/chart27.xml" /><Relationship Id="rId20" Type="http://schemas.openxmlformats.org/officeDocument/2006/relationships/chart" Target="/xl/charts/chart28.xml" /><Relationship Id="rId21" Type="http://schemas.openxmlformats.org/officeDocument/2006/relationships/chart" Target="/xl/charts/chart29.xml" /><Relationship Id="rId22" Type="http://schemas.openxmlformats.org/officeDocument/2006/relationships/chart" Target="/xl/charts/chart30.xml" /><Relationship Id="rId23" Type="http://schemas.openxmlformats.org/officeDocument/2006/relationships/chart" Target="/xl/charts/chart31.xml" /><Relationship Id="rId24" Type="http://schemas.openxmlformats.org/officeDocument/2006/relationships/chart" Target="/xl/charts/chart32.xml" /><Relationship Id="rId25" Type="http://schemas.openxmlformats.org/officeDocument/2006/relationships/chart" Target="/xl/charts/chart33.xml" /><Relationship Id="rId26" Type="http://schemas.openxmlformats.org/officeDocument/2006/relationships/chart" Target="/xl/charts/chart34.xml" /><Relationship Id="rId27" Type="http://schemas.openxmlformats.org/officeDocument/2006/relationships/chart" Target="/xl/charts/chart35.xml" /><Relationship Id="rId28" Type="http://schemas.openxmlformats.org/officeDocument/2006/relationships/chart" Target="/xl/charts/chart36.xml" /><Relationship Id="rId29" Type="http://schemas.openxmlformats.org/officeDocument/2006/relationships/chart" Target="/xl/charts/chart37.xml" /><Relationship Id="rId30" Type="http://schemas.openxmlformats.org/officeDocument/2006/relationships/chart" Target="/xl/charts/chart38.xml" /><Relationship Id="rId31" Type="http://schemas.openxmlformats.org/officeDocument/2006/relationships/chart" Target="/xl/charts/chart39.xml" /><Relationship Id="rId32" Type="http://schemas.openxmlformats.org/officeDocument/2006/relationships/chart" Target="/xl/charts/chart40.xml" /><Relationship Id="rId33" Type="http://schemas.openxmlformats.org/officeDocument/2006/relationships/chart" Target="/xl/charts/chart41.xml" /><Relationship Id="rId34" Type="http://schemas.openxmlformats.org/officeDocument/2006/relationships/chart" Target="/xl/charts/chart42.xml" /><Relationship Id="rId35" Type="http://schemas.openxmlformats.org/officeDocument/2006/relationships/chart" Target="/xl/charts/chart43.xml" /><Relationship Id="rId36" Type="http://schemas.openxmlformats.org/officeDocument/2006/relationships/chart" Target="/xl/charts/chart44.xml" /><Relationship Id="rId37" Type="http://schemas.openxmlformats.org/officeDocument/2006/relationships/chart" Target="/xl/charts/chart45.xml" /><Relationship Id="rId38" Type="http://schemas.openxmlformats.org/officeDocument/2006/relationships/chart" Target="/xl/charts/chart46.xml" /><Relationship Id="rId39" Type="http://schemas.openxmlformats.org/officeDocument/2006/relationships/chart" Target="/xl/charts/chart47.xml" /><Relationship Id="rId40" Type="http://schemas.openxmlformats.org/officeDocument/2006/relationships/chart" Target="/xl/charts/chart48.xml" /><Relationship Id="rId41" Type="http://schemas.openxmlformats.org/officeDocument/2006/relationships/chart" Target="/xl/charts/chart49.xml" /><Relationship Id="rId42" Type="http://schemas.openxmlformats.org/officeDocument/2006/relationships/chart" Target="/xl/charts/chart50.xml" /><Relationship Id="rId43" Type="http://schemas.openxmlformats.org/officeDocument/2006/relationships/chart" Target="/xl/charts/chart51.xml" /><Relationship Id="rId44" Type="http://schemas.openxmlformats.org/officeDocument/2006/relationships/chart" Target="/xl/charts/chart52.xml" /><Relationship Id="rId45" Type="http://schemas.openxmlformats.org/officeDocument/2006/relationships/chart" Target="/xl/charts/chart53.xml" /><Relationship Id="rId46" Type="http://schemas.openxmlformats.org/officeDocument/2006/relationships/chart" Target="/xl/charts/chart54.xml" /><Relationship Id="rId47" Type="http://schemas.openxmlformats.org/officeDocument/2006/relationships/chart" Target="/xl/charts/chart55.xml" /><Relationship Id="rId48" Type="http://schemas.openxmlformats.org/officeDocument/2006/relationships/chart" Target="/xl/charts/chart56.xml" /><Relationship Id="rId49" Type="http://schemas.openxmlformats.org/officeDocument/2006/relationships/chart" Target="/xl/charts/chart57.xml" /><Relationship Id="rId50" Type="http://schemas.openxmlformats.org/officeDocument/2006/relationships/chart" Target="/xl/charts/chart58.xml" /><Relationship Id="rId51" Type="http://schemas.openxmlformats.org/officeDocument/2006/relationships/chart" Target="/xl/charts/chart59.xml" /><Relationship Id="rId52" Type="http://schemas.openxmlformats.org/officeDocument/2006/relationships/chart" Target="/xl/charts/chart60.xml" /><Relationship Id="rId53" Type="http://schemas.openxmlformats.org/officeDocument/2006/relationships/chart" Target="/xl/charts/chart61.xml" /><Relationship Id="rId54" Type="http://schemas.openxmlformats.org/officeDocument/2006/relationships/chart" Target="/xl/charts/chart62.xml" /><Relationship Id="rId55" Type="http://schemas.openxmlformats.org/officeDocument/2006/relationships/chart" Target="/xl/charts/chart63.xml" /><Relationship Id="rId56" Type="http://schemas.openxmlformats.org/officeDocument/2006/relationships/chart" Target="/xl/charts/chart64.xml" /><Relationship Id="rId57" Type="http://schemas.openxmlformats.org/officeDocument/2006/relationships/chart" Target="/xl/charts/chart65.xml" /><Relationship Id="rId58" Type="http://schemas.openxmlformats.org/officeDocument/2006/relationships/chart" Target="/xl/charts/chart66.xml" /><Relationship Id="rId59" Type="http://schemas.openxmlformats.org/officeDocument/2006/relationships/chart" Target="/xl/charts/chart67.xml" /><Relationship Id="rId60" Type="http://schemas.openxmlformats.org/officeDocument/2006/relationships/chart" Target="/xl/charts/chart68.xml" /><Relationship Id="rId61" Type="http://schemas.openxmlformats.org/officeDocument/2006/relationships/chart" Target="/xl/charts/chart69.xml" /><Relationship Id="rId62" Type="http://schemas.openxmlformats.org/officeDocument/2006/relationships/chart" Target="/xl/charts/chart7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34</xdr:row>
      <xdr:rowOff>0</xdr:rowOff>
    </xdr:from>
    <xdr:to>
      <xdr:col>14</xdr:col>
      <xdr:colOff>409575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124450" y="5143500"/>
        <a:ext cx="346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14300" y="5143500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31</xdr:row>
      <xdr:rowOff>0</xdr:rowOff>
    </xdr:from>
    <xdr:to>
      <xdr:col>20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6696075" y="4695825"/>
        <a:ext cx="4629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31</xdr:row>
      <xdr:rowOff>0</xdr:rowOff>
    </xdr:from>
    <xdr:to>
      <xdr:col>5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114300" y="4695825"/>
        <a:ext cx="3352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20000" y="0"/>
        <a:ext cx="167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620000" y="0"/>
        <a:ext cx="116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13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48200" y="0"/>
        <a:ext cx="584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648200" y="0"/>
        <a:ext cx="2390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0.12025</cdr:y>
    </cdr:from>
    <cdr:to>
      <cdr:x>0.29975</cdr:x>
      <cdr:y>0.33875</cdr:y>
    </cdr:to>
    <cdr:sp>
      <cdr:nvSpPr>
        <cdr:cNvPr id="1" name="Line 1"/>
        <cdr:cNvSpPr>
          <a:spLocks/>
        </cdr:cNvSpPr>
      </cdr:nvSpPr>
      <cdr:spPr>
        <a:xfrm>
          <a:off x="4476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0.1445</cdr:y>
    </cdr:from>
    <cdr:to>
      <cdr:x>0.3145</cdr:x>
      <cdr:y>0.36525</cdr:y>
    </cdr:to>
    <cdr:sp>
      <cdr:nvSpPr>
        <cdr:cNvPr id="1" name="Line 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6372225" y="6905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44</xdr:row>
      <xdr:rowOff>0</xdr:rowOff>
    </xdr:from>
    <xdr:to>
      <xdr:col>5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14300" y="6905625"/>
        <a:ext cx="4752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" name="Chart 3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" name="Chart 4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" name="Chart 5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10" name="Chart 10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1" name="Chart 11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12" name="Chart 12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3" name="Chart 13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14" name="Chart 14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5" name="Chart 15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16" name="Chart 16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17" name="Chart 17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18" name="Chart 18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19" name="Chart 19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20" name="Chart 20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21" name="Chart 21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22" name="Chart 22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23" name="Chart 23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24" name="Chart 24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25" name="Chart 25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26" name="Chart 26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27" name="Chart 27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28" name="Chart 28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428625</xdr:colOff>
      <xdr:row>60</xdr:row>
      <xdr:rowOff>0</xdr:rowOff>
    </xdr:to>
    <xdr:graphicFrame>
      <xdr:nvGraphicFramePr>
        <xdr:cNvPr id="29" name="Chart 29"/>
        <xdr:cNvGraphicFramePr/>
      </xdr:nvGraphicFramePr>
      <xdr:xfrm>
        <a:off x="7124700" y="9344025"/>
        <a:ext cx="1181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9</xdr:col>
      <xdr:colOff>419100</xdr:colOff>
      <xdr:row>60</xdr:row>
      <xdr:rowOff>0</xdr:rowOff>
    </xdr:to>
    <xdr:graphicFrame>
      <xdr:nvGraphicFramePr>
        <xdr:cNvPr id="30" name="Chart 30"/>
        <xdr:cNvGraphicFramePr/>
      </xdr:nvGraphicFramePr>
      <xdr:xfrm>
        <a:off x="7124700" y="9344025"/>
        <a:ext cx="11715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8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1" name="Chart 31"/>
        <xdr:cNvGraphicFramePr/>
      </xdr:nvGraphicFramePr>
      <xdr:xfrm>
        <a:off x="7124700" y="9344025"/>
        <a:ext cx="150495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>
      <xdr:nvGraphicFramePr>
        <xdr:cNvPr id="32" name="Chart 1"/>
        <xdr:cNvGraphicFramePr/>
      </xdr:nvGraphicFramePr>
      <xdr:xfrm>
        <a:off x="8629650" y="6905625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graphicFrame>
      <xdr:nvGraphicFramePr>
        <xdr:cNvPr id="33" name="Chart 2"/>
        <xdr:cNvGraphicFramePr/>
      </xdr:nvGraphicFramePr>
      <xdr:xfrm>
        <a:off x="8629650" y="6905625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4" name="Chart 34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5" name="Chart 35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6" name="Chart 36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7" name="Chart 37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8" name="Chart 38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39" name="Chart 39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0" name="Chart 40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1" name="Chart 41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2" name="Chart 42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3" name="Chart 43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4" name="Chart 44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5" name="Chart 45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6" name="Chart 46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7" name="Chart 47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8" name="Chart 48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49" name="Chart 49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0" name="Chart 50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1" name="Chart 51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2" name="Chart 52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3" name="Chart 53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4" name="Chart 54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5" name="Chart 55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6" name="Chart 56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7" name="Chart 57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8" name="Chart 58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59" name="Chart 59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60" name="Chart 60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61" name="Chart 61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62" name="Chart 62"/>
        <xdr:cNvGraphicFramePr/>
      </xdr:nvGraphicFramePr>
      <xdr:xfrm>
        <a:off x="8629650" y="9344025"/>
        <a:ext cx="0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791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5572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h1f\leefsit1\Recht\Sah\Analyse\Veiligheidsmonitor\2009_nieuw\Tabellen\06meldingaangiftdelicten_2009_iv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HUS\cenr\cenr2008\bewerkingen2008\concept2\aanvcenr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HUS\cenr\cenr2008\bewerkingen2008\concept2\figuren-cenr07-hst3-concep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OLKA21\cenr2008-figuren-eindconcept-v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h1f\leefsit1\Recht\Sah\Analyse\Veiligheidsmonitor\hhus\concept2208\landrgra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-1"/>
      <sheetName val="6.14-2"/>
      <sheetName val="6.15-1"/>
      <sheetName val="6.15-2"/>
      <sheetName val="6.16"/>
      <sheetName val="6.17"/>
      <sheetName val="6.18"/>
      <sheetName val="6.19"/>
      <sheetName val="6.20"/>
      <sheetName val="6.21"/>
      <sheetName val="6.22"/>
      <sheetName val="6.23"/>
    </sheetNames>
    <sheetDataSet>
      <sheetData sheetId="0">
        <row r="87">
          <cell r="U87" t="str">
            <v>VMR</v>
          </cell>
          <cell r="V87" t="str">
            <v>IVM</v>
          </cell>
        </row>
        <row r="88">
          <cell r="T88">
            <v>2005</v>
          </cell>
          <cell r="U88">
            <v>35.85761792226898</v>
          </cell>
          <cell r="X88">
            <v>2.53232</v>
          </cell>
        </row>
        <row r="89">
          <cell r="U89">
            <v>36.10427576680602</v>
          </cell>
        </row>
        <row r="90">
          <cell r="U90">
            <v>36.350933611343066</v>
          </cell>
        </row>
        <row r="91">
          <cell r="U91">
            <v>36.59759145588011</v>
          </cell>
        </row>
        <row r="92">
          <cell r="T92">
            <v>2006</v>
          </cell>
          <cell r="U92">
            <v>36.84424930041715</v>
          </cell>
          <cell r="X92">
            <v>1.58368</v>
          </cell>
        </row>
        <row r="93">
          <cell r="U93">
            <v>36.72407978239252</v>
          </cell>
        </row>
        <row r="94">
          <cell r="U94">
            <v>36.603910264367904</v>
          </cell>
        </row>
        <row r="95">
          <cell r="U95">
            <v>36.48374074634329</v>
          </cell>
        </row>
        <row r="96">
          <cell r="T96">
            <v>2007</v>
          </cell>
          <cell r="U96">
            <v>36.36357122831866</v>
          </cell>
          <cell r="X96">
            <v>1.649400137203163</v>
          </cell>
        </row>
        <row r="97">
          <cell r="U97">
            <v>36.02989832259221</v>
          </cell>
        </row>
        <row r="98">
          <cell r="U98">
            <v>35.69622541686576</v>
          </cell>
        </row>
        <row r="99">
          <cell r="U99">
            <v>35.362552511139306</v>
          </cell>
        </row>
        <row r="100">
          <cell r="T100" t="str">
            <v>2008 -I</v>
          </cell>
          <cell r="U100">
            <v>35.028879605412854</v>
          </cell>
          <cell r="X100">
            <v>1.550869019677451</v>
          </cell>
        </row>
        <row r="101">
          <cell r="U101">
            <v>35.50877470403875</v>
          </cell>
        </row>
        <row r="102">
          <cell r="U102">
            <v>36.00321207838058</v>
          </cell>
        </row>
        <row r="103">
          <cell r="T103" t="str">
            <v>2008 -IV</v>
          </cell>
          <cell r="U103">
            <v>36.483107177006474</v>
          </cell>
          <cell r="V103">
            <v>35.04836415490714</v>
          </cell>
          <cell r="X103">
            <v>3.0566399116389036</v>
          </cell>
          <cell r="Y103">
            <v>2.016286708104438</v>
          </cell>
        </row>
        <row r="104">
          <cell r="U104">
            <v>35.796856824179855</v>
          </cell>
          <cell r="V104">
            <v>35.05410912507674</v>
          </cell>
        </row>
        <row r="105">
          <cell r="U105">
            <v>35.110606471353236</v>
          </cell>
          <cell r="V105">
            <v>35.059854095246344</v>
          </cell>
        </row>
        <row r="106">
          <cell r="U106">
            <v>34.42435611852662</v>
          </cell>
          <cell r="V106">
            <v>35.065599065415945</v>
          </cell>
        </row>
        <row r="107">
          <cell r="T107" t="str">
            <v>2009 -IV</v>
          </cell>
          <cell r="U107">
            <v>33.7381057657</v>
          </cell>
          <cell r="V107">
            <v>35.07134403558555</v>
          </cell>
          <cell r="X107">
            <v>2.732709856595</v>
          </cell>
          <cell r="Y107">
            <v>1.2797262703067105</v>
          </cell>
        </row>
        <row r="115">
          <cell r="U115">
            <v>2008</v>
          </cell>
          <cell r="V115">
            <v>2009</v>
          </cell>
        </row>
        <row r="116">
          <cell r="T116" t="str">
            <v>geweldsdelicten</v>
          </cell>
          <cell r="U116">
            <v>35.04836415490714</v>
          </cell>
          <cell r="V116">
            <v>35.07134403558555</v>
          </cell>
          <cell r="W116">
            <v>2.016286708104438</v>
          </cell>
          <cell r="X116">
            <v>1.2797262703067105</v>
          </cell>
        </row>
        <row r="118">
          <cell r="T118" t="str">
            <v>mishandeling</v>
          </cell>
          <cell r="U118">
            <v>38.02699683209917</v>
          </cell>
          <cell r="V118">
            <v>52.49268263527904</v>
          </cell>
          <cell r="W118">
            <v>14.187313498197888</v>
          </cell>
          <cell r="X118">
            <v>10.951077116332385</v>
          </cell>
        </row>
        <row r="119">
          <cell r="T119" t="str">
            <v>bedreiging</v>
          </cell>
          <cell r="U119">
            <v>26.6826354369585</v>
          </cell>
          <cell r="V119">
            <v>28.509100024942796</v>
          </cell>
          <cell r="W119">
            <v>6.744089004985234</v>
          </cell>
          <cell r="X119">
            <v>4.29513521244381</v>
          </cell>
        </row>
        <row r="120">
          <cell r="T120" t="str">
            <v>seksuele delicten</v>
          </cell>
          <cell r="U120">
            <v>4.241791144381404</v>
          </cell>
          <cell r="V120">
            <v>11.197745293950472</v>
          </cell>
          <cell r="W120">
            <v>2.8855104044813027</v>
          </cell>
          <cell r="X120">
            <v>5.896078875936144</v>
          </cell>
        </row>
        <row r="123">
          <cell r="T123" t="str">
            <v>vermogensdelicten</v>
          </cell>
          <cell r="U123">
            <v>51.49794967675988</v>
          </cell>
          <cell r="V123">
            <v>51.994107655453945</v>
          </cell>
          <cell r="W123">
            <v>3.513878820001757</v>
          </cell>
          <cell r="X123">
            <v>2.1181823606236065</v>
          </cell>
        </row>
        <row r="125">
          <cell r="T125" t="str">
            <v>autodiefstal (18+)</v>
          </cell>
          <cell r="U125">
            <v>88.81884456791587</v>
          </cell>
          <cell r="V125">
            <v>85.25610226777823</v>
          </cell>
          <cell r="W125">
            <v>12.657606465562878</v>
          </cell>
          <cell r="X125">
            <v>15.249036250880863</v>
          </cell>
        </row>
        <row r="126">
          <cell r="T126" t="str">
            <v>diefstal uit auto (18+)</v>
          </cell>
          <cell r="U126">
            <v>78.56401016298553</v>
          </cell>
          <cell r="V126">
            <v>75.72402948554758</v>
          </cell>
          <cell r="W126">
            <v>6.855806599738656</v>
          </cell>
          <cell r="X126">
            <v>4.95274652878345</v>
          </cell>
        </row>
        <row r="127">
          <cell r="T127" t="str">
            <v>(poging tot) inbraak</v>
          </cell>
          <cell r="U127">
            <v>73.43311840518183</v>
          </cell>
          <cell r="V127">
            <v>67.7996440392931</v>
          </cell>
          <cell r="W127">
            <v>10.756493152331135</v>
          </cell>
          <cell r="X127">
            <v>4.61556951469473</v>
          </cell>
        </row>
        <row r="128">
          <cell r="T128" t="str">
            <v>zakkenrollerij</v>
          </cell>
          <cell r="U128">
            <v>67.39097534702972</v>
          </cell>
          <cell r="V128">
            <v>66.70935030422575</v>
          </cell>
          <cell r="W128">
            <v>8.724151711063026</v>
          </cell>
          <cell r="X128">
            <v>5.93550622010935</v>
          </cell>
        </row>
        <row r="129">
          <cell r="T129" t="str">
            <v>fietsdiefstal</v>
          </cell>
          <cell r="U129">
            <v>43.60305648681603</v>
          </cell>
          <cell r="V129">
            <v>46.76486622072401</v>
          </cell>
          <cell r="W129">
            <v>5.248806648790712</v>
          </cell>
          <cell r="X129">
            <v>3.2680167013573467</v>
          </cell>
        </row>
        <row r="130">
          <cell r="T130" t="str">
            <v>overige diefstal</v>
          </cell>
          <cell r="U130">
            <v>30.85710003796683</v>
          </cell>
          <cell r="V130">
            <v>30.13732832683757</v>
          </cell>
          <cell r="W130">
            <v>6.967088536404084</v>
          </cell>
          <cell r="X130">
            <v>4.877472670873239</v>
          </cell>
        </row>
        <row r="133">
          <cell r="T133" t="str">
            <v>vandalismedelicten</v>
          </cell>
          <cell r="U133">
            <v>25.020823640203705</v>
          </cell>
          <cell r="V133">
            <v>22.992202147518846</v>
          </cell>
          <cell r="W133">
            <v>2.607470432413418</v>
          </cell>
          <cell r="X133">
            <v>1.623220397396338</v>
          </cell>
        </row>
        <row r="135">
          <cell r="T135" t="str">
            <v>overige vernielingen</v>
          </cell>
          <cell r="U135">
            <v>27.13787662111332</v>
          </cell>
          <cell r="V135">
            <v>23.872391192007086</v>
          </cell>
          <cell r="W135">
            <v>5.195241583025171</v>
          </cell>
          <cell r="X135">
            <v>3.0935038312728587</v>
          </cell>
        </row>
        <row r="136">
          <cell r="T136" t="str">
            <v>beschadiging/diefstal vanaf auto (18+)</v>
          </cell>
          <cell r="U136">
            <v>23.913890776709724</v>
          </cell>
          <cell r="V136">
            <v>22.573992627470478</v>
          </cell>
          <cell r="W136">
            <v>2.880219008247291</v>
          </cell>
          <cell r="X136">
            <v>1.8884556118616835</v>
          </cell>
        </row>
        <row r="139">
          <cell r="T139" t="str">
            <v>overige delicten</v>
          </cell>
          <cell r="U139">
            <v>55.364630440806444</v>
          </cell>
          <cell r="V139">
            <v>59.46947783829706</v>
          </cell>
          <cell r="W139">
            <v>12.629901195413602</v>
          </cell>
          <cell r="X139">
            <v>8.796450364760485</v>
          </cell>
        </row>
        <row r="178">
          <cell r="Q178">
            <v>2008</v>
          </cell>
          <cell r="V178">
            <v>26.320369865110298</v>
          </cell>
          <cell r="Y178">
            <v>1.8370458189254109</v>
          </cell>
        </row>
        <row r="182">
          <cell r="Q182">
            <v>2009</v>
          </cell>
          <cell r="V182">
            <v>26.71047379427446</v>
          </cell>
          <cell r="Y182">
            <v>1.1638761221972125</v>
          </cell>
        </row>
        <row r="191">
          <cell r="U191" t="str">
            <v>document ondertekend</v>
          </cell>
          <cell r="V191" t="str">
            <v>via internet</v>
          </cell>
        </row>
        <row r="192">
          <cell r="T192" t="str">
            <v>geweldsdelicten</v>
          </cell>
          <cell r="U192">
            <v>11.865625697316938</v>
          </cell>
          <cell r="V192">
            <v>0.2764624536519891</v>
          </cell>
          <cell r="W192">
            <v>2.441552581106201</v>
          </cell>
          <cell r="X192">
            <v>0.22833288219713185</v>
          </cell>
        </row>
        <row r="194">
          <cell r="T194" t="str">
            <v>mishandeling</v>
          </cell>
          <cell r="U194">
            <v>34.947870001847285</v>
          </cell>
          <cell r="V194">
            <v>0.5977223520671494</v>
          </cell>
          <cell r="W194">
            <v>10.78520721296163</v>
          </cell>
          <cell r="X194">
            <v>0.8336310919392879</v>
          </cell>
        </row>
        <row r="195">
          <cell r="T195" t="str">
            <v>bedreiging</v>
          </cell>
          <cell r="U195">
            <v>10.774539571053921</v>
          </cell>
          <cell r="V195">
            <v>0.3143373159810347</v>
          </cell>
          <cell r="W195">
            <v>2.8653356189103842</v>
          </cell>
          <cell r="X195">
            <v>0.31608177418140554</v>
          </cell>
        </row>
        <row r="196">
          <cell r="T196" t="str">
            <v>seksuele delicten</v>
          </cell>
          <cell r="U196">
            <v>2.7045907795205593</v>
          </cell>
          <cell r="V196" t="str">
            <v>-</v>
          </cell>
          <cell r="W196">
            <v>1.7660647123394815</v>
          </cell>
          <cell r="X196" t="str">
            <v>.</v>
          </cell>
        </row>
        <row r="199">
          <cell r="T199" t="str">
            <v>vermogensdelicten</v>
          </cell>
          <cell r="U199">
            <v>27.878621467772987</v>
          </cell>
          <cell r="V199">
            <v>15.8851508345638</v>
          </cell>
          <cell r="W199">
            <v>1.8725051000991009</v>
          </cell>
          <cell r="X199">
            <v>1.5682858822079409</v>
          </cell>
        </row>
        <row r="201">
          <cell r="T201" t="str">
            <v>autodiefstal (18+)</v>
          </cell>
          <cell r="U201">
            <v>81.49843784543921</v>
          </cell>
          <cell r="V201">
            <v>7.87108417302163</v>
          </cell>
          <cell r="W201">
            <v>13.052066998839493</v>
          </cell>
          <cell r="X201">
            <v>11.686965280520191</v>
          </cell>
        </row>
        <row r="202">
          <cell r="T202" t="str">
            <v>zakkenrollerij</v>
          </cell>
          <cell r="U202">
            <v>48.2657737153992</v>
          </cell>
          <cell r="V202">
            <v>7.090904706189273</v>
          </cell>
          <cell r="W202">
            <v>6.064200727960284</v>
          </cell>
          <cell r="X202">
            <v>3.161465779460122</v>
          </cell>
        </row>
        <row r="203">
          <cell r="T203" t="str">
            <v>(poging tot) inbraak</v>
          </cell>
          <cell r="U203">
            <v>47.43007289877853</v>
          </cell>
          <cell r="V203">
            <v>2.9694995862119025</v>
          </cell>
          <cell r="W203">
            <v>4.921276190481542</v>
          </cell>
          <cell r="X203">
            <v>1.5642604429291889</v>
          </cell>
        </row>
        <row r="204">
          <cell r="T204" t="str">
            <v>diefstal uit auto (18+)</v>
          </cell>
          <cell r="U204">
            <v>37.96108369992178</v>
          </cell>
          <cell r="V204">
            <v>32.483798837259634</v>
          </cell>
          <cell r="W204">
            <v>6.269165693849658</v>
          </cell>
          <cell r="X204">
            <v>6.698139685934562</v>
          </cell>
        </row>
        <row r="205">
          <cell r="T205" t="str">
            <v>fietsdiefstal</v>
          </cell>
          <cell r="U205">
            <v>18.535783319599982</v>
          </cell>
          <cell r="V205">
            <v>22.033866965157607</v>
          </cell>
          <cell r="W205">
            <v>2.723856891838026</v>
          </cell>
          <cell r="X205">
            <v>2.50801146996535</v>
          </cell>
        </row>
        <row r="206">
          <cell r="T206" t="str">
            <v>overige diefstal</v>
          </cell>
          <cell r="U206">
            <v>14.37478691900955</v>
          </cell>
          <cell r="V206">
            <v>10.111246623694113</v>
          </cell>
          <cell r="W206">
            <v>3.39165660370334</v>
          </cell>
          <cell r="X206">
            <v>3.8054693614518325</v>
          </cell>
        </row>
        <row r="209">
          <cell r="T209" t="str">
            <v>vandalismedelicten</v>
          </cell>
          <cell r="U209">
            <v>10.407579854540593</v>
          </cell>
          <cell r="V209">
            <v>6.129908432341533</v>
          </cell>
          <cell r="W209">
            <v>1.126424039300316</v>
          </cell>
          <cell r="X209">
            <v>0.8497758313393389</v>
          </cell>
        </row>
        <row r="211">
          <cell r="T211" t="str">
            <v>overige vernielingen</v>
          </cell>
          <cell r="U211">
            <v>10.426608287827792</v>
          </cell>
          <cell r="V211">
            <v>4.159417681806895</v>
          </cell>
          <cell r="W211">
            <v>2.1761083262964984</v>
          </cell>
          <cell r="X211">
            <v>1.2441301520186636</v>
          </cell>
        </row>
        <row r="212">
          <cell r="T212" t="str">
            <v>beschadiging/diefstal vanaf auto (18+)</v>
          </cell>
          <cell r="U212">
            <v>10.398538760468691</v>
          </cell>
          <cell r="V212">
            <v>7.066159566346238</v>
          </cell>
          <cell r="W212">
            <v>1.2972933537017362</v>
          </cell>
          <cell r="X212">
            <v>1.1022112454983475</v>
          </cell>
        </row>
        <row r="215">
          <cell r="T215" t="str">
            <v>overige delicten</v>
          </cell>
          <cell r="U215">
            <v>34.93446072591943</v>
          </cell>
          <cell r="V215">
            <v>4.806160848675552</v>
          </cell>
          <cell r="W215">
            <v>8.759741030636881</v>
          </cell>
          <cell r="X215">
            <v>5.0389634688283556</v>
          </cell>
        </row>
        <row r="237">
          <cell r="T237" t="str">
            <v>Op een politiebureau</v>
          </cell>
          <cell r="U237">
            <v>35.600593309409234</v>
          </cell>
        </row>
        <row r="238">
          <cell r="T238" t="str">
            <v>Telefonisch</v>
          </cell>
          <cell r="U238">
            <v>29.64902537552573</v>
          </cell>
        </row>
        <row r="239">
          <cell r="T239" t="str">
            <v>Via internet</v>
          </cell>
          <cell r="U239">
            <v>26.21208847391308</v>
          </cell>
        </row>
        <row r="240">
          <cell r="T240" t="str">
            <v>Anders</v>
          </cell>
          <cell r="U240">
            <v>6.298154259065962</v>
          </cell>
        </row>
        <row r="241">
          <cell r="T241" t="str">
            <v>Bij agent op straat</v>
          </cell>
          <cell r="U241">
            <v>2.2401385820855584</v>
          </cell>
        </row>
        <row r="263">
          <cell r="T263" t="str">
            <v>Bij agent op straat</v>
          </cell>
          <cell r="U263">
            <v>2.2401385820855584</v>
          </cell>
          <cell r="V263">
            <v>0.8711995728119221</v>
          </cell>
        </row>
        <row r="264">
          <cell r="T264" t="str">
            <v>Anders</v>
          </cell>
          <cell r="U264">
            <v>6.298154259065962</v>
          </cell>
          <cell r="V264">
            <v>1.1211568468661222</v>
          </cell>
        </row>
        <row r="265">
          <cell r="T265" t="str">
            <v>Via internet</v>
          </cell>
          <cell r="U265">
            <v>26.21208847391308</v>
          </cell>
          <cell r="V265">
            <v>1.957826272777968</v>
          </cell>
        </row>
        <row r="266">
          <cell r="T266" t="str">
            <v>Telefonisch</v>
          </cell>
          <cell r="U266">
            <v>29.64902537552573</v>
          </cell>
          <cell r="V266">
            <v>2.0087784638877295</v>
          </cell>
        </row>
        <row r="267">
          <cell r="T267" t="str">
            <v>Op een politiebureau</v>
          </cell>
          <cell r="U267">
            <v>35.600593309409234</v>
          </cell>
          <cell r="V267">
            <v>2.172090715494349</v>
          </cell>
        </row>
        <row r="290">
          <cell r="T290" t="str">
            <v>Telefonisch</v>
          </cell>
          <cell r="U290">
            <v>48.81023325060323</v>
          </cell>
        </row>
        <row r="291">
          <cell r="T291" t="str">
            <v>Op een politiebureau</v>
          </cell>
          <cell r="U291">
            <v>28.18992685562669</v>
          </cell>
        </row>
        <row r="292">
          <cell r="T292" t="str">
            <v>Anders</v>
          </cell>
          <cell r="U292">
            <v>16.282963197536976</v>
          </cell>
        </row>
        <row r="293">
          <cell r="T293" t="str">
            <v>Bij agent op straat</v>
          </cell>
          <cell r="U293">
            <v>5.709586053937513</v>
          </cell>
        </row>
        <row r="294">
          <cell r="T294" t="str">
            <v>Via internet</v>
          </cell>
          <cell r="U294">
            <v>1.007290642295447</v>
          </cell>
        </row>
        <row r="317">
          <cell r="T317" t="str">
            <v>Via internet</v>
          </cell>
          <cell r="U317">
            <v>1.007290642295447</v>
          </cell>
          <cell r="V317">
            <v>0.8341495820879874</v>
          </cell>
        </row>
        <row r="318">
          <cell r="T318" t="str">
            <v>Bij agent op straat</v>
          </cell>
          <cell r="U318">
            <v>5.709586053937513</v>
          </cell>
          <cell r="V318">
            <v>4.04027389527493</v>
          </cell>
        </row>
        <row r="319">
          <cell r="T319" t="str">
            <v>Anders</v>
          </cell>
          <cell r="U319">
            <v>16.282963197536976</v>
          </cell>
          <cell r="V319">
            <v>5.922070015059835</v>
          </cell>
        </row>
        <row r="320">
          <cell r="T320" t="str">
            <v>Op een politiebureau</v>
          </cell>
          <cell r="U320">
            <v>28.18992685562669</v>
          </cell>
          <cell r="V320">
            <v>6.768221268393393</v>
          </cell>
        </row>
        <row r="321">
          <cell r="T321" t="str">
            <v>Telefonisch</v>
          </cell>
          <cell r="U321">
            <v>48.81023325060323</v>
          </cell>
          <cell r="V321">
            <v>7.115476366852434</v>
          </cell>
        </row>
        <row r="342">
          <cell r="T342" t="str">
            <v>Op een politiebureau</v>
          </cell>
          <cell r="U342">
            <v>36.37666519392669</v>
          </cell>
        </row>
        <row r="343">
          <cell r="T343" t="str">
            <v>Via internet</v>
          </cell>
          <cell r="U343">
            <v>30.551828949212666</v>
          </cell>
        </row>
        <row r="344">
          <cell r="T344" t="str">
            <v>Telefonisch</v>
          </cell>
          <cell r="U344">
            <v>26.38928803105186</v>
          </cell>
        </row>
        <row r="345">
          <cell r="T345" t="str">
            <v>Anders</v>
          </cell>
          <cell r="U345">
            <v>5.445689123103428</v>
          </cell>
        </row>
        <row r="346">
          <cell r="T346" t="str">
            <v>Bij agent op straat</v>
          </cell>
          <cell r="U346">
            <v>1.2365287027052412</v>
          </cell>
        </row>
        <row r="367">
          <cell r="T367" t="str">
            <v>Bij agent op straat</v>
          </cell>
          <cell r="U367">
            <v>1.2365287027052412</v>
          </cell>
          <cell r="V367">
            <v>0.5875556581778871</v>
          </cell>
        </row>
        <row r="368">
          <cell r="T368" t="str">
            <v>Anders</v>
          </cell>
          <cell r="U368">
            <v>5.445689123103428</v>
          </cell>
          <cell r="V368">
            <v>1.289803672390935</v>
          </cell>
        </row>
        <row r="369">
          <cell r="T369" t="str">
            <v>Telefonisch</v>
          </cell>
          <cell r="U369">
            <v>26.38928803105186</v>
          </cell>
          <cell r="V369">
            <v>2.400983281650923</v>
          </cell>
        </row>
        <row r="370">
          <cell r="T370" t="str">
            <v>Via internet</v>
          </cell>
          <cell r="U370">
            <v>30.551828949212666</v>
          </cell>
          <cell r="V370">
            <v>2.723101183272922</v>
          </cell>
        </row>
        <row r="371">
          <cell r="T371" t="str">
            <v>Op een politiebureau</v>
          </cell>
          <cell r="U371">
            <v>36.37666519392669</v>
          </cell>
          <cell r="V371">
            <v>2.8465695763202774</v>
          </cell>
        </row>
        <row r="394">
          <cell r="T394" t="str">
            <v>Op een politiebureau</v>
          </cell>
          <cell r="U394">
            <v>36.68734194573955</v>
          </cell>
        </row>
        <row r="395">
          <cell r="T395" t="str">
            <v>Telefonisch</v>
          </cell>
          <cell r="U395">
            <v>29.232594505145734</v>
          </cell>
        </row>
        <row r="396">
          <cell r="T396" t="str">
            <v>Via internet</v>
          </cell>
          <cell r="U396">
            <v>26.660814797172534</v>
          </cell>
        </row>
        <row r="397">
          <cell r="T397" t="str">
            <v>Anders</v>
          </cell>
          <cell r="U397">
            <v>4.46493269976748</v>
          </cell>
        </row>
        <row r="398">
          <cell r="T398" t="str">
            <v>Bij agent op straat</v>
          </cell>
          <cell r="U398">
            <v>2.9543160521743923</v>
          </cell>
        </row>
        <row r="420">
          <cell r="T420" t="str">
            <v>Bij agent op straat</v>
          </cell>
          <cell r="U420">
            <v>2.9543160521743923</v>
          </cell>
          <cell r="V420">
            <v>2.171414659291581</v>
          </cell>
        </row>
        <row r="421">
          <cell r="T421" t="str">
            <v>Anders</v>
          </cell>
          <cell r="U421">
            <v>4.46493269976748</v>
          </cell>
          <cell r="V421">
            <v>1.6054298317381726</v>
          </cell>
        </row>
        <row r="422">
          <cell r="T422" t="str">
            <v>Via internet</v>
          </cell>
          <cell r="U422">
            <v>26.660814797172534</v>
          </cell>
          <cell r="V422">
            <v>3.3357186101216527</v>
          </cell>
        </row>
        <row r="423">
          <cell r="T423" t="str">
            <v>Telefonisch</v>
          </cell>
          <cell r="U423">
            <v>29.232594505145734</v>
          </cell>
          <cell r="V423">
            <v>3.616169385935798</v>
          </cell>
        </row>
        <row r="424">
          <cell r="T424" t="str">
            <v>Op een politiebureau</v>
          </cell>
          <cell r="U424">
            <v>36.68734194573955</v>
          </cell>
          <cell r="V424">
            <v>3.8479346822630234</v>
          </cell>
        </row>
        <row r="448">
          <cell r="T448" t="str">
            <v>Het helpt toch niet</v>
          </cell>
          <cell r="U448">
            <v>35.95322828201532</v>
          </cell>
        </row>
        <row r="449">
          <cell r="T449" t="str">
            <v>Het was niet belangrijk</v>
          </cell>
          <cell r="U449">
            <v>26.547918851054227</v>
          </cell>
        </row>
        <row r="450">
          <cell r="T450" t="str">
            <v>Dit is geen zaak voor de politie</v>
          </cell>
          <cell r="U450">
            <v>14.575426733900267</v>
          </cell>
        </row>
        <row r="451">
          <cell r="T451" t="str">
            <v>Anders (incl. onbekend)</v>
          </cell>
          <cell r="U451">
            <v>13.890728598388947</v>
          </cell>
        </row>
        <row r="452">
          <cell r="T452" t="str">
            <v>Het is opgelost</v>
          </cell>
          <cell r="U452">
            <v>8.094512736363052</v>
          </cell>
        </row>
        <row r="453">
          <cell r="T453" t="str">
            <v>Dan volgen represailles</v>
          </cell>
          <cell r="U453">
            <v>0.938184798278615</v>
          </cell>
        </row>
        <row r="473">
          <cell r="T473" t="str">
            <v>Dan volgen represailles</v>
          </cell>
          <cell r="U473">
            <v>0.938184798278615</v>
          </cell>
          <cell r="V473">
            <v>0.2504768215805753</v>
          </cell>
        </row>
        <row r="474">
          <cell r="T474" t="str">
            <v>Het is opgelost</v>
          </cell>
          <cell r="U474">
            <v>8.094512736363052</v>
          </cell>
          <cell r="V474">
            <v>0.9287935042319262</v>
          </cell>
        </row>
        <row r="475">
          <cell r="T475" t="str">
            <v>Anders (incl. onbekend)</v>
          </cell>
          <cell r="U475">
            <v>13.890728598388947</v>
          </cell>
          <cell r="V475">
            <v>1.2267497441111903</v>
          </cell>
        </row>
        <row r="476">
          <cell r="T476" t="str">
            <v>Dit is geen zaak voor de politie</v>
          </cell>
          <cell r="U476">
            <v>14.575426733900267</v>
          </cell>
          <cell r="V476">
            <v>1.2496725051472222</v>
          </cell>
        </row>
        <row r="477">
          <cell r="T477" t="str">
            <v>Het was niet belangrijk</v>
          </cell>
          <cell r="U477">
            <v>26.547918851054227</v>
          </cell>
          <cell r="V477">
            <v>1.519123120150475</v>
          </cell>
        </row>
        <row r="478">
          <cell r="T478" t="str">
            <v>Het helpt toch niet</v>
          </cell>
          <cell r="U478">
            <v>35.95322828201532</v>
          </cell>
          <cell r="V478">
            <v>1.6742479094162448</v>
          </cell>
        </row>
        <row r="500">
          <cell r="T500" t="str">
            <v>Het was niet belangrijk</v>
          </cell>
          <cell r="U500">
            <v>29.997617588117397</v>
          </cell>
        </row>
        <row r="501">
          <cell r="T501" t="str">
            <v>Het is opgelost</v>
          </cell>
          <cell r="U501">
            <v>19.95147890712337</v>
          </cell>
        </row>
        <row r="502">
          <cell r="T502" t="str">
            <v>Dit is geen zaak voor de politie</v>
          </cell>
          <cell r="U502">
            <v>16.88912935925904</v>
          </cell>
        </row>
        <row r="503">
          <cell r="T503" t="str">
            <v>Het helpt toch niet</v>
          </cell>
          <cell r="U503">
            <v>15.369296440235392</v>
          </cell>
        </row>
        <row r="504">
          <cell r="T504" t="str">
            <v>Anders (incl. onbekend</v>
          </cell>
          <cell r="U504">
            <v>13.890728598388947</v>
          </cell>
        </row>
        <row r="505">
          <cell r="T505" t="str">
            <v>Dan volgen represailles</v>
          </cell>
          <cell r="U505">
            <v>0.938184798278615</v>
          </cell>
        </row>
        <row r="527">
          <cell r="T527" t="str">
            <v>Dan volgen represailles</v>
          </cell>
          <cell r="U527">
            <v>0.938184798278615</v>
          </cell>
          <cell r="V527">
            <v>0.2504768215805753</v>
          </cell>
        </row>
        <row r="528">
          <cell r="T528" t="str">
            <v>Anders (incl. onbekend)</v>
          </cell>
          <cell r="U528">
            <v>14.308189066355839</v>
          </cell>
          <cell r="V528">
            <v>3.3535797612870315</v>
          </cell>
        </row>
        <row r="529">
          <cell r="T529" t="str">
            <v>Het helpt toch niet</v>
          </cell>
          <cell r="U529">
            <v>15.369296440235392</v>
          </cell>
          <cell r="V529">
            <v>2.924637621376257</v>
          </cell>
        </row>
        <row r="530">
          <cell r="T530" t="str">
            <v>Dit is geen zaak voor de politie</v>
          </cell>
          <cell r="U530">
            <v>16.88912935925904</v>
          </cell>
          <cell r="V530">
            <v>3.6341482398243983</v>
          </cell>
        </row>
        <row r="531">
          <cell r="T531" t="str">
            <v>Het is opgelost</v>
          </cell>
          <cell r="U531">
            <v>19.95147890712337</v>
          </cell>
          <cell r="V531">
            <v>3.8348064939191353</v>
          </cell>
        </row>
        <row r="532">
          <cell r="T532" t="str">
            <v>Het was niet belangrijk</v>
          </cell>
          <cell r="U532">
            <v>29.997617588117397</v>
          </cell>
          <cell r="V532">
            <v>4.097882237420302</v>
          </cell>
        </row>
        <row r="555">
          <cell r="T555" t="str">
            <v>Het helpt toch niet</v>
          </cell>
          <cell r="U555">
            <v>45.50350811115158</v>
          </cell>
        </row>
        <row r="556">
          <cell r="T556" t="str">
            <v>Het was niet belangrijk</v>
          </cell>
          <cell r="U556">
            <v>23.656927933737553</v>
          </cell>
        </row>
        <row r="557">
          <cell r="T557" t="str">
            <v>Anders (incl. onbekend</v>
          </cell>
          <cell r="U557">
            <v>17.94859128934463</v>
          </cell>
        </row>
        <row r="558">
          <cell r="T558" t="str">
            <v>Dit is geen zaak voor de politie</v>
          </cell>
          <cell r="U558">
            <v>7.212169033067428</v>
          </cell>
        </row>
        <row r="559">
          <cell r="T559" t="str">
            <v>Het is opgelost</v>
          </cell>
          <cell r="U559">
            <v>5.481225758446504</v>
          </cell>
        </row>
        <row r="560">
          <cell r="T560" t="str">
            <v>Dan volgen represailles</v>
          </cell>
          <cell r="U560">
            <v>0.19757787425232415</v>
          </cell>
        </row>
        <row r="581">
          <cell r="T581" t="str">
            <v>Dan volgen represailles</v>
          </cell>
          <cell r="U581">
            <v>0.19757787425232415</v>
          </cell>
          <cell r="V581">
            <v>0.16863346430352183</v>
          </cell>
        </row>
        <row r="582">
          <cell r="T582" t="str">
            <v>Het is opgelost</v>
          </cell>
          <cell r="U582">
            <v>5.481225758446504</v>
          </cell>
          <cell r="V582">
            <v>1.477134550895185</v>
          </cell>
        </row>
        <row r="583">
          <cell r="T583" t="str">
            <v>Dit is geen zaak voor de politie</v>
          </cell>
          <cell r="U583">
            <v>7.212169033067428</v>
          </cell>
          <cell r="V583">
            <v>1.6179654788447224</v>
          </cell>
        </row>
        <row r="584">
          <cell r="T584" t="str">
            <v>Anders (incl. onbekend)</v>
          </cell>
          <cell r="U584">
            <v>17.94859128934463</v>
          </cell>
          <cell r="V584">
            <v>2.52100047358876</v>
          </cell>
        </row>
        <row r="585">
          <cell r="T585" t="str">
            <v>Het was niet belangrijk</v>
          </cell>
          <cell r="U585">
            <v>23.656927933737553</v>
          </cell>
          <cell r="V585">
            <v>2.5737519131103177</v>
          </cell>
        </row>
        <row r="586">
          <cell r="T586" t="str">
            <v> niet</v>
          </cell>
          <cell r="U586">
            <v>45.50350811115158</v>
          </cell>
          <cell r="V586">
            <v>3.233551177713885</v>
          </cell>
        </row>
        <row r="609">
          <cell r="T609" t="str">
            <v>Het helpt toch niet</v>
          </cell>
          <cell r="U609">
            <v>36.54072005399922</v>
          </cell>
        </row>
        <row r="610">
          <cell r="T610" t="str">
            <v>Het was niet belangrijk</v>
          </cell>
          <cell r="U610">
            <v>27.11057454740699</v>
          </cell>
        </row>
        <row r="611">
          <cell r="T611" t="str">
            <v>Dit is geen zaak voor de politie</v>
          </cell>
          <cell r="U611">
            <v>17.731744665540994</v>
          </cell>
        </row>
        <row r="612">
          <cell r="T612" t="str">
            <v>Anders (incl. onbekend</v>
          </cell>
          <cell r="U612">
            <v>11.700674911156845</v>
          </cell>
        </row>
        <row r="613">
          <cell r="T613" t="str">
            <v>Het is opgelost</v>
          </cell>
          <cell r="U613">
            <v>6.276549449516064</v>
          </cell>
        </row>
        <row r="614">
          <cell r="T614" t="str">
            <v>Dan volgen represailles</v>
          </cell>
          <cell r="U614">
            <v>0.6397363723794722</v>
          </cell>
        </row>
        <row r="636">
          <cell r="T636" t="str">
            <v>Dan volgen represailles</v>
          </cell>
          <cell r="U636">
            <v>0.6397363723794722</v>
          </cell>
          <cell r="V636">
            <v>0.273728778404136</v>
          </cell>
        </row>
        <row r="637">
          <cell r="T637" t="str">
            <v>Het is opgelost</v>
          </cell>
          <cell r="U637">
            <v>6.276549449516064</v>
          </cell>
          <cell r="V637">
            <v>0.991556133904802</v>
          </cell>
        </row>
        <row r="638">
          <cell r="T638" t="str">
            <v>Anders (incl. onbekend</v>
          </cell>
          <cell r="U638">
            <v>11.700674911156845</v>
          </cell>
          <cell r="V638">
            <v>1.500711361209932</v>
          </cell>
        </row>
        <row r="639">
          <cell r="T639" t="str">
            <v>Dit is geen zaak voor de politie</v>
          </cell>
          <cell r="U639">
            <v>17.731744665540994</v>
          </cell>
          <cell r="V639">
            <v>1.797985371411328</v>
          </cell>
        </row>
        <row r="640">
          <cell r="T640" t="str">
            <v>Het was niet belangrijk</v>
          </cell>
          <cell r="U640">
            <v>27.11057454740699</v>
          </cell>
          <cell r="V640">
            <v>2.0782008218424437</v>
          </cell>
        </row>
        <row r="641">
          <cell r="T641" t="str">
            <v>Het helpt toch niet</v>
          </cell>
          <cell r="U641">
            <v>36.54072005399922</v>
          </cell>
          <cell r="V641">
            <v>2.248342031732058</v>
          </cell>
        </row>
        <row r="667">
          <cell r="T667" t="str">
            <v>Ik vond dat de politie dit moest weten</v>
          </cell>
          <cell r="U667">
            <v>25.09967110931081</v>
          </cell>
        </row>
        <row r="668">
          <cell r="T668" t="str">
            <v>Vanwege verzekering</v>
          </cell>
          <cell r="U668">
            <v>22.94493046667133</v>
          </cell>
        </row>
        <row r="669">
          <cell r="T669" t="str">
            <v>Om gestolene terug te krijgen</v>
          </cell>
          <cell r="U669">
            <v>17.610718744002767</v>
          </cell>
        </row>
        <row r="670">
          <cell r="T670" t="str">
            <v>De dader moet gepakt worden</v>
          </cell>
          <cell r="U670">
            <v>15.696089091026415</v>
          </cell>
        </row>
        <row r="671">
          <cell r="T671" t="str">
            <v>Anders (incl. onbekend)</v>
          </cell>
          <cell r="U671">
            <v>9.886322130305038</v>
          </cell>
        </row>
        <row r="672">
          <cell r="T672" t="str">
            <v>Ik vond het mijn plicht</v>
          </cell>
          <cell r="U672">
            <v>8.762268458683293</v>
          </cell>
        </row>
        <row r="693">
          <cell r="T693" t="str">
            <v>Ik vond het mijn plicht</v>
          </cell>
          <cell r="U693">
            <v>8.762268458683293</v>
          </cell>
        </row>
        <row r="694">
          <cell r="T694" t="str">
            <v>Anders (incl. onbekend)</v>
          </cell>
          <cell r="U694">
            <v>9.886322130305038</v>
          </cell>
        </row>
        <row r="695">
          <cell r="T695" t="str">
            <v>De dader moet gepakt worden</v>
          </cell>
          <cell r="U695">
            <v>15.696089091026415</v>
          </cell>
        </row>
        <row r="696">
          <cell r="T696" t="str">
            <v>Om gestolene terug te krijgen</v>
          </cell>
          <cell r="U696">
            <v>17.610718744002767</v>
          </cell>
        </row>
        <row r="697">
          <cell r="T697" t="str">
            <v>Vanwege verzekering</v>
          </cell>
          <cell r="U697">
            <v>22.94493046667133</v>
          </cell>
        </row>
        <row r="698">
          <cell r="T698" t="str">
            <v>Ik vond dat de politie dit moest weten</v>
          </cell>
          <cell r="U698">
            <v>25.09967110931081</v>
          </cell>
        </row>
        <row r="724">
          <cell r="T724" t="str">
            <v>Ik vond dat de politie dit moest weten</v>
          </cell>
          <cell r="U724">
            <v>40.57794959507349</v>
          </cell>
        </row>
        <row r="725">
          <cell r="T725" t="str">
            <v>Anders (incl. onbekend)</v>
          </cell>
          <cell r="U725">
            <v>25.623993565591743</v>
          </cell>
        </row>
        <row r="726">
          <cell r="T726" t="str">
            <v>De dader moet gepakt worden</v>
          </cell>
          <cell r="U726">
            <v>22.10774807462528</v>
          </cell>
        </row>
        <row r="727">
          <cell r="T727" t="str">
            <v>Ik vond het mijn plicht</v>
          </cell>
          <cell r="U727">
            <v>9.148110742091706</v>
          </cell>
        </row>
        <row r="728">
          <cell r="T728" t="str">
            <v>Om gestolene terug te krijgen</v>
          </cell>
          <cell r="U728">
            <v>1.3025264215385584</v>
          </cell>
        </row>
        <row r="729">
          <cell r="T729" t="str">
            <v>Vanwege verzekering</v>
          </cell>
          <cell r="U729">
            <v>1.2396716010791853</v>
          </cell>
        </row>
        <row r="749">
          <cell r="T749" t="str">
            <v>Vanwege verzekering</v>
          </cell>
          <cell r="U749">
            <v>1.2396716010791853</v>
          </cell>
        </row>
        <row r="750">
          <cell r="T750" t="str">
            <v>Om gestolene terug te krijgen</v>
          </cell>
          <cell r="U750">
            <v>1.3025264215385584</v>
          </cell>
        </row>
        <row r="751">
          <cell r="T751" t="str">
            <v>Ik vond het mijn plicht</v>
          </cell>
          <cell r="U751">
            <v>9.148110742091706</v>
          </cell>
        </row>
        <row r="752">
          <cell r="T752" t="str">
            <v>De dader moet gepakt worden</v>
          </cell>
          <cell r="U752">
            <v>22.10774807462528</v>
          </cell>
        </row>
        <row r="753">
          <cell r="T753" t="str">
            <v>Anders (incl. onbekend)</v>
          </cell>
          <cell r="U753">
            <v>25.623993565591743</v>
          </cell>
        </row>
        <row r="754">
          <cell r="T754" t="str">
            <v>Ik vond dat de politie dit moest weten</v>
          </cell>
          <cell r="U754">
            <v>40.57794959507349</v>
          </cell>
        </row>
        <row r="777">
          <cell r="T777" t="str">
            <v>Om gestolene terug te krijgen</v>
          </cell>
          <cell r="U777">
            <v>29.115685119399448</v>
          </cell>
        </row>
        <row r="778">
          <cell r="T778" t="str">
            <v>Vanwege verzekering</v>
          </cell>
          <cell r="U778">
            <v>21.895712204461077</v>
          </cell>
        </row>
        <row r="779">
          <cell r="T779" t="str">
            <v>Ik vond dat de politie dit moest weten</v>
          </cell>
          <cell r="U779">
            <v>19.37392536849501</v>
          </cell>
        </row>
        <row r="780">
          <cell r="T780" t="str">
            <v>De dader moet gepakt worden</v>
          </cell>
          <cell r="U780">
            <v>13.437133581681858</v>
          </cell>
        </row>
        <row r="781">
          <cell r="T781" t="str">
            <v>Ik vond het mijn plicht</v>
          </cell>
          <cell r="U781">
            <v>9.20833194756049</v>
          </cell>
        </row>
        <row r="782">
          <cell r="T782" t="str">
            <v>Anders (incl. onbekend)</v>
          </cell>
          <cell r="U782">
            <v>6.9692117784019825</v>
          </cell>
        </row>
        <row r="800">
          <cell r="T800" t="str">
            <v>Anders (incl. onbekend)</v>
          </cell>
          <cell r="U800">
            <v>6.9692117784019825</v>
          </cell>
          <cell r="V800">
            <v>1.509625000425551</v>
          </cell>
        </row>
        <row r="801">
          <cell r="T801" t="str">
            <v>Ik vond het mijn plicht</v>
          </cell>
          <cell r="U801">
            <v>9.20833194756049</v>
          </cell>
          <cell r="V801">
            <v>1.9132241073375251</v>
          </cell>
        </row>
        <row r="802">
          <cell r="T802" t="str">
            <v>De dader moet gepakt worden</v>
          </cell>
          <cell r="U802">
            <v>13.437133581681858</v>
          </cell>
          <cell r="V802">
            <v>2.019221704935438</v>
          </cell>
        </row>
        <row r="803">
          <cell r="T803" t="str">
            <v>Ik vond dat de politie dit moest weten</v>
          </cell>
          <cell r="U803">
            <v>19.37392536849501</v>
          </cell>
          <cell r="V803">
            <v>2.166284143961711</v>
          </cell>
        </row>
        <row r="804">
          <cell r="T804" t="str">
            <v>Vanwege verzekering</v>
          </cell>
          <cell r="U804">
            <v>21.895712204461077</v>
          </cell>
          <cell r="V804">
            <v>2.2769672568859924</v>
          </cell>
        </row>
        <row r="805">
          <cell r="T805" t="str">
            <v>Om gestolene terug te krijgen</v>
          </cell>
          <cell r="U805">
            <v>29.115685119399448</v>
          </cell>
          <cell r="V805">
            <v>2.693014350406628</v>
          </cell>
        </row>
        <row r="826">
          <cell r="T826" t="str">
            <v>Vanwege verzekering</v>
          </cell>
          <cell r="U826">
            <v>32.56451168143058</v>
          </cell>
        </row>
        <row r="827">
          <cell r="T827" t="str">
            <v>Ik vond dat de politie dit moest weten</v>
          </cell>
          <cell r="U827">
            <v>30.450291278376735</v>
          </cell>
        </row>
        <row r="828">
          <cell r="T828" t="str">
            <v>De dader moet gepakt worden</v>
          </cell>
          <cell r="U828">
            <v>17.699655344268965</v>
          </cell>
        </row>
        <row r="829">
          <cell r="T829" t="str">
            <v>Anders (incl. onbekend)</v>
          </cell>
          <cell r="U829">
            <v>9.84829420488663</v>
          </cell>
        </row>
        <row r="830">
          <cell r="T830" t="str">
            <v>Ik vond het mijn plicht</v>
          </cell>
          <cell r="U830">
            <v>7.785129143546813</v>
          </cell>
        </row>
        <row r="831">
          <cell r="T831" t="str">
            <v>Om gestolene terug te krijgen</v>
          </cell>
          <cell r="U831">
            <v>1.6521183474899723</v>
          </cell>
        </row>
        <row r="849">
          <cell r="T849" t="str">
            <v>Om gestolene terug te krijgen</v>
          </cell>
          <cell r="U849">
            <v>1.6521183474899723</v>
          </cell>
        </row>
        <row r="850">
          <cell r="T850" t="str">
            <v>Ik vond het mijn plicht</v>
          </cell>
          <cell r="U850">
            <v>7.785129143546813</v>
          </cell>
        </row>
        <row r="851">
          <cell r="T851" t="str">
            <v>Anders (incl. onbekend)</v>
          </cell>
          <cell r="U851">
            <v>9.84829420488663</v>
          </cell>
        </row>
        <row r="852">
          <cell r="T852" t="str">
            <v>De dader moet gepakt worden</v>
          </cell>
          <cell r="U852">
            <v>17.699655344268965</v>
          </cell>
        </row>
        <row r="853">
          <cell r="T853" t="str">
            <v>Ik vond dat de politie dit moest weten</v>
          </cell>
          <cell r="U853">
            <v>30.450291278376735</v>
          </cell>
        </row>
        <row r="854">
          <cell r="T854" t="str">
            <v>Vanwege verzekering</v>
          </cell>
          <cell r="U854">
            <v>32.56451168143058</v>
          </cell>
        </row>
        <row r="880">
          <cell r="T880" t="str">
            <v>geweldsdelicten</v>
          </cell>
          <cell r="U880">
            <v>6.411630004041823</v>
          </cell>
          <cell r="V880">
            <v>2.251648068046147</v>
          </cell>
        </row>
        <row r="882">
          <cell r="T882" t="str">
            <v>seksuele delicten</v>
          </cell>
          <cell r="U882">
            <v>8.691119767983826</v>
          </cell>
          <cell r="V882">
            <v>4.273238905752075</v>
          </cell>
        </row>
        <row r="883">
          <cell r="T883" t="str">
            <v>bedreiging</v>
          </cell>
          <cell r="U883">
            <v>5.606945492183517</v>
          </cell>
          <cell r="V883">
            <v>2.875190562882597</v>
          </cell>
        </row>
        <row r="884">
          <cell r="T884" t="str">
            <v>mishandeling</v>
          </cell>
          <cell r="U884">
            <v>4.695073776725245</v>
          </cell>
          <cell r="V884">
            <v>3.934439980483369</v>
          </cell>
        </row>
        <row r="887">
          <cell r="T887" t="str">
            <v>vermogensdelicten</v>
          </cell>
          <cell r="U887">
            <v>3.758598478736</v>
          </cell>
          <cell r="V887">
            <v>1.2487503534291673</v>
          </cell>
        </row>
        <row r="889">
          <cell r="T889" t="str">
            <v>autodiefstal (18+)</v>
          </cell>
          <cell r="U889" t="str">
            <v>.</v>
          </cell>
          <cell r="V889" t="str">
            <v>.</v>
          </cell>
        </row>
        <row r="890">
          <cell r="T890" t="str">
            <v>zakkenrollerij</v>
          </cell>
          <cell r="U890">
            <v>11.516312729092371</v>
          </cell>
          <cell r="V890">
            <v>7.800433734265389</v>
          </cell>
        </row>
        <row r="891">
          <cell r="T891" t="str">
            <v>(poging tot) inbraak</v>
          </cell>
          <cell r="U891">
            <v>3.5549002457789003</v>
          </cell>
          <cell r="V891">
            <v>2.3659919966557723</v>
          </cell>
        </row>
        <row r="892">
          <cell r="T892" t="str">
            <v>fietsdiefstal</v>
          </cell>
          <cell r="U892">
            <v>3.4318541206848567</v>
          </cell>
          <cell r="V892">
            <v>1.79113695689859</v>
          </cell>
        </row>
        <row r="893">
          <cell r="T893" t="str">
            <v>diefstal uit auto (18+)</v>
          </cell>
          <cell r="U893">
            <v>3.3993671323089094</v>
          </cell>
          <cell r="V893">
            <v>3.519261813001213</v>
          </cell>
        </row>
        <row r="894">
          <cell r="T894" t="str">
            <v>overige diefstal</v>
          </cell>
          <cell r="U894">
            <v>2.6607806132182708</v>
          </cell>
          <cell r="V894">
            <v>1.8420500149768149</v>
          </cell>
        </row>
        <row r="897">
          <cell r="T897" t="str">
            <v>vandalismedelicten</v>
          </cell>
          <cell r="U897">
            <v>2.2378844113666627</v>
          </cell>
          <cell r="V897">
            <v>0.7175666267556787</v>
          </cell>
        </row>
        <row r="899">
          <cell r="T899" t="str">
            <v>overige vernielingen</v>
          </cell>
          <cell r="U899">
            <v>4.159417681806895</v>
          </cell>
          <cell r="V899">
            <v>1.2441301520186636</v>
          </cell>
        </row>
        <row r="900">
          <cell r="T900" t="str">
            <v>beschadiging/diefstal vanaf auto (18+)</v>
          </cell>
          <cell r="U900">
            <v>2.4277614584074665</v>
          </cell>
          <cell r="V900">
            <v>0.940371784578759</v>
          </cell>
        </row>
        <row r="903">
          <cell r="T903" t="str">
            <v>overige delicten</v>
          </cell>
          <cell r="U903">
            <v>13.07367087498443</v>
          </cell>
          <cell r="V903">
            <v>9.053802269597767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3"/>
      <sheetName val="Blad4"/>
    </sheetNames>
    <sheetDataSet>
      <sheetData sheetId="0">
        <row r="43">
          <cell r="D43">
            <v>2004</v>
          </cell>
          <cell r="E43">
            <v>2005</v>
          </cell>
          <cell r="F43">
            <v>2006</v>
          </cell>
          <cell r="G43">
            <v>2007</v>
          </cell>
        </row>
        <row r="44">
          <cell r="A44" t="str">
            <v>Geweldsdelicten</v>
          </cell>
        </row>
        <row r="45">
          <cell r="B45" t="str">
            <v>personen</v>
          </cell>
          <cell r="D45">
            <v>1301.7980790606628</v>
          </cell>
          <cell r="E45">
            <v>1095.9024510738134</v>
          </cell>
          <cell r="F45">
            <v>1157.183330650703</v>
          </cell>
          <cell r="G45">
            <v>1084.2374878303028</v>
          </cell>
        </row>
        <row r="46">
          <cell r="B46" t="str">
            <v>bedrijven</v>
          </cell>
        </row>
        <row r="47">
          <cell r="A47" t="str">
            <v>Vermogensdelicten</v>
          </cell>
        </row>
        <row r="48">
          <cell r="B48" t="str">
            <v>personen</v>
          </cell>
          <cell r="D48">
            <v>2232.837913398361</v>
          </cell>
          <cell r="E48">
            <v>2106.5985506669826</v>
          </cell>
          <cell r="F48">
            <v>1839.9910163065895</v>
          </cell>
          <cell r="G48">
            <v>1718.2270982603425</v>
          </cell>
        </row>
        <row r="49">
          <cell r="B49" t="str">
            <v>bedrijven</v>
          </cell>
          <cell r="D49">
            <v>1757</v>
          </cell>
          <cell r="E49">
            <v>1806</v>
          </cell>
          <cell r="F49">
            <v>1390</v>
          </cell>
          <cell r="G49">
            <v>1162</v>
          </cell>
        </row>
        <row r="50">
          <cell r="A50" t="str">
            <v>Vandalisme</v>
          </cell>
        </row>
        <row r="51">
          <cell r="B51" t="str">
            <v>personen</v>
          </cell>
          <cell r="D51">
            <v>2410.4364111106233</v>
          </cell>
          <cell r="E51">
            <v>2184.9475177400045</v>
          </cell>
          <cell r="F51">
            <v>2118.5203109639565</v>
          </cell>
          <cell r="G51">
            <v>2148.285006194206</v>
          </cell>
        </row>
        <row r="52">
          <cell r="B52" t="str">
            <v>bedrijven</v>
          </cell>
          <cell r="D52">
            <v>214</v>
          </cell>
          <cell r="E52">
            <v>200</v>
          </cell>
          <cell r="F52">
            <v>203</v>
          </cell>
          <cell r="G52">
            <v>208</v>
          </cell>
        </row>
        <row r="53">
          <cell r="A53" t="str">
            <v>Totaal</v>
          </cell>
        </row>
        <row r="54">
          <cell r="B54" t="str">
            <v>personen</v>
          </cell>
          <cell r="D54">
            <v>6178.086346651257</v>
          </cell>
          <cell r="E54">
            <v>5608.894853241076</v>
          </cell>
          <cell r="F54">
            <v>5324.72826327018</v>
          </cell>
          <cell r="G54">
            <v>5191.689492116682</v>
          </cell>
        </row>
        <row r="55">
          <cell r="B55" t="str">
            <v>bedrijven</v>
          </cell>
          <cell r="D55">
            <v>3156.837913398361</v>
          </cell>
          <cell r="E55">
            <v>2951.5985506669826</v>
          </cell>
          <cell r="F55">
            <v>2503.9910163065897</v>
          </cell>
          <cell r="G55">
            <v>2673.2270982603422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3.1cenr07"/>
      <sheetName val="3.2-cenr07"/>
      <sheetName val="3.3-cenr07"/>
      <sheetName val="3.4-cenr07"/>
      <sheetName val="3.5-cenr07"/>
      <sheetName val="3.6-cenr07"/>
      <sheetName val="3.7-cenr07"/>
      <sheetName val="3.8-cenr07"/>
      <sheetName val="3.9-cenr07"/>
      <sheetName val="3.10-cenr07"/>
      <sheetName val="3.11-cenr07"/>
      <sheetName val="3.12-cenr07"/>
      <sheetName val="3.14-cenr07"/>
      <sheetName val="3.15-cenr07"/>
      <sheetName val="3.16-cenr07"/>
      <sheetName val="3.17-cenr07"/>
      <sheetName val="3.18-vmr07"/>
    </sheetNames>
    <sheetDataSet>
      <sheetData sheetId="2">
        <row r="4">
          <cell r="B4" t="str">
            <v>%</v>
          </cell>
        </row>
        <row r="5">
          <cell r="A5" t="str">
            <v>Autodiefstal  (18+)</v>
          </cell>
          <cell r="B5">
            <v>0.1763995224648167</v>
          </cell>
        </row>
        <row r="6">
          <cell r="A6" t="str">
            <v>Seksuele delicten</v>
          </cell>
          <cell r="B6">
            <v>1.0549612729058715</v>
          </cell>
        </row>
        <row r="7">
          <cell r="A7" t="str">
            <v>Zakkenrollerij</v>
          </cell>
          <cell r="B7">
            <v>1.5490012986729609</v>
          </cell>
        </row>
        <row r="8">
          <cell r="A8" t="str">
            <v>Mishandeling</v>
          </cell>
          <cell r="B8">
            <v>1.6313942379310653</v>
          </cell>
        </row>
        <row r="9">
          <cell r="A9" t="str">
            <v>Doorrijden na aanrijding</v>
          </cell>
          <cell r="B9">
            <v>1.5373644750210858</v>
          </cell>
        </row>
        <row r="10">
          <cell r="A10" t="str">
            <v>Diefstal  uit auto (18+)</v>
          </cell>
          <cell r="B10">
            <v>1.7036240228303017</v>
          </cell>
        </row>
        <row r="11">
          <cell r="A11" t="str">
            <v>(poging tot) Inbraak</v>
          </cell>
          <cell r="B11">
            <v>2.531285152802263</v>
          </cell>
        </row>
        <row r="12">
          <cell r="A12" t="str">
            <v>Overige diefstal</v>
          </cell>
          <cell r="B12">
            <v>3.149197807006879</v>
          </cell>
        </row>
        <row r="13">
          <cell r="A13" t="str">
            <v>Bedreiging</v>
          </cell>
          <cell r="B13">
            <v>3.2042029673660872</v>
          </cell>
        </row>
        <row r="14">
          <cell r="A14" t="str">
            <v>Fietsdiefstal</v>
          </cell>
          <cell r="B14">
            <v>4.680107539527978</v>
          </cell>
        </row>
        <row r="15">
          <cell r="A15" t="str">
            <v>Overige vernielingen</v>
          </cell>
          <cell r="B15">
            <v>4.657289770492477</v>
          </cell>
        </row>
        <row r="16">
          <cell r="A16" t="str">
            <v>Beschadiging/diefstal vanaf auto (18+)</v>
          </cell>
          <cell r="B16">
            <v>7.875090017406079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1-cenr09"/>
      <sheetName val="3.2 -cenr09"/>
      <sheetName val="3.3-cenr09"/>
      <sheetName val="3.4-cenr09"/>
      <sheetName val="3.5-cenr09"/>
      <sheetName val="3.6-cenr09"/>
      <sheetName val="3.7-cenr09"/>
      <sheetName val="3.8-cenr09"/>
      <sheetName val="3.9-cenr09"/>
      <sheetName val="3.10-cen09"/>
      <sheetName val="3.11-cenr09"/>
      <sheetName val="3.12-cenr09"/>
      <sheetName val="3.13-cenr09"/>
      <sheetName val="3.14-cenr09"/>
      <sheetName val="3.15-cenr09"/>
      <sheetName val="3.16-cenr09"/>
      <sheetName val="3.17-cenr09"/>
      <sheetName val="3.18-cenr09"/>
      <sheetName val="3.19-cenr09"/>
      <sheetName val="3.20-cenr09"/>
      <sheetName val="3.21-cenr09"/>
      <sheetName val="3.22-cenr09"/>
      <sheetName val="3.23-cenr09"/>
      <sheetName val="3.24-cenr09"/>
      <sheetName val="3.25-cenr09"/>
      <sheetName val="3.26-cenr09"/>
      <sheetName val="3.27-cenr09"/>
    </sheetNames>
    <sheetDataSet>
      <sheetData sheetId="24">
        <row r="3">
          <cell r="C3" t="str">
            <v>voelt zich wel eens onveilig</v>
          </cell>
          <cell r="D3" t="str">
            <v>voelt zich vaak onveilig</v>
          </cell>
        </row>
        <row r="4">
          <cell r="B4" t="str">
            <v>zeer sterk</v>
          </cell>
          <cell r="C4">
            <v>34.80561930445503</v>
          </cell>
          <cell r="D4">
            <v>3.913785149668481</v>
          </cell>
        </row>
        <row r="5">
          <cell r="B5" t="str">
            <v>sterk</v>
          </cell>
          <cell r="C5">
            <v>28.07796273064694</v>
          </cell>
          <cell r="D5">
            <v>2.4928033681752795</v>
          </cell>
        </row>
        <row r="6">
          <cell r="B6" t="str">
            <v>matig</v>
          </cell>
          <cell r="C6">
            <v>25.055198590873133</v>
          </cell>
          <cell r="D6">
            <v>1.694895047510099</v>
          </cell>
        </row>
        <row r="7">
          <cell r="B7" t="str">
            <v>weinig</v>
          </cell>
          <cell r="C7">
            <v>19.255726601843875</v>
          </cell>
          <cell r="D7">
            <v>1.0425935621172466</v>
          </cell>
        </row>
        <row r="8">
          <cell r="B8" t="str">
            <v>niet</v>
          </cell>
          <cell r="C8">
            <v>16.83899198713875</v>
          </cell>
          <cell r="D8">
            <v>1.2045626545364145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4">
          <cell r="J4" t="str">
            <v>figuur</v>
          </cell>
        </row>
        <row r="5">
          <cell r="J5" t="str">
            <v>titel//label/overig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Q52"/>
  <sheetViews>
    <sheetView zoomScalePageLayoutView="0" workbookViewId="0" topLeftCell="A1">
      <selection activeCell="K4" sqref="K4"/>
    </sheetView>
  </sheetViews>
  <sheetFormatPr defaultColWidth="9.140625" defaultRowHeight="12"/>
  <cols>
    <col min="1" max="1" width="35.421875" style="58" bestFit="1" customWidth="1"/>
    <col min="2" max="10" width="9.421875" style="58" customWidth="1"/>
    <col min="11" max="11" width="7.7109375" style="58" customWidth="1"/>
    <col min="12" max="16384" width="9.140625" style="58" customWidth="1"/>
  </cols>
  <sheetData>
    <row r="1" spans="1:13" s="2" customFormat="1" ht="12.75" customHeight="1">
      <c r="A1" s="42" t="s">
        <v>28</v>
      </c>
      <c r="B1" s="42" t="s">
        <v>352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12.75" customHeight="1">
      <c r="A2" s="204"/>
      <c r="B2" s="22"/>
      <c r="C2" s="22"/>
      <c r="D2" s="22"/>
      <c r="E2" s="22"/>
      <c r="F2" s="22"/>
      <c r="G2" s="22"/>
      <c r="H2" s="22"/>
      <c r="I2" s="22"/>
      <c r="J2" s="22"/>
      <c r="K2" s="11"/>
      <c r="L2" s="11"/>
      <c r="M2" s="11"/>
    </row>
    <row r="3" spans="1:13" s="2" customFormat="1" ht="12.75" customHeight="1">
      <c r="A3" s="11"/>
      <c r="B3" s="447">
        <v>1980</v>
      </c>
      <c r="C3" s="448">
        <v>1981</v>
      </c>
      <c r="D3" s="448">
        <v>1982</v>
      </c>
      <c r="E3" s="448">
        <v>1983</v>
      </c>
      <c r="F3" s="448">
        <v>1984</v>
      </c>
      <c r="G3" s="448">
        <v>1986</v>
      </c>
      <c r="H3" s="448">
        <v>1988</v>
      </c>
      <c r="I3" s="448">
        <v>1990</v>
      </c>
      <c r="J3" s="449">
        <v>1992</v>
      </c>
      <c r="K3" s="11"/>
      <c r="L3" s="11"/>
      <c r="M3" s="11"/>
    </row>
    <row r="4" spans="1:13" s="2" customFormat="1" ht="12.75" customHeight="1">
      <c r="A4" s="11"/>
      <c r="B4" s="129" t="s">
        <v>0</v>
      </c>
      <c r="C4" s="22"/>
      <c r="D4" s="22"/>
      <c r="E4" s="22"/>
      <c r="F4" s="22"/>
      <c r="G4" s="22"/>
      <c r="H4" s="22"/>
      <c r="I4" s="22"/>
      <c r="J4" s="123"/>
      <c r="K4" s="11"/>
      <c r="L4" s="11"/>
      <c r="M4" s="11"/>
    </row>
    <row r="5" spans="1:13" s="2" customFormat="1" ht="12.75" customHeight="1">
      <c r="A5" s="11" t="s">
        <v>20</v>
      </c>
      <c r="B5" s="249">
        <v>32.8</v>
      </c>
      <c r="C5" s="250">
        <v>34</v>
      </c>
      <c r="D5" s="250">
        <v>35.5</v>
      </c>
      <c r="E5" s="250">
        <v>35.2</v>
      </c>
      <c r="F5" s="250">
        <v>36.2</v>
      </c>
      <c r="G5" s="250">
        <v>34.3</v>
      </c>
      <c r="H5" s="250">
        <v>33.6</v>
      </c>
      <c r="I5" s="250">
        <v>32.7</v>
      </c>
      <c r="J5" s="252">
        <v>35.1</v>
      </c>
      <c r="K5" s="11"/>
      <c r="L5" s="11"/>
      <c r="M5" s="11"/>
    </row>
    <row r="6" spans="1:13" s="2" customFormat="1" ht="12.75" customHeight="1">
      <c r="A6" s="11"/>
      <c r="B6" s="106"/>
      <c r="C6" s="40"/>
      <c r="D6" s="40"/>
      <c r="E6" s="40"/>
      <c r="F6" s="40"/>
      <c r="G6" s="40"/>
      <c r="H6" s="40"/>
      <c r="I6" s="40"/>
      <c r="J6" s="127"/>
      <c r="K6" s="11"/>
      <c r="L6" s="11"/>
      <c r="M6" s="11"/>
    </row>
    <row r="7" spans="1:13" s="2" customFormat="1" ht="12.75" customHeight="1">
      <c r="A7" s="27" t="s">
        <v>21</v>
      </c>
      <c r="B7" s="106">
        <v>23</v>
      </c>
      <c r="C7" s="40">
        <v>22.6</v>
      </c>
      <c r="D7" s="40">
        <v>24</v>
      </c>
      <c r="E7" s="40">
        <v>23.7</v>
      </c>
      <c r="F7" s="40">
        <v>23.7</v>
      </c>
      <c r="G7" s="40">
        <v>23.5</v>
      </c>
      <c r="H7" s="40">
        <v>23.2</v>
      </c>
      <c r="I7" s="40">
        <v>23</v>
      </c>
      <c r="J7" s="127">
        <v>23.9</v>
      </c>
      <c r="K7" s="11"/>
      <c r="L7" s="11"/>
      <c r="M7" s="11"/>
    </row>
    <row r="8" spans="1:13" s="2" customFormat="1" ht="12.75" customHeight="1">
      <c r="A8" s="27" t="s">
        <v>22</v>
      </c>
      <c r="B8" s="106">
        <v>9.7</v>
      </c>
      <c r="C8" s="40">
        <v>11.4</v>
      </c>
      <c r="D8" s="40">
        <v>11.6</v>
      </c>
      <c r="E8" s="40">
        <v>11.5</v>
      </c>
      <c r="F8" s="40">
        <v>12.5</v>
      </c>
      <c r="G8" s="40">
        <v>10.8</v>
      </c>
      <c r="H8" s="40">
        <v>10.5</v>
      </c>
      <c r="I8" s="40">
        <v>9.7</v>
      </c>
      <c r="J8" s="127">
        <v>11.2</v>
      </c>
      <c r="K8" s="11"/>
      <c r="L8" s="11"/>
      <c r="M8" s="11"/>
    </row>
    <row r="9" spans="1:13" s="2" customFormat="1" ht="12.75" customHeight="1">
      <c r="A9" s="27"/>
      <c r="B9" s="106"/>
      <c r="C9" s="40"/>
      <c r="D9" s="40"/>
      <c r="E9" s="40"/>
      <c r="F9" s="40"/>
      <c r="G9" s="40"/>
      <c r="H9" s="40"/>
      <c r="I9" s="40"/>
      <c r="J9" s="127"/>
      <c r="K9" s="11"/>
      <c r="L9" s="11"/>
      <c r="M9" s="11"/>
    </row>
    <row r="10" spans="1:13" s="2" customFormat="1" ht="12.75" customHeight="1">
      <c r="A10" s="11" t="s">
        <v>1</v>
      </c>
      <c r="B10" s="106" t="s">
        <v>100</v>
      </c>
      <c r="C10" s="40" t="s">
        <v>100</v>
      </c>
      <c r="D10" s="40" t="s">
        <v>100</v>
      </c>
      <c r="E10" s="40" t="s">
        <v>100</v>
      </c>
      <c r="F10" s="40" t="s">
        <v>100</v>
      </c>
      <c r="G10" s="40" t="s">
        <v>100</v>
      </c>
      <c r="H10" s="40" t="s">
        <v>100</v>
      </c>
      <c r="I10" s="40" t="s">
        <v>100</v>
      </c>
      <c r="J10" s="127" t="s">
        <v>100</v>
      </c>
      <c r="K10" s="11"/>
      <c r="L10" s="11"/>
      <c r="M10" s="11"/>
    </row>
    <row r="11" spans="1:13" s="2" customFormat="1" ht="12.75" customHeight="1">
      <c r="A11" s="27" t="s">
        <v>2</v>
      </c>
      <c r="B11" s="106">
        <v>1</v>
      </c>
      <c r="C11" s="40">
        <v>0.9</v>
      </c>
      <c r="D11" s="40">
        <v>0.8</v>
      </c>
      <c r="E11" s="40">
        <v>0.8</v>
      </c>
      <c r="F11" s="40">
        <v>1.1</v>
      </c>
      <c r="G11" s="40">
        <v>0.7</v>
      </c>
      <c r="H11" s="40">
        <v>0.6</v>
      </c>
      <c r="I11" s="40">
        <v>0.6</v>
      </c>
      <c r="J11" s="127">
        <v>0.7</v>
      </c>
      <c r="K11" s="11"/>
      <c r="L11" s="11"/>
      <c r="M11" s="11"/>
    </row>
    <row r="12" spans="1:13" s="2" customFormat="1" ht="12.75" customHeight="1">
      <c r="A12" s="27" t="s">
        <v>3</v>
      </c>
      <c r="B12" s="106">
        <v>0.9</v>
      </c>
      <c r="C12" s="40">
        <v>1.1</v>
      </c>
      <c r="D12" s="40">
        <v>1.5</v>
      </c>
      <c r="E12" s="40">
        <v>1.1</v>
      </c>
      <c r="F12" s="40">
        <v>1.9</v>
      </c>
      <c r="G12" s="40">
        <v>1.7</v>
      </c>
      <c r="H12" s="40">
        <v>1.3</v>
      </c>
      <c r="I12" s="40">
        <v>1.2</v>
      </c>
      <c r="J12" s="127">
        <v>1.4</v>
      </c>
      <c r="K12" s="11"/>
      <c r="L12" s="11"/>
      <c r="M12" s="11"/>
    </row>
    <row r="13" spans="1:13" s="2" customFormat="1" ht="12.75" customHeight="1">
      <c r="A13" s="27" t="s">
        <v>4</v>
      </c>
      <c r="B13" s="106">
        <v>3.4</v>
      </c>
      <c r="C13" s="40">
        <v>3.2</v>
      </c>
      <c r="D13" s="40">
        <v>3.1</v>
      </c>
      <c r="E13" s="40">
        <v>3</v>
      </c>
      <c r="F13" s="40">
        <v>3.6</v>
      </c>
      <c r="G13" s="40">
        <v>2.3</v>
      </c>
      <c r="H13" s="40">
        <v>3.3</v>
      </c>
      <c r="I13" s="40">
        <v>3.2</v>
      </c>
      <c r="J13" s="127">
        <v>3.3</v>
      </c>
      <c r="K13" s="11"/>
      <c r="L13" s="11"/>
      <c r="M13" s="11"/>
    </row>
    <row r="14" spans="1:13" s="2" customFormat="1" ht="12.75" customHeight="1">
      <c r="A14" s="27" t="s">
        <v>5</v>
      </c>
      <c r="B14" s="106">
        <v>1.6</v>
      </c>
      <c r="C14" s="40">
        <v>1.9</v>
      </c>
      <c r="D14" s="40">
        <v>2.7</v>
      </c>
      <c r="E14" s="40">
        <v>2.4</v>
      </c>
      <c r="F14" s="40">
        <v>2.6</v>
      </c>
      <c r="G14" s="40">
        <v>2.2</v>
      </c>
      <c r="H14" s="40">
        <v>2.1</v>
      </c>
      <c r="I14" s="40">
        <v>2.5</v>
      </c>
      <c r="J14" s="127">
        <v>2.4</v>
      </c>
      <c r="K14" s="11"/>
      <c r="L14" s="11"/>
      <c r="M14" s="11"/>
    </row>
    <row r="15" spans="1:13" s="2" customFormat="1" ht="12.75" customHeight="1">
      <c r="A15" s="11"/>
      <c r="B15" s="106"/>
      <c r="C15" s="40"/>
      <c r="D15" s="40"/>
      <c r="E15" s="40"/>
      <c r="F15" s="40"/>
      <c r="G15" s="40"/>
      <c r="H15" s="40"/>
      <c r="I15" s="40"/>
      <c r="J15" s="127"/>
      <c r="K15" s="11"/>
      <c r="L15" s="11"/>
      <c r="M15" s="11"/>
    </row>
    <row r="16" spans="1:13" s="2" customFormat="1" ht="12.75" customHeight="1">
      <c r="A16" s="11" t="s">
        <v>6</v>
      </c>
      <c r="B16" s="106" t="s">
        <v>100</v>
      </c>
      <c r="C16" s="40" t="s">
        <v>100</v>
      </c>
      <c r="D16" s="40" t="s">
        <v>100</v>
      </c>
      <c r="E16" s="40" t="s">
        <v>100</v>
      </c>
      <c r="F16" s="40" t="s">
        <v>100</v>
      </c>
      <c r="G16" s="40" t="s">
        <v>100</v>
      </c>
      <c r="H16" s="40" t="s">
        <v>100</v>
      </c>
      <c r="I16" s="40" t="s">
        <v>100</v>
      </c>
      <c r="J16" s="127" t="s">
        <v>100</v>
      </c>
      <c r="K16" s="11"/>
      <c r="L16" s="11"/>
      <c r="M16" s="11"/>
    </row>
    <row r="17" spans="1:13" s="2" customFormat="1" ht="12.75" customHeight="1">
      <c r="A17" s="27" t="s">
        <v>7</v>
      </c>
      <c r="B17" s="106">
        <v>1.6</v>
      </c>
      <c r="C17" s="40">
        <v>1.8</v>
      </c>
      <c r="D17" s="40">
        <v>2.2</v>
      </c>
      <c r="E17" s="40">
        <v>2.5</v>
      </c>
      <c r="F17" s="40">
        <v>2.4</v>
      </c>
      <c r="G17" s="40">
        <v>2.7</v>
      </c>
      <c r="H17" s="40">
        <v>3</v>
      </c>
      <c r="I17" s="40">
        <v>2.5</v>
      </c>
      <c r="J17" s="127">
        <v>2.9</v>
      </c>
      <c r="K17" s="11"/>
      <c r="L17" s="11"/>
      <c r="M17" s="11"/>
    </row>
    <row r="18" spans="1:13" s="2" customFormat="1" ht="12.75" customHeight="1">
      <c r="A18" s="27" t="s">
        <v>8</v>
      </c>
      <c r="B18" s="106">
        <v>4.9</v>
      </c>
      <c r="C18" s="40">
        <v>5.1</v>
      </c>
      <c r="D18" s="40">
        <v>5.5</v>
      </c>
      <c r="E18" s="40">
        <v>6.4</v>
      </c>
      <c r="F18" s="40">
        <v>5.7</v>
      </c>
      <c r="G18" s="40">
        <v>6.3</v>
      </c>
      <c r="H18" s="40">
        <v>5.7</v>
      </c>
      <c r="I18" s="40">
        <v>5.6</v>
      </c>
      <c r="J18" s="127">
        <v>6</v>
      </c>
      <c r="K18" s="11"/>
      <c r="L18" s="11"/>
      <c r="M18" s="11"/>
    </row>
    <row r="19" spans="1:13" s="2" customFormat="1" ht="12.75" customHeight="1">
      <c r="A19" s="27" t="s">
        <v>9</v>
      </c>
      <c r="B19" s="106">
        <v>0.4</v>
      </c>
      <c r="C19" s="40">
        <v>0.4</v>
      </c>
      <c r="D19" s="40">
        <v>0.4</v>
      </c>
      <c r="E19" s="40">
        <v>0.3</v>
      </c>
      <c r="F19" s="40">
        <v>0.3</v>
      </c>
      <c r="G19" s="40">
        <v>0.5</v>
      </c>
      <c r="H19" s="40">
        <v>0.3</v>
      </c>
      <c r="I19" s="40">
        <v>0.4</v>
      </c>
      <c r="J19" s="127">
        <v>0.4</v>
      </c>
      <c r="K19" s="11"/>
      <c r="L19" s="11"/>
      <c r="M19" s="11"/>
    </row>
    <row r="20" spans="1:13" s="2" customFormat="1" ht="12.75" customHeight="1">
      <c r="A20" s="27" t="s">
        <v>10</v>
      </c>
      <c r="B20" s="106">
        <v>0.3</v>
      </c>
      <c r="C20" s="40">
        <v>0.3</v>
      </c>
      <c r="D20" s="40">
        <v>0.3</v>
      </c>
      <c r="E20" s="40">
        <v>0.2</v>
      </c>
      <c r="F20" s="40">
        <v>0.3</v>
      </c>
      <c r="G20" s="40">
        <v>0.4</v>
      </c>
      <c r="H20" s="40">
        <v>0.3</v>
      </c>
      <c r="I20" s="40">
        <v>0.5</v>
      </c>
      <c r="J20" s="127">
        <v>0.3</v>
      </c>
      <c r="K20" s="11"/>
      <c r="L20" s="11"/>
      <c r="M20" s="11"/>
    </row>
    <row r="21" spans="1:13" s="2" customFormat="1" ht="12.75" customHeight="1">
      <c r="A21" s="27" t="s">
        <v>11</v>
      </c>
      <c r="B21" s="106">
        <v>1.9</v>
      </c>
      <c r="C21" s="40">
        <v>2.2</v>
      </c>
      <c r="D21" s="40">
        <v>2.2</v>
      </c>
      <c r="E21" s="40">
        <v>3.3</v>
      </c>
      <c r="F21" s="40">
        <v>3.3</v>
      </c>
      <c r="G21" s="40">
        <v>3.5</v>
      </c>
      <c r="H21" s="40">
        <v>3.3</v>
      </c>
      <c r="I21" s="40">
        <v>3.3</v>
      </c>
      <c r="J21" s="127">
        <v>3.8</v>
      </c>
      <c r="K21" s="11"/>
      <c r="L21" s="11"/>
      <c r="M21" s="11"/>
    </row>
    <row r="22" spans="1:13" s="2" customFormat="1" ht="12.75" customHeight="1">
      <c r="A22" s="27" t="s">
        <v>12</v>
      </c>
      <c r="B22" s="106">
        <v>2.4</v>
      </c>
      <c r="C22" s="40">
        <v>2.5</v>
      </c>
      <c r="D22" s="40">
        <v>2.4</v>
      </c>
      <c r="E22" s="40">
        <v>2.1</v>
      </c>
      <c r="F22" s="40">
        <v>2.8</v>
      </c>
      <c r="G22" s="40">
        <v>2.1</v>
      </c>
      <c r="H22" s="40">
        <v>2.3</v>
      </c>
      <c r="I22" s="40">
        <v>2.2</v>
      </c>
      <c r="J22" s="127">
        <v>2.6</v>
      </c>
      <c r="K22" s="11"/>
      <c r="L22" s="11"/>
      <c r="M22" s="11"/>
    </row>
    <row r="23" spans="1:13" s="2" customFormat="1" ht="12.75" customHeight="1">
      <c r="A23" s="27" t="s">
        <v>13</v>
      </c>
      <c r="B23" s="106">
        <v>5.5</v>
      </c>
      <c r="C23" s="40">
        <v>5.5</v>
      </c>
      <c r="D23" s="40">
        <v>6.4</v>
      </c>
      <c r="E23" s="40">
        <v>6</v>
      </c>
      <c r="F23" s="40">
        <v>5.7</v>
      </c>
      <c r="G23" s="40">
        <v>5.3</v>
      </c>
      <c r="H23" s="40">
        <v>4.7</v>
      </c>
      <c r="I23" s="40">
        <v>4.8</v>
      </c>
      <c r="J23" s="127">
        <v>5.1</v>
      </c>
      <c r="K23" s="11"/>
      <c r="L23" s="11"/>
      <c r="M23" s="11"/>
    </row>
    <row r="24" spans="1:13" s="2" customFormat="1" ht="12.75" customHeight="1">
      <c r="A24" s="11"/>
      <c r="B24" s="106"/>
      <c r="C24" s="40"/>
      <c r="D24" s="40"/>
      <c r="E24" s="40"/>
      <c r="F24" s="40"/>
      <c r="G24" s="40"/>
      <c r="H24" s="40"/>
      <c r="I24" s="40"/>
      <c r="J24" s="127"/>
      <c r="K24" s="11"/>
      <c r="L24" s="11"/>
      <c r="M24" s="11"/>
    </row>
    <row r="25" spans="1:13" s="2" customFormat="1" ht="12.75" customHeight="1">
      <c r="A25" s="11" t="s">
        <v>14</v>
      </c>
      <c r="B25" s="106" t="s">
        <v>100</v>
      </c>
      <c r="C25" s="40" t="s">
        <v>100</v>
      </c>
      <c r="D25" s="40" t="s">
        <v>100</v>
      </c>
      <c r="E25" s="40" t="s">
        <v>100</v>
      </c>
      <c r="F25" s="40" t="s">
        <v>100</v>
      </c>
      <c r="G25" s="40" t="s">
        <v>100</v>
      </c>
      <c r="H25" s="40" t="s">
        <v>100</v>
      </c>
      <c r="I25" s="40" t="s">
        <v>100</v>
      </c>
      <c r="J25" s="127" t="s">
        <v>100</v>
      </c>
      <c r="K25" s="11"/>
      <c r="L25" s="11"/>
      <c r="M25" s="11"/>
    </row>
    <row r="26" spans="1:13" s="2" customFormat="1" ht="12.75" customHeight="1">
      <c r="A26" s="27" t="s">
        <v>15</v>
      </c>
      <c r="B26" s="106">
        <v>4.9</v>
      </c>
      <c r="C26" s="40">
        <v>5.4</v>
      </c>
      <c r="D26" s="40">
        <v>5.1</v>
      </c>
      <c r="E26" s="40">
        <v>4.8</v>
      </c>
      <c r="F26" s="40">
        <v>5.1</v>
      </c>
      <c r="G26" s="40">
        <v>3.8</v>
      </c>
      <c r="H26" s="40">
        <v>3.8</v>
      </c>
      <c r="I26" s="40">
        <v>3.6</v>
      </c>
      <c r="J26" s="127">
        <v>3.7</v>
      </c>
      <c r="K26" s="11"/>
      <c r="L26" s="11"/>
      <c r="M26" s="11"/>
    </row>
    <row r="27" spans="1:13" s="2" customFormat="1" ht="12.75" customHeight="1">
      <c r="A27" s="27" t="s">
        <v>16</v>
      </c>
      <c r="B27" s="106">
        <v>9</v>
      </c>
      <c r="C27" s="40">
        <v>9.1</v>
      </c>
      <c r="D27" s="40">
        <v>9.8</v>
      </c>
      <c r="E27" s="40">
        <v>9.2</v>
      </c>
      <c r="F27" s="40">
        <v>9.3</v>
      </c>
      <c r="G27" s="40">
        <v>8.7</v>
      </c>
      <c r="H27" s="40">
        <v>8.1</v>
      </c>
      <c r="I27" s="40">
        <v>8.9</v>
      </c>
      <c r="J27" s="127">
        <v>8.9</v>
      </c>
      <c r="K27" s="11"/>
      <c r="L27" s="11"/>
      <c r="M27" s="11"/>
    </row>
    <row r="28" spans="1:13" s="2" customFormat="1" ht="12.75" customHeight="1">
      <c r="A28" s="27" t="s">
        <v>17</v>
      </c>
      <c r="B28" s="106">
        <v>6.7</v>
      </c>
      <c r="C28" s="40">
        <v>7</v>
      </c>
      <c r="D28" s="40">
        <v>6.2</v>
      </c>
      <c r="E28" s="40">
        <v>6.5</v>
      </c>
      <c r="F28" s="40">
        <v>6</v>
      </c>
      <c r="G28" s="40">
        <v>6</v>
      </c>
      <c r="H28" s="40">
        <v>5.6</v>
      </c>
      <c r="I28" s="40">
        <v>5.2</v>
      </c>
      <c r="J28" s="127">
        <v>6.7</v>
      </c>
      <c r="K28" s="10"/>
      <c r="L28" s="11"/>
      <c r="M28" s="11"/>
    </row>
    <row r="29" spans="1:13" s="2" customFormat="1" ht="12.75" customHeight="1">
      <c r="A29" s="11"/>
      <c r="B29" s="106"/>
      <c r="C29" s="40"/>
      <c r="D29" s="40"/>
      <c r="E29" s="40"/>
      <c r="F29" s="40"/>
      <c r="G29" s="40"/>
      <c r="H29" s="40"/>
      <c r="I29" s="40"/>
      <c r="J29" s="127"/>
      <c r="K29" s="11"/>
      <c r="L29" s="11"/>
      <c r="M29" s="11"/>
    </row>
    <row r="30" spans="1:13" s="2" customFormat="1" ht="12.75" customHeight="1">
      <c r="A30" s="11" t="s">
        <v>18</v>
      </c>
      <c r="B30" s="106">
        <v>1.4</v>
      </c>
      <c r="C30" s="40">
        <v>2</v>
      </c>
      <c r="D30" s="40">
        <v>2.4</v>
      </c>
      <c r="E30" s="40">
        <v>1.8</v>
      </c>
      <c r="F30" s="40">
        <v>2.4</v>
      </c>
      <c r="G30" s="40">
        <v>1.9</v>
      </c>
      <c r="H30" s="40">
        <v>2.1</v>
      </c>
      <c r="I30" s="40">
        <v>1.7</v>
      </c>
      <c r="J30" s="127">
        <v>1.5</v>
      </c>
      <c r="K30" s="11"/>
      <c r="L30" s="11"/>
      <c r="M30" s="11"/>
    </row>
    <row r="31" spans="1:13" s="2" customFormat="1" ht="12.75" customHeight="1">
      <c r="A31" s="11" t="s">
        <v>19</v>
      </c>
      <c r="B31" s="106">
        <v>1.3</v>
      </c>
      <c r="C31" s="40">
        <v>1.6</v>
      </c>
      <c r="D31" s="40">
        <v>1.7</v>
      </c>
      <c r="E31" s="40">
        <v>1.9</v>
      </c>
      <c r="F31" s="40">
        <v>1.8</v>
      </c>
      <c r="G31" s="40">
        <v>1.7</v>
      </c>
      <c r="H31" s="40">
        <v>1.3</v>
      </c>
      <c r="I31" s="40">
        <v>1.1</v>
      </c>
      <c r="J31" s="127">
        <v>1.1</v>
      </c>
      <c r="K31" s="11"/>
      <c r="L31" s="11"/>
      <c r="M31" s="11"/>
    </row>
    <row r="32" spans="1:13" s="2" customFormat="1" ht="12.75" customHeight="1">
      <c r="A32" s="11"/>
      <c r="B32" s="132" t="s">
        <v>23</v>
      </c>
      <c r="C32" s="103"/>
      <c r="D32" s="103"/>
      <c r="E32" s="103"/>
      <c r="F32" s="103"/>
      <c r="G32" s="103"/>
      <c r="H32" s="103"/>
      <c r="I32" s="103"/>
      <c r="J32" s="118"/>
      <c r="K32" s="11"/>
      <c r="L32" s="11"/>
      <c r="M32" s="11"/>
    </row>
    <row r="33" spans="1:13" s="2" customFormat="1" ht="12.75" customHeight="1">
      <c r="A33" s="11" t="s">
        <v>24</v>
      </c>
      <c r="B33" s="107">
        <v>8475</v>
      </c>
      <c r="C33" s="44">
        <v>10738</v>
      </c>
      <c r="D33" s="44">
        <v>10765</v>
      </c>
      <c r="E33" s="44">
        <v>10931</v>
      </c>
      <c r="F33" s="44">
        <v>9730</v>
      </c>
      <c r="G33" s="44">
        <v>9502</v>
      </c>
      <c r="H33" s="44">
        <v>4686</v>
      </c>
      <c r="I33" s="44">
        <v>4513</v>
      </c>
      <c r="J33" s="128">
        <v>4448</v>
      </c>
      <c r="K33" s="11"/>
      <c r="L33" s="11"/>
      <c r="M33" s="11"/>
    </row>
    <row r="34" spans="1:13" s="2" customFormat="1" ht="12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1"/>
      <c r="L34" s="11"/>
      <c r="M34" s="11"/>
    </row>
    <row r="35" spans="1:13" s="5" customFormat="1" ht="12.75" customHeight="1">
      <c r="A35" s="36" t="s">
        <v>78</v>
      </c>
      <c r="B35" s="57" t="s">
        <v>367</v>
      </c>
      <c r="C35" s="57"/>
      <c r="D35" s="57"/>
      <c r="E35" s="57"/>
      <c r="F35" s="57"/>
      <c r="G35" s="57"/>
      <c r="J35" s="57"/>
      <c r="L35" s="57"/>
      <c r="M35" s="57"/>
    </row>
    <row r="36" spans="1:11" s="5" customFormat="1" ht="12.75" customHeight="1">
      <c r="A36" s="36"/>
      <c r="B36" s="57" t="s">
        <v>336</v>
      </c>
      <c r="C36" s="57"/>
      <c r="D36" s="57"/>
      <c r="E36" s="57"/>
      <c r="F36" s="57"/>
      <c r="G36" s="57"/>
      <c r="H36" s="57"/>
      <c r="I36" s="57"/>
      <c r="J36" s="57"/>
      <c r="K36" s="57"/>
    </row>
    <row r="37" spans="1:11" s="5" customFormat="1" ht="12.75" customHeight="1">
      <c r="A37" s="36"/>
      <c r="B37" s="57" t="s">
        <v>335</v>
      </c>
      <c r="C37" s="57"/>
      <c r="D37" s="57"/>
      <c r="E37" s="57"/>
      <c r="F37" s="57"/>
      <c r="G37" s="57"/>
      <c r="H37" s="57"/>
      <c r="I37" s="57"/>
      <c r="J37" s="57"/>
      <c r="K37" s="57"/>
    </row>
    <row r="38" spans="1:11" s="5" customFormat="1" ht="12.75" customHeight="1">
      <c r="A38" s="36"/>
      <c r="B38" s="57" t="s">
        <v>337</v>
      </c>
      <c r="C38" s="57"/>
      <c r="D38" s="57"/>
      <c r="E38" s="57"/>
      <c r="F38" s="57"/>
      <c r="G38" s="57"/>
      <c r="H38" s="57"/>
      <c r="I38" s="57"/>
      <c r="J38" s="57"/>
      <c r="K38" s="57"/>
    </row>
    <row r="39" spans="1:11" s="5" customFormat="1" ht="12.75" customHeight="1">
      <c r="A39" s="36"/>
      <c r="B39" s="57" t="s">
        <v>338</v>
      </c>
      <c r="C39" s="255"/>
      <c r="D39" s="255"/>
      <c r="E39" s="255"/>
      <c r="F39" s="255"/>
      <c r="G39" s="255"/>
      <c r="H39" s="255"/>
      <c r="I39" s="255"/>
      <c r="J39" s="255"/>
      <c r="K39" s="57"/>
    </row>
    <row r="40" spans="1:13" s="5" customFormat="1" ht="12.75" customHeight="1">
      <c r="A40" s="36" t="s">
        <v>300</v>
      </c>
      <c r="B40" s="57" t="s">
        <v>27</v>
      </c>
      <c r="C40" s="57"/>
      <c r="D40" s="57"/>
      <c r="E40" s="57"/>
      <c r="F40" s="57"/>
      <c r="G40" s="57"/>
      <c r="J40" s="57"/>
      <c r="L40" s="57"/>
      <c r="M40" s="57"/>
    </row>
    <row r="41" spans="1:13" s="5" customFormat="1" ht="12.75" customHeight="1">
      <c r="A41" s="36" t="s">
        <v>25</v>
      </c>
      <c r="B41" s="57" t="s">
        <v>26</v>
      </c>
      <c r="C41" s="57"/>
      <c r="D41" s="57"/>
      <c r="E41" s="57"/>
      <c r="F41" s="57"/>
      <c r="G41" s="57"/>
      <c r="J41" s="57"/>
      <c r="L41" s="57"/>
      <c r="M41" s="57"/>
    </row>
    <row r="42" spans="1:13" s="5" customFormat="1" ht="12.75" customHeight="1">
      <c r="A42" s="36" t="s">
        <v>266</v>
      </c>
      <c r="B42" s="34"/>
      <c r="C42" s="57"/>
      <c r="D42" s="57"/>
      <c r="F42" s="57"/>
      <c r="G42" s="57"/>
      <c r="H42" s="57"/>
      <c r="K42" s="57"/>
      <c r="L42" s="57"/>
      <c r="M42" s="57"/>
    </row>
    <row r="43" ht="12.75" customHeight="1">
      <c r="A43" s="59"/>
    </row>
    <row r="44" s="2" customFormat="1" ht="12.75" customHeight="1">
      <c r="A44" s="70"/>
    </row>
    <row r="45" ht="12.75" customHeight="1">
      <c r="A45" s="53"/>
    </row>
    <row r="47" spans="15:17" ht="12.75" customHeight="1">
      <c r="O47" s="60"/>
      <c r="P47" s="60"/>
      <c r="Q47" s="60"/>
    </row>
    <row r="48" ht="12.75" customHeight="1"/>
    <row r="49" ht="12.75" customHeight="1"/>
    <row r="50" spans="15:17" ht="12.75" customHeight="1">
      <c r="O50" s="60"/>
      <c r="P50" s="60"/>
      <c r="Q50" s="60"/>
    </row>
    <row r="51" spans="15:17" ht="12.75" customHeight="1">
      <c r="O51" s="60"/>
      <c r="P51" s="60"/>
      <c r="Q51" s="60"/>
    </row>
    <row r="52" spans="15:17" ht="12.75" customHeight="1">
      <c r="O52" s="60"/>
      <c r="P52" s="60"/>
      <c r="Q52" s="6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U34"/>
  <sheetViews>
    <sheetView workbookViewId="0" topLeftCell="A1">
      <selection activeCell="U3" sqref="B3:U3"/>
    </sheetView>
  </sheetViews>
  <sheetFormatPr defaultColWidth="9.140625" defaultRowHeight="12"/>
  <cols>
    <col min="1" max="1" width="20.57421875" style="29" customWidth="1"/>
    <col min="2" max="21" width="7.8515625" style="30" customWidth="1"/>
    <col min="22" max="16384" width="9.140625" style="30" customWidth="1"/>
  </cols>
  <sheetData>
    <row r="1" spans="1:3" ht="12">
      <c r="A1" s="171" t="s">
        <v>232</v>
      </c>
      <c r="B1" s="171" t="s">
        <v>308</v>
      </c>
      <c r="C1" s="171"/>
    </row>
    <row r="2" spans="2:20" ht="12">
      <c r="B2" s="172"/>
      <c r="C2" s="172"/>
      <c r="D2" s="172"/>
      <c r="E2" s="172"/>
      <c r="F2" s="172"/>
      <c r="G2" s="172"/>
      <c r="H2" s="172"/>
      <c r="I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1" ht="12">
      <c r="A3" s="182"/>
      <c r="B3" s="473" t="s">
        <v>212</v>
      </c>
      <c r="C3" s="474" t="s">
        <v>267</v>
      </c>
      <c r="D3" s="474" t="s">
        <v>268</v>
      </c>
      <c r="E3" s="474" t="s">
        <v>259</v>
      </c>
      <c r="F3" s="474" t="s">
        <v>260</v>
      </c>
      <c r="G3" s="474" t="s">
        <v>285</v>
      </c>
      <c r="H3" s="474" t="s">
        <v>393</v>
      </c>
      <c r="I3" s="474" t="s">
        <v>269</v>
      </c>
      <c r="J3" s="474" t="s">
        <v>295</v>
      </c>
      <c r="K3" s="474" t="s">
        <v>423</v>
      </c>
      <c r="L3" s="474" t="s">
        <v>212</v>
      </c>
      <c r="M3" s="474" t="s">
        <v>267</v>
      </c>
      <c r="N3" s="474" t="s">
        <v>268</v>
      </c>
      <c r="O3" s="474" t="s">
        <v>259</v>
      </c>
      <c r="P3" s="474" t="s">
        <v>260</v>
      </c>
      <c r="Q3" s="474" t="s">
        <v>285</v>
      </c>
      <c r="R3" s="474" t="s">
        <v>393</v>
      </c>
      <c r="S3" s="474" t="s">
        <v>269</v>
      </c>
      <c r="T3" s="474" t="s">
        <v>295</v>
      </c>
      <c r="U3" s="475" t="s">
        <v>423</v>
      </c>
    </row>
    <row r="4" spans="1:21" ht="12">
      <c r="A4" s="182"/>
      <c r="B4" s="246" t="s">
        <v>76</v>
      </c>
      <c r="C4" s="244"/>
      <c r="D4" s="244"/>
      <c r="E4" s="244"/>
      <c r="F4" s="244"/>
      <c r="G4" s="244"/>
      <c r="H4" s="244"/>
      <c r="I4" s="244"/>
      <c r="J4" s="244"/>
      <c r="K4" s="244"/>
      <c r="L4" s="248" t="s">
        <v>107</v>
      </c>
      <c r="M4" s="244"/>
      <c r="N4" s="244"/>
      <c r="O4" s="244"/>
      <c r="P4" s="244"/>
      <c r="Q4" s="244"/>
      <c r="R4" s="244"/>
      <c r="S4" s="244"/>
      <c r="T4" s="244"/>
      <c r="U4" s="247"/>
    </row>
    <row r="5" spans="1:21" ht="12">
      <c r="A5" s="30" t="s">
        <v>20</v>
      </c>
      <c r="B5" s="224">
        <v>8859.086346651256</v>
      </c>
      <c r="C5" s="225">
        <v>8259.894853241076</v>
      </c>
      <c r="D5" s="225">
        <v>7378.72826327018</v>
      </c>
      <c r="E5" s="225">
        <v>7308.689492116682</v>
      </c>
      <c r="F5" s="225">
        <v>7327.0953016693065</v>
      </c>
      <c r="G5" s="225">
        <v>6671.169141623806</v>
      </c>
      <c r="H5" s="225">
        <v>6619</v>
      </c>
      <c r="I5" s="225">
        <v>8745.764829056796</v>
      </c>
      <c r="J5" s="225">
        <v>8535.125570217675</v>
      </c>
      <c r="K5" s="225">
        <v>8166</v>
      </c>
      <c r="L5" s="226">
        <v>99.99984261264576</v>
      </c>
      <c r="M5" s="226">
        <v>99.99459637479404</v>
      </c>
      <c r="N5" s="226">
        <v>99.99954456448684</v>
      </c>
      <c r="O5" s="226">
        <v>100.00082231114393</v>
      </c>
      <c r="P5" s="226">
        <v>99.99735679618163</v>
      </c>
      <c r="Q5" s="226">
        <v>100</v>
      </c>
      <c r="R5" s="226">
        <v>100</v>
      </c>
      <c r="S5" s="226">
        <v>100</v>
      </c>
      <c r="T5" s="226">
        <v>100</v>
      </c>
      <c r="U5" s="227">
        <v>100</v>
      </c>
    </row>
    <row r="6" spans="1:21" ht="12">
      <c r="A6" s="228" t="s">
        <v>309</v>
      </c>
      <c r="B6" s="245">
        <v>6178.086346651257</v>
      </c>
      <c r="C6" s="43">
        <v>5608.894853241076</v>
      </c>
      <c r="D6" s="43">
        <v>5324.72826327018</v>
      </c>
      <c r="E6" s="43">
        <v>5191.689492116682</v>
      </c>
      <c r="F6" s="43">
        <v>4495.0953016693065</v>
      </c>
      <c r="G6" s="47">
        <v>4458.169141623806</v>
      </c>
      <c r="H6" s="47">
        <v>4159</v>
      </c>
      <c r="I6" s="47">
        <v>5913.764829056795</v>
      </c>
      <c r="J6" s="47">
        <v>6322.125570217675</v>
      </c>
      <c r="K6" s="47">
        <v>5706</v>
      </c>
      <c r="L6" s="188">
        <v>69.73728559476768</v>
      </c>
      <c r="M6" s="188">
        <v>67.9051604517728</v>
      </c>
      <c r="N6" s="188">
        <v>72.16322479004414</v>
      </c>
      <c r="O6" s="188">
        <v>71.03447885857726</v>
      </c>
      <c r="P6" s="188">
        <v>61.34894001781585</v>
      </c>
      <c r="Q6" s="188">
        <v>66.82740381753622</v>
      </c>
      <c r="R6" s="188">
        <v>62.8342649947122</v>
      </c>
      <c r="S6" s="188">
        <v>67.61861249011628</v>
      </c>
      <c r="T6" s="188">
        <v>74.0718518808674</v>
      </c>
      <c r="U6" s="230">
        <v>69.87509184423219</v>
      </c>
    </row>
    <row r="7" spans="1:21" ht="12">
      <c r="A7" s="228" t="s">
        <v>108</v>
      </c>
      <c r="B7" s="229">
        <v>2681</v>
      </c>
      <c r="C7" s="176">
        <v>2651</v>
      </c>
      <c r="D7" s="176">
        <v>2054</v>
      </c>
      <c r="E7" s="176">
        <v>2117</v>
      </c>
      <c r="F7" s="176">
        <v>2832</v>
      </c>
      <c r="G7" s="176">
        <v>2213</v>
      </c>
      <c r="H7" s="176">
        <v>2460</v>
      </c>
      <c r="I7" s="176">
        <v>2832</v>
      </c>
      <c r="J7" s="176">
        <v>2213</v>
      </c>
      <c r="K7" s="176">
        <v>2460</v>
      </c>
      <c r="L7" s="188">
        <v>30.262714405232327</v>
      </c>
      <c r="M7" s="188">
        <v>32.0948395482272</v>
      </c>
      <c r="N7" s="188">
        <v>27.83677520995586</v>
      </c>
      <c r="O7" s="188">
        <v>28.96552114142274</v>
      </c>
      <c r="P7" s="188">
        <v>38.651059982184144</v>
      </c>
      <c r="Q7" s="188">
        <v>33.17259618246377</v>
      </c>
      <c r="R7" s="188">
        <v>37.16573500528781</v>
      </c>
      <c r="S7" s="188">
        <v>32.381387509883716</v>
      </c>
      <c r="T7" s="188">
        <v>25.928148119132604</v>
      </c>
      <c r="U7" s="230">
        <v>30.124908155767816</v>
      </c>
    </row>
    <row r="8" spans="1:21" ht="12">
      <c r="A8" s="182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88"/>
      <c r="M8" s="188"/>
      <c r="N8" s="188"/>
      <c r="O8" s="188"/>
      <c r="P8" s="188"/>
      <c r="Q8" s="188"/>
      <c r="R8" s="188"/>
      <c r="S8" s="188"/>
      <c r="T8" s="188"/>
      <c r="U8" s="230"/>
    </row>
    <row r="9" spans="1:21" ht="12">
      <c r="A9" s="182" t="s">
        <v>1</v>
      </c>
      <c r="R9" s="188"/>
      <c r="U9" s="230"/>
    </row>
    <row r="10" spans="1:21" ht="12">
      <c r="A10" s="183" t="s">
        <v>241</v>
      </c>
      <c r="B10" s="174">
        <v>1301.7980790606628</v>
      </c>
      <c r="C10" s="174">
        <v>1095.9024510738134</v>
      </c>
      <c r="D10" s="174">
        <v>1157.183330650703</v>
      </c>
      <c r="E10" s="43">
        <v>1084.2374878303028</v>
      </c>
      <c r="F10" s="47">
        <v>989.3267854585263</v>
      </c>
      <c r="G10" s="47">
        <v>934.9183986409136</v>
      </c>
      <c r="H10" s="47">
        <v>1016</v>
      </c>
      <c r="I10" s="47">
        <v>1179.3176016467376</v>
      </c>
      <c r="J10" s="47">
        <v>1227.9398079967686</v>
      </c>
      <c r="K10" s="47">
        <v>1170</v>
      </c>
      <c r="L10" s="175">
        <v>14.694495889553483</v>
      </c>
      <c r="M10" s="175">
        <v>13.267753047047512</v>
      </c>
      <c r="N10" s="175">
        <v>15.682693404104988</v>
      </c>
      <c r="O10" s="175">
        <v>14.834909719448143</v>
      </c>
      <c r="P10" s="175">
        <v>13.502305411984084</v>
      </c>
      <c r="Q10" s="175">
        <v>14.014311116886901</v>
      </c>
      <c r="R10" s="188">
        <v>15.34975071763106</v>
      </c>
      <c r="S10" s="175">
        <v>13.484442180843816</v>
      </c>
      <c r="T10" s="175">
        <v>14.386897977008346</v>
      </c>
      <c r="U10" s="230">
        <v>14.327700220426157</v>
      </c>
    </row>
    <row r="11" spans="1:21" ht="12">
      <c r="A11" s="183" t="s">
        <v>108</v>
      </c>
      <c r="B11" s="176" t="s">
        <v>100</v>
      </c>
      <c r="C11" s="176" t="s">
        <v>100</v>
      </c>
      <c r="D11" s="176" t="s">
        <v>100</v>
      </c>
      <c r="E11" s="176" t="s">
        <v>100</v>
      </c>
      <c r="F11" s="176" t="s">
        <v>100</v>
      </c>
      <c r="G11" s="176" t="s">
        <v>100</v>
      </c>
      <c r="H11" s="176" t="s">
        <v>100</v>
      </c>
      <c r="I11" s="176" t="s">
        <v>100</v>
      </c>
      <c r="J11" s="176" t="s">
        <v>100</v>
      </c>
      <c r="K11" s="176" t="s">
        <v>100</v>
      </c>
      <c r="L11" s="176" t="s">
        <v>100</v>
      </c>
      <c r="M11" s="176" t="s">
        <v>100</v>
      </c>
      <c r="N11" s="176" t="s">
        <v>100</v>
      </c>
      <c r="O11" s="176" t="s">
        <v>100</v>
      </c>
      <c r="P11" s="176" t="s">
        <v>100</v>
      </c>
      <c r="Q11" s="176" t="s">
        <v>100</v>
      </c>
      <c r="R11" s="188" t="s">
        <v>100</v>
      </c>
      <c r="S11" s="176" t="s">
        <v>100</v>
      </c>
      <c r="T11" s="176" t="s">
        <v>100</v>
      </c>
      <c r="U11" s="230" t="s">
        <v>100</v>
      </c>
    </row>
    <row r="12" spans="1:21" ht="12">
      <c r="A12" s="183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3"/>
      <c r="M12" s="173"/>
      <c r="N12" s="173"/>
      <c r="O12" s="173"/>
      <c r="P12" s="173"/>
      <c r="Q12" s="173"/>
      <c r="R12" s="188"/>
      <c r="S12" s="173"/>
      <c r="T12" s="173"/>
      <c r="U12" s="230"/>
    </row>
    <row r="13" spans="1:21" ht="12">
      <c r="A13" s="182" t="s">
        <v>6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3"/>
      <c r="M13" s="173"/>
      <c r="N13" s="173"/>
      <c r="O13" s="173"/>
      <c r="P13" s="173"/>
      <c r="Q13" s="173"/>
      <c r="R13" s="188"/>
      <c r="S13" s="173"/>
      <c r="T13" s="173"/>
      <c r="U13" s="230"/>
    </row>
    <row r="14" spans="1:21" ht="12">
      <c r="A14" s="183" t="s">
        <v>241</v>
      </c>
      <c r="B14" s="174">
        <v>2232.837913398361</v>
      </c>
      <c r="C14" s="174">
        <v>2106.5985506669826</v>
      </c>
      <c r="D14" s="174">
        <v>1839.9910163065895</v>
      </c>
      <c r="E14" s="43">
        <v>1718.2270982603425</v>
      </c>
      <c r="F14" s="43">
        <v>1463.430255150722</v>
      </c>
      <c r="G14" s="47">
        <v>1413.2723085760047</v>
      </c>
      <c r="H14" s="47">
        <v>1338</v>
      </c>
      <c r="I14" s="47">
        <v>2135.024259756083</v>
      </c>
      <c r="J14" s="47">
        <v>2253.4681438325456</v>
      </c>
      <c r="K14" s="47">
        <v>2060</v>
      </c>
      <c r="L14" s="175">
        <v>25.20392990911953</v>
      </c>
      <c r="M14" s="175">
        <v>25.50393907060912</v>
      </c>
      <c r="N14" s="175">
        <v>24.9364246880549</v>
      </c>
      <c r="O14" s="175">
        <v>23.50937333038517</v>
      </c>
      <c r="P14" s="175">
        <v>19.972856840244916</v>
      </c>
      <c r="Q14" s="175">
        <v>21.184777039426177</v>
      </c>
      <c r="R14" s="188">
        <v>20.214533917510195</v>
      </c>
      <c r="S14" s="175">
        <v>24.41209318438007</v>
      </c>
      <c r="T14" s="175">
        <v>26.402284597847743</v>
      </c>
      <c r="U14" s="230">
        <v>25.22654910604947</v>
      </c>
    </row>
    <row r="15" spans="1:21" ht="12">
      <c r="A15" s="183" t="s">
        <v>108</v>
      </c>
      <c r="B15" s="176">
        <v>1757</v>
      </c>
      <c r="C15" s="176">
        <v>1806</v>
      </c>
      <c r="D15" s="176">
        <v>1390</v>
      </c>
      <c r="E15" s="176">
        <v>1162</v>
      </c>
      <c r="F15" s="176">
        <v>1913</v>
      </c>
      <c r="G15" s="196">
        <f>G17+G16</f>
        <v>1703</v>
      </c>
      <c r="H15" s="196">
        <v>1839</v>
      </c>
      <c r="I15" s="176">
        <v>1913</v>
      </c>
      <c r="J15" s="196">
        <f>J17+J16</f>
        <v>1703</v>
      </c>
      <c r="K15" s="196">
        <v>1913</v>
      </c>
      <c r="L15" s="175">
        <v>19.832744949643118</v>
      </c>
      <c r="M15" s="175">
        <v>21.864685109052555</v>
      </c>
      <c r="N15" s="175">
        <v>18.83793453838298</v>
      </c>
      <c r="O15" s="175">
        <v>15.898883120610877</v>
      </c>
      <c r="P15" s="175">
        <v>26.10857265039487</v>
      </c>
      <c r="Q15" s="175">
        <v>25.527759285465795</v>
      </c>
      <c r="R15" s="188">
        <v>27.783653119806615</v>
      </c>
      <c r="S15" s="175">
        <v>21.873444317234302</v>
      </c>
      <c r="T15" s="175">
        <v>19.95284059958555</v>
      </c>
      <c r="U15" s="230">
        <v>23.42640215527798</v>
      </c>
    </row>
    <row r="16" spans="1:21" ht="12">
      <c r="A16" s="184" t="s">
        <v>109</v>
      </c>
      <c r="B16" s="176">
        <v>1631</v>
      </c>
      <c r="C16" s="176">
        <v>1704</v>
      </c>
      <c r="D16" s="176">
        <v>1293</v>
      </c>
      <c r="E16" s="176">
        <v>1069</v>
      </c>
      <c r="F16" s="176">
        <v>1818</v>
      </c>
      <c r="G16" s="196">
        <v>1613</v>
      </c>
      <c r="H16" s="196">
        <v>1750</v>
      </c>
      <c r="I16" s="176">
        <v>1818</v>
      </c>
      <c r="J16" s="196">
        <v>1613</v>
      </c>
      <c r="K16" s="196">
        <v>1750</v>
      </c>
      <c r="L16" s="175">
        <v>18.410476387517317</v>
      </c>
      <c r="M16" s="175">
        <v>20.629802561365203</v>
      </c>
      <c r="N16" s="175">
        <v>17.52334486196345</v>
      </c>
      <c r="O16" s="175">
        <v>14.626425177222915</v>
      </c>
      <c r="P16" s="175">
        <v>24.812015200427535</v>
      </c>
      <c r="Q16" s="175">
        <v>24.17867042128968</v>
      </c>
      <c r="R16" s="188">
        <v>26.439039129777914</v>
      </c>
      <c r="S16" s="175">
        <v>20.78720427011603</v>
      </c>
      <c r="T16" s="175">
        <v>18.898374566724307</v>
      </c>
      <c r="U16" s="230">
        <v>21.430320842517755</v>
      </c>
    </row>
    <row r="17" spans="1:21" ht="12">
      <c r="A17" s="184" t="s">
        <v>110</v>
      </c>
      <c r="B17" s="176">
        <v>126</v>
      </c>
      <c r="C17" s="176">
        <v>102</v>
      </c>
      <c r="D17" s="176">
        <v>97</v>
      </c>
      <c r="E17" s="176">
        <v>93</v>
      </c>
      <c r="F17" s="176">
        <v>95</v>
      </c>
      <c r="G17" s="196">
        <v>90</v>
      </c>
      <c r="H17" s="196">
        <v>89</v>
      </c>
      <c r="I17" s="176">
        <v>95</v>
      </c>
      <c r="J17" s="196">
        <v>90</v>
      </c>
      <c r="K17" s="196">
        <v>89</v>
      </c>
      <c r="L17" s="175">
        <v>1.4222685621258013</v>
      </c>
      <c r="M17" s="175">
        <v>1.2348825476873537</v>
      </c>
      <c r="N17" s="175">
        <v>1.314589676419532</v>
      </c>
      <c r="O17" s="175">
        <v>1.2724579433879617</v>
      </c>
      <c r="P17" s="175">
        <v>1.2965574499673354</v>
      </c>
      <c r="Q17" s="175">
        <v>1.3490888641761136</v>
      </c>
      <c r="R17" s="188">
        <v>1.3446139900287053</v>
      </c>
      <c r="S17" s="175">
        <v>1.0862400471182743</v>
      </c>
      <c r="T17" s="175">
        <v>1.0544660328612445</v>
      </c>
      <c r="U17" s="230">
        <v>1.0898848885623318</v>
      </c>
    </row>
    <row r="18" spans="1:21" ht="12">
      <c r="A18" s="183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5"/>
      <c r="M18" s="175"/>
      <c r="N18" s="175"/>
      <c r="O18" s="175"/>
      <c r="P18" s="175"/>
      <c r="Q18" s="175"/>
      <c r="R18" s="188"/>
      <c r="S18" s="175"/>
      <c r="T18" s="175"/>
      <c r="U18" s="230"/>
    </row>
    <row r="19" spans="1:21" ht="12">
      <c r="A19" s="182" t="s">
        <v>14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3"/>
      <c r="M19" s="173"/>
      <c r="N19" s="173"/>
      <c r="O19" s="173"/>
      <c r="P19" s="173"/>
      <c r="Q19" s="173"/>
      <c r="R19" s="188"/>
      <c r="S19" s="173"/>
      <c r="T19" s="173"/>
      <c r="U19" s="230"/>
    </row>
    <row r="20" spans="1:21" ht="12">
      <c r="A20" s="183" t="s">
        <v>241</v>
      </c>
      <c r="B20" s="174">
        <v>2410.4364111106233</v>
      </c>
      <c r="C20" s="174">
        <v>2184.9475177400045</v>
      </c>
      <c r="D20" s="174">
        <v>2118.5203109639565</v>
      </c>
      <c r="E20" s="43">
        <v>2148.285006194206</v>
      </c>
      <c r="F20" s="43">
        <v>1864.4737553392315</v>
      </c>
      <c r="G20" s="47">
        <v>1927.8778739922907</v>
      </c>
      <c r="H20" s="47">
        <v>1632</v>
      </c>
      <c r="I20" s="47">
        <v>2599.42296765401</v>
      </c>
      <c r="J20" s="47">
        <v>2840.7176183884135</v>
      </c>
      <c r="K20" s="47">
        <v>2476</v>
      </c>
      <c r="L20" s="175">
        <v>27.20863435338082</v>
      </c>
      <c r="M20" s="175">
        <v>26.452485855587607</v>
      </c>
      <c r="N20" s="175">
        <v>28.711184846168184</v>
      </c>
      <c r="O20" s="175">
        <v>29.393573341861007</v>
      </c>
      <c r="P20" s="175">
        <v>25.446287765827954</v>
      </c>
      <c r="Q20" s="175">
        <v>28.898650792161337</v>
      </c>
      <c r="R20" s="188">
        <v>24.656292491312886</v>
      </c>
      <c r="S20" s="175">
        <v>29.722077124892802</v>
      </c>
      <c r="T20" s="175">
        <v>33.282669306011925</v>
      </c>
      <c r="U20" s="230">
        <v>30.320842517756553</v>
      </c>
    </row>
    <row r="21" spans="1:21" ht="12">
      <c r="A21" s="183" t="s">
        <v>108</v>
      </c>
      <c r="B21" s="176">
        <v>214</v>
      </c>
      <c r="C21" s="176">
        <v>200</v>
      </c>
      <c r="D21" s="176">
        <v>203</v>
      </c>
      <c r="E21" s="176">
        <v>208</v>
      </c>
      <c r="F21" s="176">
        <v>218</v>
      </c>
      <c r="G21" s="196">
        <v>183</v>
      </c>
      <c r="H21" s="196">
        <v>155</v>
      </c>
      <c r="I21" s="176">
        <v>218</v>
      </c>
      <c r="J21" s="196">
        <v>183</v>
      </c>
      <c r="K21" s="196">
        <v>155</v>
      </c>
      <c r="L21" s="175">
        <v>2.415598986467631</v>
      </c>
      <c r="M21" s="175">
        <v>2.4213383287987327</v>
      </c>
      <c r="N21" s="175">
        <v>2.7511515908573707</v>
      </c>
      <c r="O21" s="175">
        <v>2.8459274432763015</v>
      </c>
      <c r="P21" s="175">
        <v>2.975258148346096</v>
      </c>
      <c r="Q21" s="175">
        <v>2.7431473571580978</v>
      </c>
      <c r="R21" s="188">
        <v>2.341743465780329</v>
      </c>
      <c r="S21" s="175">
        <v>2.492635055492461</v>
      </c>
      <c r="T21" s="175">
        <v>2.1440809334845308</v>
      </c>
      <c r="U21" s="230">
        <v>1.8981141317658585</v>
      </c>
    </row>
    <row r="22" spans="1:21" ht="12">
      <c r="A22" s="183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5"/>
      <c r="M22" s="175"/>
      <c r="N22" s="175"/>
      <c r="O22" s="175"/>
      <c r="P22" s="175"/>
      <c r="Q22" s="175"/>
      <c r="R22" s="188"/>
      <c r="S22" s="175"/>
      <c r="T22" s="175"/>
      <c r="U22" s="230"/>
    </row>
    <row r="23" spans="1:21" ht="12">
      <c r="A23" s="182" t="s">
        <v>111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3"/>
      <c r="M23" s="173"/>
      <c r="N23" s="173"/>
      <c r="O23" s="173"/>
      <c r="P23" s="173"/>
      <c r="Q23" s="173"/>
      <c r="R23" s="188"/>
      <c r="S23" s="173"/>
      <c r="T23" s="173"/>
      <c r="U23" s="230"/>
    </row>
    <row r="24" spans="1:21" ht="12">
      <c r="A24" s="183" t="s">
        <v>310</v>
      </c>
      <c r="B24" s="177">
        <v>233</v>
      </c>
      <c r="C24" s="177">
        <v>221</v>
      </c>
      <c r="D24" s="177">
        <v>209</v>
      </c>
      <c r="E24" s="177">
        <v>241</v>
      </c>
      <c r="F24" s="177">
        <v>208</v>
      </c>
      <c r="G24" s="47">
        <v>182.10056041460498</v>
      </c>
      <c r="H24" s="47">
        <v>173</v>
      </c>
      <c r="I24" s="43" t="s">
        <v>100</v>
      </c>
      <c r="J24" s="43" t="s">
        <v>100</v>
      </c>
      <c r="K24" s="43" t="s">
        <v>100</v>
      </c>
      <c r="L24" s="175">
        <v>2.6300680553596165</v>
      </c>
      <c r="M24" s="175">
        <v>2.6755788533225995</v>
      </c>
      <c r="N24" s="175">
        <v>2.8324664162029087</v>
      </c>
      <c r="O24" s="175">
        <v>3.2974447780268688</v>
      </c>
      <c r="P24" s="175">
        <v>2.838778416770587</v>
      </c>
      <c r="Q24" s="175">
        <v>2.7296648690619247</v>
      </c>
      <c r="R24" s="188">
        <v>2.613687868258045</v>
      </c>
      <c r="S24" s="175" t="s">
        <v>100</v>
      </c>
      <c r="T24" s="175" t="s">
        <v>100</v>
      </c>
      <c r="U24" s="230" t="s">
        <v>100</v>
      </c>
    </row>
    <row r="25" spans="1:21" ht="12">
      <c r="A25" s="183" t="s">
        <v>108</v>
      </c>
      <c r="B25" s="189">
        <v>710</v>
      </c>
      <c r="C25" s="190">
        <v>645</v>
      </c>
      <c r="D25" s="190">
        <v>461</v>
      </c>
      <c r="E25" s="190">
        <v>747</v>
      </c>
      <c r="F25" s="231">
        <v>701</v>
      </c>
      <c r="G25" s="231">
        <v>327</v>
      </c>
      <c r="H25" s="231">
        <v>466</v>
      </c>
      <c r="I25" s="231">
        <v>701</v>
      </c>
      <c r="J25" s="231">
        <v>327</v>
      </c>
      <c r="K25" s="231">
        <v>466</v>
      </c>
      <c r="L25" s="191">
        <v>8.014370469121578</v>
      </c>
      <c r="M25" s="191">
        <v>7.808816110375913</v>
      </c>
      <c r="N25" s="191">
        <v>6.247689080715507</v>
      </c>
      <c r="O25" s="191">
        <v>10.220710577535563</v>
      </c>
      <c r="P25" s="191">
        <v>9.56722918344318</v>
      </c>
      <c r="Q25" s="191">
        <v>4.90168953983988</v>
      </c>
      <c r="R25" s="191">
        <v>7.040338419700862</v>
      </c>
      <c r="S25" s="191">
        <v>8.01530813715695</v>
      </c>
      <c r="T25" s="191">
        <v>3.831226586062522</v>
      </c>
      <c r="U25" s="232">
        <v>5.706588292921872</v>
      </c>
    </row>
    <row r="27" spans="1:12" s="14" customFormat="1" ht="12">
      <c r="A27" s="13" t="s">
        <v>55</v>
      </c>
      <c r="B27" s="70" t="s">
        <v>303</v>
      </c>
      <c r="C27" s="15"/>
      <c r="D27" s="15"/>
      <c r="E27" s="15"/>
      <c r="F27" s="15"/>
      <c r="G27" s="15"/>
      <c r="H27" s="15"/>
      <c r="I27" s="15"/>
      <c r="J27" s="15"/>
      <c r="K27" s="15"/>
      <c r="L27" s="177"/>
    </row>
    <row r="28" spans="1:2" s="52" customFormat="1" ht="11.25">
      <c r="A28" s="87"/>
      <c r="B28" s="52" t="s">
        <v>333</v>
      </c>
    </row>
    <row r="29" spans="1:21" ht="12">
      <c r="A29" s="75" t="s">
        <v>39</v>
      </c>
      <c r="B29" s="52" t="s">
        <v>345</v>
      </c>
      <c r="P29" s="178"/>
      <c r="Q29" s="178"/>
      <c r="R29" s="178"/>
      <c r="S29" s="178"/>
      <c r="T29" s="178"/>
      <c r="U29" s="178"/>
    </row>
    <row r="30" spans="1:2" s="74" customFormat="1" ht="11.25">
      <c r="A30" s="75" t="s">
        <v>41</v>
      </c>
      <c r="B30" s="52" t="s">
        <v>344</v>
      </c>
    </row>
    <row r="31" spans="1:2" s="74" customFormat="1" ht="11.25">
      <c r="A31" s="75" t="s">
        <v>247</v>
      </c>
      <c r="B31" s="52" t="s">
        <v>440</v>
      </c>
    </row>
    <row r="32" spans="1:11" s="74" customFormat="1" ht="11.25">
      <c r="A32" s="74" t="s">
        <v>35</v>
      </c>
      <c r="B32" s="32" t="s">
        <v>312</v>
      </c>
      <c r="E32" s="179"/>
      <c r="F32" s="179"/>
      <c r="G32" s="179"/>
      <c r="H32" s="179"/>
      <c r="I32" s="179"/>
      <c r="J32" s="179"/>
      <c r="K32" s="179"/>
    </row>
    <row r="33" spans="1:2" s="2" customFormat="1" ht="12.75" customHeight="1">
      <c r="A33" s="70" t="s">
        <v>293</v>
      </c>
      <c r="B33" s="52" t="s">
        <v>311</v>
      </c>
    </row>
    <row r="34" s="51" customFormat="1" ht="11.25">
      <c r="A34" s="75" t="s">
        <v>270</v>
      </c>
    </row>
  </sheetData>
  <printOptions/>
  <pageMargins left="0.75" right="0.75" top="1" bottom="1" header="0.5" footer="0.5"/>
  <pageSetup horizontalDpi="600" verticalDpi="600" orientation="landscape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G24"/>
  <sheetViews>
    <sheetView workbookViewId="0" topLeftCell="A1">
      <selection activeCell="H7" sqref="H7"/>
    </sheetView>
  </sheetViews>
  <sheetFormatPr defaultColWidth="9.140625" defaultRowHeight="12"/>
  <cols>
    <col min="1" max="1" width="24.28125" style="2" bestFit="1" customWidth="1"/>
    <col min="2" max="4" width="20.7109375" style="2" customWidth="1"/>
    <col min="5" max="5" width="9.140625" style="177" customWidth="1"/>
    <col min="6" max="6" width="7.7109375" style="2" customWidth="1"/>
    <col min="7" max="16384" width="9.140625" style="2" customWidth="1"/>
  </cols>
  <sheetData>
    <row r="1" spans="1:2" ht="12">
      <c r="A1" s="1" t="s">
        <v>79</v>
      </c>
      <c r="B1" s="270" t="s">
        <v>446</v>
      </c>
    </row>
    <row r="2" spans="3:4" ht="12.75" customHeight="1">
      <c r="C2" s="6"/>
      <c r="D2" s="6"/>
    </row>
    <row r="3" spans="2:4" ht="12.75" customHeight="1">
      <c r="B3" s="453" t="s">
        <v>20</v>
      </c>
      <c r="C3" s="451" t="s">
        <v>298</v>
      </c>
      <c r="D3" s="454" t="s">
        <v>299</v>
      </c>
    </row>
    <row r="4" spans="2:4" ht="12.75" customHeight="1">
      <c r="B4" s="133" t="s">
        <v>0</v>
      </c>
      <c r="C4" s="99"/>
      <c r="D4" s="100"/>
    </row>
    <row r="5" spans="1:4" ht="12">
      <c r="A5" s="194" t="s">
        <v>20</v>
      </c>
      <c r="B5" s="147">
        <v>25.439983445601364</v>
      </c>
      <c r="C5" s="253">
        <v>26.453517428785734</v>
      </c>
      <c r="D5" s="254">
        <v>24.45510943653393</v>
      </c>
    </row>
    <row r="6" spans="1:4" ht="12">
      <c r="A6" s="3" t="s">
        <v>60</v>
      </c>
      <c r="B6" s="151">
        <v>29.737844625537328</v>
      </c>
      <c r="C6" s="7">
        <v>27.673616842122996</v>
      </c>
      <c r="D6" s="233">
        <v>32.035901939637974</v>
      </c>
    </row>
    <row r="7" spans="1:4" ht="12">
      <c r="A7" s="3" t="s">
        <v>61</v>
      </c>
      <c r="B7" s="151">
        <v>37.82852159518955</v>
      </c>
      <c r="C7" s="7">
        <v>38.096497907642856</v>
      </c>
      <c r="D7" s="233">
        <v>37.56130609610543</v>
      </c>
    </row>
    <row r="8" spans="1:4" ht="12">
      <c r="A8" s="3" t="s">
        <v>62</v>
      </c>
      <c r="B8" s="151">
        <v>32.23077854757536</v>
      </c>
      <c r="C8" s="7">
        <v>34.47538552887454</v>
      </c>
      <c r="D8" s="233">
        <v>29.976751274811658</v>
      </c>
    </row>
    <row r="9" spans="1:4" ht="12">
      <c r="A9" s="3" t="s">
        <v>63</v>
      </c>
      <c r="B9" s="151">
        <v>28.505351442414785</v>
      </c>
      <c r="C9" s="7">
        <v>29.1257356789198</v>
      </c>
      <c r="D9" s="233">
        <v>27.879116291894146</v>
      </c>
    </row>
    <row r="10" spans="1:4" ht="12">
      <c r="A10" s="3" t="s">
        <v>64</v>
      </c>
      <c r="B10" s="151">
        <v>26.916767370096792</v>
      </c>
      <c r="C10" s="7">
        <v>27.11684648130928</v>
      </c>
      <c r="D10" s="233">
        <v>26.714732117852964</v>
      </c>
    </row>
    <row r="11" spans="1:4" ht="12">
      <c r="A11" s="3" t="s">
        <v>65</v>
      </c>
      <c r="B11" s="151">
        <v>19.821717816502407</v>
      </c>
      <c r="C11" s="7">
        <v>20.498276783132905</v>
      </c>
      <c r="D11" s="233">
        <v>19.140541365510828</v>
      </c>
    </row>
    <row r="12" spans="1:4" ht="12">
      <c r="A12" s="3" t="s">
        <v>66</v>
      </c>
      <c r="B12" s="151">
        <v>13.584572871701733</v>
      </c>
      <c r="C12" s="7">
        <v>14.366330787351172</v>
      </c>
      <c r="D12" s="233">
        <v>12.859719858235819</v>
      </c>
    </row>
    <row r="13" spans="1:4" ht="12">
      <c r="A13" s="234" t="s">
        <v>67</v>
      </c>
      <c r="B13" s="126">
        <v>9.370287079164914</v>
      </c>
      <c r="C13" s="235">
        <v>11.10106888016397</v>
      </c>
      <c r="D13" s="192">
        <v>8.25566974792591</v>
      </c>
    </row>
    <row r="15" spans="1:4" s="328" customFormat="1" ht="12">
      <c r="A15" s="328" t="s">
        <v>55</v>
      </c>
      <c r="B15" s="335" t="s">
        <v>439</v>
      </c>
      <c r="C15" s="335"/>
      <c r="D15" s="335"/>
    </row>
    <row r="16" spans="1:7" s="52" customFormat="1" ht="12.75" customHeight="1">
      <c r="A16" s="36"/>
      <c r="B16" s="57" t="s">
        <v>470</v>
      </c>
      <c r="C16" s="57"/>
      <c r="D16" s="57"/>
      <c r="E16" s="57"/>
      <c r="F16" s="57"/>
      <c r="G16" s="57"/>
    </row>
    <row r="17" spans="1:7" s="52" customFormat="1" ht="12.75" customHeight="1">
      <c r="A17" s="36"/>
      <c r="B17" s="57" t="s">
        <v>469</v>
      </c>
      <c r="C17" s="57"/>
      <c r="D17" s="57"/>
      <c r="E17" s="57"/>
      <c r="F17" s="57"/>
      <c r="G17" s="57"/>
    </row>
    <row r="18" s="70" customFormat="1" ht="12.75" customHeight="1">
      <c r="A18" s="52" t="s">
        <v>394</v>
      </c>
    </row>
    <row r="19" s="52" customFormat="1" ht="11.25"/>
    <row r="20" s="52" customFormat="1" ht="11.25">
      <c r="A20" s="54"/>
    </row>
    <row r="21" s="52" customFormat="1" ht="11.25">
      <c r="A21" s="54"/>
    </row>
    <row r="22" spans="1:6" s="52" customFormat="1" ht="12">
      <c r="A22" s="177"/>
      <c r="B22" s="177"/>
      <c r="C22" s="177"/>
      <c r="D22" s="177"/>
      <c r="F22" s="177"/>
    </row>
    <row r="23" spans="1:4" ht="12">
      <c r="A23" s="177" t="s">
        <v>217</v>
      </c>
      <c r="B23" s="177"/>
      <c r="C23" s="177"/>
      <c r="D23" s="177"/>
    </row>
    <row r="24" spans="1:4" ht="12">
      <c r="A24" s="177"/>
      <c r="B24" s="177"/>
      <c r="C24" s="177"/>
      <c r="D24" s="177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6" sqref="F6"/>
    </sheetView>
  </sheetViews>
  <sheetFormatPr defaultColWidth="9.140625" defaultRowHeight="12"/>
  <cols>
    <col min="1" max="1" width="32.8515625" style="328" bestFit="1" customWidth="1"/>
    <col min="2" max="4" width="26.7109375" style="328" customWidth="1"/>
    <col min="5" max="5" width="9.140625" style="328" customWidth="1"/>
    <col min="6" max="6" width="9.57421875" style="328" customWidth="1"/>
    <col min="7" max="16384" width="7.7109375" style="328" customWidth="1"/>
  </cols>
  <sheetData>
    <row r="1" spans="1:2" s="193" customFormat="1" ht="12">
      <c r="A1" s="307" t="s">
        <v>80</v>
      </c>
      <c r="B1" s="308" t="s">
        <v>447</v>
      </c>
    </row>
    <row r="2" spans="3:4" s="171" customFormat="1" ht="12.75" customHeight="1">
      <c r="C2" s="309"/>
      <c r="D2" s="309"/>
    </row>
    <row r="3" spans="2:4" s="171" customFormat="1" ht="12.75" customHeight="1">
      <c r="B3" s="473" t="s">
        <v>20</v>
      </c>
      <c r="C3" s="474" t="s">
        <v>298</v>
      </c>
      <c r="D3" s="475" t="s">
        <v>299</v>
      </c>
    </row>
    <row r="4" spans="2:4" s="171" customFormat="1" ht="12.75" customHeight="1">
      <c r="B4" s="310" t="s">
        <v>0</v>
      </c>
      <c r="C4" s="311"/>
      <c r="D4" s="312"/>
    </row>
    <row r="5" spans="1:4" s="193" customFormat="1" ht="12">
      <c r="A5" s="171" t="s">
        <v>20</v>
      </c>
      <c r="B5" s="313">
        <v>25.439983445601364</v>
      </c>
      <c r="C5" s="314">
        <v>26.453517428785734</v>
      </c>
      <c r="D5" s="315">
        <v>24.45510943653393</v>
      </c>
    </row>
    <row r="6" spans="1:4" s="193" customFormat="1" ht="12">
      <c r="A6" s="171"/>
      <c r="B6" s="316"/>
      <c r="C6" s="171"/>
      <c r="D6" s="317"/>
    </row>
    <row r="7" spans="1:4" s="193" customFormat="1" ht="12">
      <c r="A7" s="171" t="s">
        <v>1</v>
      </c>
      <c r="B7" s="318">
        <v>5.549621116324928</v>
      </c>
      <c r="C7" s="319">
        <v>6.292859665810786</v>
      </c>
      <c r="D7" s="320">
        <v>4.827399323992288</v>
      </c>
    </row>
    <row r="8" spans="1:4" s="193" customFormat="1" ht="12">
      <c r="A8" s="321" t="s">
        <v>44</v>
      </c>
      <c r="B8" s="318">
        <v>1.4704124619545953</v>
      </c>
      <c r="C8" s="319">
        <v>0.4696572568977021</v>
      </c>
      <c r="D8" s="320">
        <v>2.442869041853928</v>
      </c>
    </row>
    <row r="9" spans="1:4" s="193" customFormat="1" ht="12">
      <c r="A9" s="321" t="s">
        <v>30</v>
      </c>
      <c r="B9" s="318">
        <v>1.0054440529761925</v>
      </c>
      <c r="C9" s="319">
        <v>1.4957019178568862</v>
      </c>
      <c r="D9" s="320">
        <v>0.5290493421202727</v>
      </c>
    </row>
    <row r="10" spans="1:4" s="193" customFormat="1" ht="12">
      <c r="A10" s="321" t="s">
        <v>31</v>
      </c>
      <c r="B10" s="318">
        <v>3.772084388016219</v>
      </c>
      <c r="C10" s="319">
        <v>5.132791898867574</v>
      </c>
      <c r="D10" s="320">
        <v>2.4498539708677542</v>
      </c>
    </row>
    <row r="11" spans="1:4" s="193" customFormat="1" ht="12">
      <c r="A11" s="321"/>
      <c r="B11" s="322"/>
      <c r="C11" s="171"/>
      <c r="D11" s="317"/>
    </row>
    <row r="12" spans="1:4" s="193" customFormat="1" ht="12">
      <c r="A12" s="323" t="s">
        <v>6</v>
      </c>
      <c r="B12" s="324">
        <v>12.495635501247634</v>
      </c>
      <c r="C12" s="319">
        <v>12.572124213260446</v>
      </c>
      <c r="D12" s="320">
        <v>12.421309681197984</v>
      </c>
    </row>
    <row r="13" spans="1:4" s="193" customFormat="1" ht="12">
      <c r="A13" s="321" t="s">
        <v>45</v>
      </c>
      <c r="B13" s="318">
        <v>2.727673957426306</v>
      </c>
      <c r="C13" s="319">
        <v>2.764494862650622</v>
      </c>
      <c r="D13" s="320">
        <v>2.6918942468814073</v>
      </c>
    </row>
    <row r="14" spans="1:4" s="193" customFormat="1" ht="12">
      <c r="A14" s="321" t="s">
        <v>8</v>
      </c>
      <c r="B14" s="318">
        <v>4.787986796285888</v>
      </c>
      <c r="C14" s="319">
        <v>5.090767560988192</v>
      </c>
      <c r="D14" s="320">
        <v>4.493767845023983</v>
      </c>
    </row>
    <row r="15" spans="1:4" s="193" customFormat="1" ht="12">
      <c r="A15" s="325" t="s">
        <v>430</v>
      </c>
      <c r="B15" s="339">
        <v>1.6816966200717183</v>
      </c>
      <c r="C15" s="342">
        <v>2.063010409150724</v>
      </c>
      <c r="D15" s="341">
        <v>1.3135733685165396</v>
      </c>
    </row>
    <row r="16" spans="1:4" s="193" customFormat="1" ht="12">
      <c r="A16" s="321" t="s">
        <v>50</v>
      </c>
      <c r="B16" s="318">
        <v>1.7822555168935375</v>
      </c>
      <c r="C16" s="319">
        <v>1.3895198401971038</v>
      </c>
      <c r="D16" s="320">
        <v>2.1638857008134416</v>
      </c>
    </row>
    <row r="17" spans="1:4" s="193" customFormat="1" ht="12">
      <c r="A17" s="321" t="s">
        <v>13</v>
      </c>
      <c r="B17" s="318">
        <v>3.4231810090910795</v>
      </c>
      <c r="C17" s="319">
        <v>3.2523089710967525</v>
      </c>
      <c r="D17" s="320">
        <v>3.58922125232812</v>
      </c>
    </row>
    <row r="18" spans="1:4" s="193" customFormat="1" ht="12">
      <c r="A18" s="325"/>
      <c r="B18" s="318"/>
      <c r="C18" s="319"/>
      <c r="D18" s="320"/>
    </row>
    <row r="19" spans="1:4" s="193" customFormat="1" ht="12">
      <c r="A19" s="326" t="s">
        <v>14</v>
      </c>
      <c r="B19" s="318">
        <v>12.660475973081418</v>
      </c>
      <c r="C19" s="319">
        <v>13.259779700203605</v>
      </c>
      <c r="D19" s="320">
        <v>12.078118919275063</v>
      </c>
    </row>
    <row r="20" spans="1:6" s="171" customFormat="1" ht="12">
      <c r="A20" s="425"/>
      <c r="B20" s="426"/>
      <c r="C20" s="427"/>
      <c r="D20" s="428"/>
      <c r="F20" s="193"/>
    </row>
    <row r="21" spans="1:4" s="193" customFormat="1" ht="12">
      <c r="A21" s="329" t="s">
        <v>54</v>
      </c>
      <c r="B21" s="330">
        <v>0.8908191274914153</v>
      </c>
      <c r="C21" s="331">
        <v>0.8523981260708355</v>
      </c>
      <c r="D21" s="332">
        <v>0.9281536878803721</v>
      </c>
    </row>
    <row r="22" spans="1:4" s="327" customFormat="1" ht="12.75" customHeight="1">
      <c r="A22" s="333"/>
      <c r="B22" s="334"/>
      <c r="C22" s="334"/>
      <c r="D22" s="334"/>
    </row>
    <row r="23" spans="1:4" ht="12">
      <c r="A23" s="328" t="s">
        <v>55</v>
      </c>
      <c r="B23" s="335" t="s">
        <v>439</v>
      </c>
      <c r="C23" s="335"/>
      <c r="D23" s="335"/>
    </row>
    <row r="24" spans="2:4" ht="12">
      <c r="B24" s="335" t="s">
        <v>429</v>
      </c>
      <c r="C24" s="335"/>
      <c r="D24" s="335"/>
    </row>
    <row r="25" spans="1:4" ht="12">
      <c r="A25" s="327"/>
      <c r="B25" s="335" t="s">
        <v>335</v>
      </c>
      <c r="C25" s="335"/>
      <c r="D25" s="335"/>
    </row>
    <row r="26" spans="1:4" ht="12">
      <c r="A26" s="327"/>
      <c r="B26" s="335" t="s">
        <v>364</v>
      </c>
      <c r="C26" s="335"/>
      <c r="D26" s="335"/>
    </row>
    <row r="27" spans="1:2" s="335" customFormat="1" ht="12.75" customHeight="1">
      <c r="A27" s="327"/>
      <c r="B27" s="335" t="s">
        <v>365</v>
      </c>
    </row>
    <row r="28" spans="1:4" s="335" customFormat="1" ht="12.75" customHeight="1">
      <c r="A28" s="335" t="s">
        <v>394</v>
      </c>
      <c r="B28" s="327"/>
      <c r="C28" s="327"/>
      <c r="D28" s="327"/>
    </row>
    <row r="29" spans="1:4" s="335" customFormat="1" ht="12.75" customHeight="1">
      <c r="A29" s="328"/>
      <c r="B29" s="328"/>
      <c r="C29" s="328"/>
      <c r="D29" s="328"/>
    </row>
    <row r="30" spans="1:4" s="335" customFormat="1" ht="12.75" customHeight="1">
      <c r="A30" s="328"/>
      <c r="B30" s="328"/>
      <c r="C30" s="328"/>
      <c r="D30" s="328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F17"/>
  <sheetViews>
    <sheetView workbookViewId="0" topLeftCell="A1">
      <selection activeCell="J4" sqref="J4"/>
    </sheetView>
  </sheetViews>
  <sheetFormatPr defaultColWidth="9.140625" defaultRowHeight="12"/>
  <cols>
    <col min="1" max="1" width="24.28125" style="328" bestFit="1" customWidth="1"/>
    <col min="2" max="6" width="14.7109375" style="328" customWidth="1"/>
    <col min="7" max="16384" width="7.7109375" style="328" customWidth="1"/>
  </cols>
  <sheetData>
    <row r="1" spans="1:2" s="193" customFormat="1" ht="12">
      <c r="A1" s="193" t="s">
        <v>81</v>
      </c>
      <c r="B1" s="308" t="s">
        <v>448</v>
      </c>
    </row>
    <row r="2" spans="1:6" s="193" customFormat="1" ht="12">
      <c r="A2" s="171"/>
      <c r="B2" s="309"/>
      <c r="C2" s="309"/>
      <c r="D2" s="309"/>
      <c r="E2" s="309"/>
      <c r="F2" s="309"/>
    </row>
    <row r="3" spans="1:6" s="193" customFormat="1" ht="12">
      <c r="A3" s="171"/>
      <c r="B3" s="476" t="s">
        <v>277</v>
      </c>
      <c r="C3" s="477" t="s">
        <v>278</v>
      </c>
      <c r="D3" s="477" t="s">
        <v>279</v>
      </c>
      <c r="E3" s="477" t="s">
        <v>280</v>
      </c>
      <c r="F3" s="478" t="s">
        <v>281</v>
      </c>
    </row>
    <row r="4" spans="1:6" s="30" customFormat="1" ht="12">
      <c r="A4" s="171"/>
      <c r="B4" s="479" t="s">
        <v>234</v>
      </c>
      <c r="C4" s="480" t="s">
        <v>234</v>
      </c>
      <c r="D4" s="480" t="s">
        <v>234</v>
      </c>
      <c r="E4" s="480" t="s">
        <v>234</v>
      </c>
      <c r="F4" s="481" t="s">
        <v>234</v>
      </c>
    </row>
    <row r="5" spans="1:6" s="193" customFormat="1" ht="12">
      <c r="A5" s="171"/>
      <c r="B5" s="310" t="s">
        <v>0</v>
      </c>
      <c r="C5" s="309"/>
      <c r="D5" s="309"/>
      <c r="E5" s="309"/>
      <c r="F5" s="312"/>
    </row>
    <row r="6" spans="1:6" s="193" customFormat="1" ht="12">
      <c r="A6" s="193" t="s">
        <v>20</v>
      </c>
      <c r="B6" s="336">
        <v>34.52039244794794</v>
      </c>
      <c r="C6" s="337">
        <v>27.55080561160816</v>
      </c>
      <c r="D6" s="337">
        <v>23.77809957859724</v>
      </c>
      <c r="E6" s="337">
        <v>19.582627714308654</v>
      </c>
      <c r="F6" s="338">
        <v>18.28626019125286</v>
      </c>
    </row>
    <row r="7" spans="1:6" s="193" customFormat="1" ht="12">
      <c r="A7" s="193" t="s">
        <v>264</v>
      </c>
      <c r="B7" s="339"/>
      <c r="C7" s="340"/>
      <c r="D7" s="340"/>
      <c r="E7" s="340"/>
      <c r="F7" s="341"/>
    </row>
    <row r="8" spans="1:6" s="193" customFormat="1" ht="12">
      <c r="A8" s="325" t="s">
        <v>71</v>
      </c>
      <c r="B8" s="339">
        <v>8.032432453989829</v>
      </c>
      <c r="C8" s="342">
        <v>6.239192025737339</v>
      </c>
      <c r="D8" s="342">
        <v>5.094361098998501</v>
      </c>
      <c r="E8" s="342">
        <v>3.517872628013178</v>
      </c>
      <c r="F8" s="341">
        <v>4.133141813468026</v>
      </c>
    </row>
    <row r="9" spans="1:6" s="193" customFormat="1" ht="12">
      <c r="A9" s="325" t="s">
        <v>73</v>
      </c>
      <c r="B9" s="339">
        <v>18.39861399231425</v>
      </c>
      <c r="C9" s="342">
        <v>13.305697566037637</v>
      </c>
      <c r="D9" s="342">
        <v>10.69544680870282</v>
      </c>
      <c r="E9" s="342">
        <v>9.501446458623017</v>
      </c>
      <c r="F9" s="341">
        <v>8.90301292913146</v>
      </c>
    </row>
    <row r="10" spans="1:6" s="193" customFormat="1" ht="12">
      <c r="A10" s="325" t="s">
        <v>284</v>
      </c>
      <c r="B10" s="343">
        <v>16.847758796322626</v>
      </c>
      <c r="C10" s="344">
        <v>13.610431476662912</v>
      </c>
      <c r="D10" s="344">
        <v>12.634352996685475</v>
      </c>
      <c r="E10" s="344">
        <v>9.718550093324993</v>
      </c>
      <c r="F10" s="345">
        <v>8.624415195321756</v>
      </c>
    </row>
    <row r="11" s="193" customFormat="1" ht="12"/>
    <row r="12" spans="1:4" ht="12">
      <c r="A12" s="328" t="s">
        <v>55</v>
      </c>
      <c r="B12" s="335" t="s">
        <v>439</v>
      </c>
      <c r="C12" s="335"/>
      <c r="D12" s="335"/>
    </row>
    <row r="13" s="335" customFormat="1" ht="12.75" customHeight="1">
      <c r="B13" s="335" t="s">
        <v>429</v>
      </c>
    </row>
    <row r="14" spans="1:2" s="335" customFormat="1" ht="12.75" customHeight="1">
      <c r="A14" s="327"/>
      <c r="B14" s="335" t="s">
        <v>335</v>
      </c>
    </row>
    <row r="15" spans="1:2" s="335" customFormat="1" ht="12.75" customHeight="1">
      <c r="A15" s="327"/>
      <c r="B15" s="335" t="s">
        <v>364</v>
      </c>
    </row>
    <row r="16" spans="1:2" s="335" customFormat="1" ht="12.75" customHeight="1">
      <c r="A16" s="327"/>
      <c r="B16" s="335" t="s">
        <v>365</v>
      </c>
    </row>
    <row r="17" spans="1:4" ht="12">
      <c r="A17" s="335" t="s">
        <v>394</v>
      </c>
      <c r="B17" s="327"/>
      <c r="C17" s="327"/>
      <c r="D17" s="327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Q24"/>
  <sheetViews>
    <sheetView zoomScalePageLayoutView="0" workbookViewId="0" topLeftCell="A1">
      <selection activeCell="I6" sqref="I6"/>
    </sheetView>
  </sheetViews>
  <sheetFormatPr defaultColWidth="9.140625" defaultRowHeight="12"/>
  <cols>
    <col min="1" max="1" width="9.421875" style="59" customWidth="1"/>
    <col min="2" max="5" width="20.7109375" style="58" customWidth="1"/>
    <col min="6" max="6" width="7.28125" style="58" customWidth="1"/>
    <col min="7" max="7" width="7.7109375" style="58" customWidth="1"/>
    <col min="8" max="8" width="6.140625" style="58" customWidth="1"/>
    <col min="9" max="16384" width="9.140625" style="58" customWidth="1"/>
  </cols>
  <sheetData>
    <row r="1" spans="1:2" ht="12">
      <c r="A1" s="59" t="s">
        <v>82</v>
      </c>
      <c r="B1" s="305" t="s">
        <v>389</v>
      </c>
    </row>
    <row r="2" spans="1:2" s="2" customFormat="1" ht="12">
      <c r="A2" s="296"/>
      <c r="B2" s="6"/>
    </row>
    <row r="3" spans="1:5" s="2" customFormat="1" ht="12">
      <c r="A3" s="108"/>
      <c r="B3" s="459" t="s">
        <v>75</v>
      </c>
      <c r="C3" s="461" t="s">
        <v>71</v>
      </c>
      <c r="D3" s="461" t="s">
        <v>73</v>
      </c>
      <c r="E3" s="482" t="s">
        <v>284</v>
      </c>
    </row>
    <row r="4" spans="1:5" s="2" customFormat="1" ht="12">
      <c r="A4" s="1"/>
      <c r="B4" s="88" t="s">
        <v>214</v>
      </c>
      <c r="C4" s="6"/>
      <c r="D4" s="6"/>
      <c r="E4" s="93"/>
    </row>
    <row r="5" spans="1:9" s="2" customFormat="1" ht="12">
      <c r="A5" s="1">
        <v>1992</v>
      </c>
      <c r="B5" s="91">
        <v>34.9</v>
      </c>
      <c r="C5" s="372">
        <v>25.7</v>
      </c>
      <c r="D5" s="372">
        <v>51.4</v>
      </c>
      <c r="E5" s="373">
        <v>18.1</v>
      </c>
      <c r="G5" s="4"/>
      <c r="I5" s="9"/>
    </row>
    <row r="6" spans="1:9" s="2" customFormat="1" ht="12">
      <c r="A6" s="1">
        <v>1993</v>
      </c>
      <c r="B6" s="91">
        <v>36.7</v>
      </c>
      <c r="C6" s="372">
        <v>32.4</v>
      </c>
      <c r="D6" s="372">
        <v>52.3</v>
      </c>
      <c r="E6" s="373">
        <v>22</v>
      </c>
      <c r="G6" s="4"/>
      <c r="I6" s="9"/>
    </row>
    <row r="7" spans="1:9" s="2" customFormat="1" ht="12">
      <c r="A7" s="1">
        <v>1994</v>
      </c>
      <c r="B7" s="91">
        <v>36.8</v>
      </c>
      <c r="C7" s="372">
        <v>31.1</v>
      </c>
      <c r="D7" s="372">
        <v>55.1</v>
      </c>
      <c r="E7" s="373">
        <v>18.7</v>
      </c>
      <c r="G7" s="4"/>
      <c r="I7" s="9"/>
    </row>
    <row r="8" spans="1:9" s="2" customFormat="1" ht="12">
      <c r="A8" s="1">
        <v>1995</v>
      </c>
      <c r="B8" s="91">
        <v>35.6</v>
      </c>
      <c r="C8" s="372">
        <v>31.4</v>
      </c>
      <c r="D8" s="372">
        <v>48.8</v>
      </c>
      <c r="E8" s="373">
        <v>22</v>
      </c>
      <c r="G8" s="4"/>
      <c r="I8" s="9"/>
    </row>
    <row r="9" spans="1:9" s="2" customFormat="1" ht="12">
      <c r="A9" s="1">
        <v>1996</v>
      </c>
      <c r="B9" s="91">
        <v>35.5</v>
      </c>
      <c r="C9" s="372">
        <v>28.2</v>
      </c>
      <c r="D9" s="372">
        <v>50.4</v>
      </c>
      <c r="E9" s="373">
        <v>22.6</v>
      </c>
      <c r="G9" s="4"/>
      <c r="I9" s="9"/>
    </row>
    <row r="10" spans="1:9" s="2" customFormat="1" ht="12">
      <c r="A10" s="1">
        <v>1997</v>
      </c>
      <c r="B10" s="91">
        <v>36.5</v>
      </c>
      <c r="C10" s="372">
        <v>25.9</v>
      </c>
      <c r="D10" s="372">
        <v>51.4</v>
      </c>
      <c r="E10" s="373">
        <v>24.4</v>
      </c>
      <c r="G10" s="4"/>
      <c r="I10" s="9"/>
    </row>
    <row r="11" spans="1:9" s="2" customFormat="1" ht="12">
      <c r="A11" s="1">
        <v>1998</v>
      </c>
      <c r="B11" s="91">
        <v>32.8</v>
      </c>
      <c r="C11" s="372">
        <v>21.4</v>
      </c>
      <c r="D11" s="372">
        <v>47.7</v>
      </c>
      <c r="E11" s="373">
        <v>23.2</v>
      </c>
      <c r="G11" s="4"/>
      <c r="I11" s="9"/>
    </row>
    <row r="12" spans="1:9" s="2" customFormat="1" ht="12">
      <c r="A12" s="1">
        <v>1999</v>
      </c>
      <c r="B12" s="91">
        <v>34.1</v>
      </c>
      <c r="C12" s="372">
        <v>25</v>
      </c>
      <c r="D12" s="372">
        <v>48.8</v>
      </c>
      <c r="E12" s="373">
        <v>25.6</v>
      </c>
      <c r="G12" s="4"/>
      <c r="I12" s="9"/>
    </row>
    <row r="13" spans="1:9" s="2" customFormat="1" ht="12">
      <c r="A13" s="1">
        <v>2000</v>
      </c>
      <c r="B13" s="91">
        <v>34.3</v>
      </c>
      <c r="C13" s="39">
        <v>23.5</v>
      </c>
      <c r="D13" s="39">
        <v>49.3</v>
      </c>
      <c r="E13" s="96">
        <v>24.1</v>
      </c>
      <c r="G13" s="4"/>
      <c r="I13" s="9"/>
    </row>
    <row r="14" spans="1:7" s="2" customFormat="1" ht="12">
      <c r="A14" s="1">
        <v>2001</v>
      </c>
      <c r="B14" s="91">
        <v>34.4</v>
      </c>
      <c r="C14" s="39">
        <v>25</v>
      </c>
      <c r="D14" s="39">
        <v>50.9</v>
      </c>
      <c r="E14" s="96">
        <v>23.5</v>
      </c>
      <c r="G14" s="4"/>
    </row>
    <row r="15" spans="1:7" s="2" customFormat="1" ht="12">
      <c r="A15" s="1">
        <v>2002</v>
      </c>
      <c r="B15" s="91">
        <v>35</v>
      </c>
      <c r="C15" s="39">
        <v>23.6</v>
      </c>
      <c r="D15" s="39">
        <v>53.3</v>
      </c>
      <c r="E15" s="96">
        <v>24</v>
      </c>
      <c r="G15" s="4"/>
    </row>
    <row r="16" spans="1:7" s="2" customFormat="1" ht="12">
      <c r="A16" s="1">
        <v>2003</v>
      </c>
      <c r="B16" s="91">
        <v>35.2</v>
      </c>
      <c r="C16" s="39">
        <v>26.3</v>
      </c>
      <c r="D16" s="39">
        <v>51.3</v>
      </c>
      <c r="E16" s="96">
        <v>26</v>
      </c>
      <c r="G16" s="4"/>
    </row>
    <row r="17" spans="1:7" s="2" customFormat="1" ht="12">
      <c r="A17" s="1">
        <v>2004</v>
      </c>
      <c r="B17" s="148">
        <v>35.8</v>
      </c>
      <c r="C17" s="79">
        <v>30</v>
      </c>
      <c r="D17" s="79">
        <v>49.3</v>
      </c>
      <c r="E17" s="139">
        <v>25.7</v>
      </c>
      <c r="G17" s="4"/>
    </row>
    <row r="18" s="2" customFormat="1" ht="12">
      <c r="A18" s="1"/>
    </row>
    <row r="19" spans="1:2" s="5" customFormat="1" ht="11.25">
      <c r="A19" s="69" t="s">
        <v>55</v>
      </c>
      <c r="B19" s="5" t="s">
        <v>333</v>
      </c>
    </row>
    <row r="20" spans="1:17" s="9" customFormat="1" ht="12">
      <c r="A20" s="21"/>
      <c r="B20" s="32" t="s">
        <v>373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03"/>
      <c r="P20" s="52"/>
      <c r="Q20" s="52"/>
    </row>
    <row r="21" s="5" customFormat="1" ht="11.25">
      <c r="A21" s="368" t="s">
        <v>42</v>
      </c>
    </row>
    <row r="22" s="5" customFormat="1" ht="11.25">
      <c r="A22" s="21"/>
    </row>
    <row r="23" spans="1:2" s="5" customFormat="1" ht="11.25">
      <c r="A23" s="32"/>
      <c r="B23" s="32"/>
    </row>
    <row r="24" spans="1:2" s="5" customFormat="1" ht="11.25">
      <c r="A24" s="32"/>
      <c r="B24" s="32"/>
    </row>
    <row r="25" s="5" customFormat="1" ht="11.25"/>
    <row r="26" s="5" customFormat="1" ht="11.2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21" sqref="A21:IV21"/>
    </sheetView>
  </sheetViews>
  <sheetFormatPr defaultColWidth="9.140625" defaultRowHeight="12"/>
  <cols>
    <col min="1" max="1" width="27.8515625" style="58" customWidth="1"/>
    <col min="2" max="11" width="11.28125" style="58" customWidth="1"/>
    <col min="12" max="16384" width="9.140625" style="58" customWidth="1"/>
  </cols>
  <sheetData>
    <row r="1" spans="1:2" ht="12">
      <c r="A1" s="59" t="s">
        <v>90</v>
      </c>
      <c r="B1" s="59" t="s">
        <v>261</v>
      </c>
    </row>
    <row r="3" spans="2:11" ht="12">
      <c r="B3" s="483" t="s">
        <v>222</v>
      </c>
      <c r="C3" s="463"/>
      <c r="D3" s="463"/>
      <c r="E3" s="463"/>
      <c r="F3" s="463"/>
      <c r="G3" s="463"/>
      <c r="H3" s="463"/>
      <c r="I3" s="484" t="s">
        <v>223</v>
      </c>
      <c r="J3" s="463"/>
      <c r="K3" s="466"/>
    </row>
    <row r="4" spans="1:11" s="2" customFormat="1" ht="12">
      <c r="A4" s="52"/>
      <c r="B4" s="136" t="s">
        <v>212</v>
      </c>
      <c r="C4" s="48" t="s">
        <v>267</v>
      </c>
      <c r="D4" s="48" t="s">
        <v>268</v>
      </c>
      <c r="E4" s="48" t="s">
        <v>259</v>
      </c>
      <c r="F4" s="48" t="s">
        <v>260</v>
      </c>
      <c r="G4" s="83" t="s">
        <v>285</v>
      </c>
      <c r="H4" s="83" t="s">
        <v>393</v>
      </c>
      <c r="I4" s="48" t="s">
        <v>260</v>
      </c>
      <c r="J4" s="48" t="s">
        <v>285</v>
      </c>
      <c r="K4" s="236" t="s">
        <v>393</v>
      </c>
    </row>
    <row r="5" spans="2:11" s="2" customFormat="1" ht="12">
      <c r="B5" s="98" t="s">
        <v>214</v>
      </c>
      <c r="C5" s="99"/>
      <c r="D5" s="99"/>
      <c r="E5" s="99"/>
      <c r="F5" s="99"/>
      <c r="I5" s="99"/>
      <c r="J5" s="99"/>
      <c r="K5" s="100"/>
    </row>
    <row r="6" spans="1:11" s="5" customFormat="1" ht="12">
      <c r="A6" s="2" t="s">
        <v>75</v>
      </c>
      <c r="B6" s="207">
        <v>35.85761792226898</v>
      </c>
      <c r="C6" s="195">
        <v>36.84424930041715</v>
      </c>
      <c r="D6" s="195">
        <v>36.36357122831866</v>
      </c>
      <c r="E6" s="195">
        <v>35.028879605412854</v>
      </c>
      <c r="F6" s="195">
        <v>36.483107177006474</v>
      </c>
      <c r="G6" s="195">
        <v>33.73810576570474</v>
      </c>
      <c r="H6" s="195">
        <v>33.018789884126974</v>
      </c>
      <c r="I6" s="195">
        <v>35.04836415490714</v>
      </c>
      <c r="J6" s="195">
        <v>35.07134403558555</v>
      </c>
      <c r="K6" s="208">
        <v>34.82314347393016</v>
      </c>
    </row>
    <row r="7" spans="2:11" ht="12">
      <c r="B7" s="383"/>
      <c r="C7" s="163"/>
      <c r="D7" s="163"/>
      <c r="E7" s="163"/>
      <c r="F7" s="163"/>
      <c r="G7" s="163"/>
      <c r="H7" s="163"/>
      <c r="I7" s="163"/>
      <c r="J7" s="163"/>
      <c r="K7" s="357"/>
    </row>
    <row r="8" spans="1:11" ht="12.75" customHeight="1">
      <c r="A8" s="58" t="s">
        <v>1</v>
      </c>
      <c r="B8" s="205">
        <v>30.72452490711904</v>
      </c>
      <c r="C8" s="356">
        <v>31.44435343436345</v>
      </c>
      <c r="D8" s="356">
        <v>31.516397643659694</v>
      </c>
      <c r="E8" s="356">
        <v>30.424499884435363</v>
      </c>
      <c r="F8" s="356">
        <v>32.04552661162417</v>
      </c>
      <c r="G8" s="61">
        <v>33.21183845022968</v>
      </c>
      <c r="H8" s="61">
        <v>29.04990722019487</v>
      </c>
      <c r="I8" s="61">
        <v>22.995223566342357</v>
      </c>
      <c r="J8" s="61">
        <v>27.44614533715684</v>
      </c>
      <c r="K8" s="164">
        <v>24.58702072967094</v>
      </c>
    </row>
    <row r="9" spans="1:11" ht="12.75" customHeight="1">
      <c r="A9" s="62" t="s">
        <v>44</v>
      </c>
      <c r="B9" s="205">
        <v>11.28346867812542</v>
      </c>
      <c r="C9" s="356">
        <v>12.635505498935917</v>
      </c>
      <c r="D9" s="356">
        <v>11.291341283849281</v>
      </c>
      <c r="E9" s="356">
        <v>11.255556195549827</v>
      </c>
      <c r="F9" s="356">
        <v>11.268515629884245</v>
      </c>
      <c r="G9" s="61">
        <v>21.13775161925156</v>
      </c>
      <c r="H9" s="61">
        <v>15.825840430433724</v>
      </c>
      <c r="I9" s="61">
        <v>4.241791144381404</v>
      </c>
      <c r="J9" s="61">
        <v>11.197745293950472</v>
      </c>
      <c r="K9" s="164">
        <v>7.27184139273578</v>
      </c>
    </row>
    <row r="10" spans="1:11" ht="12.75" customHeight="1">
      <c r="A10" s="62" t="s">
        <v>30</v>
      </c>
      <c r="B10" s="205">
        <v>52.797633936132016</v>
      </c>
      <c r="C10" s="356">
        <v>44.778978450348625</v>
      </c>
      <c r="D10" s="356">
        <v>51.36919850531465</v>
      </c>
      <c r="E10" s="356">
        <v>51.84561260905445</v>
      </c>
      <c r="F10" s="356">
        <v>49.2563627344895</v>
      </c>
      <c r="G10" s="61">
        <v>53.3141594975085</v>
      </c>
      <c r="H10" s="61">
        <v>41.456046162290924</v>
      </c>
      <c r="I10" s="61">
        <v>38.02699683209917</v>
      </c>
      <c r="J10" s="61">
        <v>52.49268263527904</v>
      </c>
      <c r="K10" s="164">
        <v>41.31653971165061</v>
      </c>
    </row>
    <row r="11" spans="1:11" ht="12.75" customHeight="1">
      <c r="A11" s="62" t="s">
        <v>31</v>
      </c>
      <c r="B11" s="205">
        <v>28.32475147071401</v>
      </c>
      <c r="C11" s="356">
        <v>31.362665500434773</v>
      </c>
      <c r="D11" s="356">
        <v>29.267129351428885</v>
      </c>
      <c r="E11" s="356">
        <v>26.565776754468374</v>
      </c>
      <c r="F11" s="356">
        <v>29.0937323444829</v>
      </c>
      <c r="G11" s="61">
        <v>28.190288890628146</v>
      </c>
      <c r="H11" s="61">
        <v>25.93596583195768</v>
      </c>
      <c r="I11" s="61">
        <v>26.6826354369585</v>
      </c>
      <c r="J11" s="61">
        <v>28.509100024942796</v>
      </c>
      <c r="K11" s="164">
        <v>28.317811075016145</v>
      </c>
    </row>
    <row r="12" spans="2:11" ht="12.75" customHeight="1">
      <c r="B12" s="205"/>
      <c r="C12" s="61"/>
      <c r="D12" s="61"/>
      <c r="E12" s="163"/>
      <c r="F12" s="163"/>
      <c r="G12" s="163"/>
      <c r="H12" s="163"/>
      <c r="I12" s="163"/>
      <c r="J12" s="163"/>
      <c r="K12" s="357"/>
    </row>
    <row r="13" spans="1:11" ht="12.75" customHeight="1">
      <c r="A13" s="58" t="s">
        <v>6</v>
      </c>
      <c r="B13" s="205">
        <v>44.95840787014077</v>
      </c>
      <c r="C13" s="356">
        <v>45.76326430531118</v>
      </c>
      <c r="D13" s="356">
        <v>46.8066267230877</v>
      </c>
      <c r="E13" s="356">
        <v>47.032699577713885</v>
      </c>
      <c r="F13" s="356">
        <v>47.57922794562786</v>
      </c>
      <c r="G13" s="61">
        <v>47.60624015567937</v>
      </c>
      <c r="H13" s="61">
        <v>46.0520609380201</v>
      </c>
      <c r="I13" s="61">
        <v>51.49794967675988</v>
      </c>
      <c r="J13" s="61">
        <v>51.994107655453945</v>
      </c>
      <c r="K13" s="164">
        <v>52.82642351199107</v>
      </c>
    </row>
    <row r="14" spans="1:11" ht="12.75" customHeight="1">
      <c r="A14" s="62" t="s">
        <v>45</v>
      </c>
      <c r="B14" s="205">
        <v>71.6932967692134</v>
      </c>
      <c r="C14" s="356">
        <v>77.1706955329848</v>
      </c>
      <c r="D14" s="356">
        <v>76.63338681304947</v>
      </c>
      <c r="E14" s="356">
        <v>71.35240209924417</v>
      </c>
      <c r="F14" s="356">
        <v>81.84827663331279</v>
      </c>
      <c r="G14" s="61">
        <v>85.1580599344387</v>
      </c>
      <c r="H14" s="61">
        <v>81.41496657558422</v>
      </c>
      <c r="I14" s="61">
        <v>73.43311840518183</v>
      </c>
      <c r="J14" s="61">
        <v>67.7996440392931</v>
      </c>
      <c r="K14" s="164">
        <v>69.94524709517631</v>
      </c>
    </row>
    <row r="15" spans="1:11" ht="12.75" customHeight="1">
      <c r="A15" s="358" t="s">
        <v>47</v>
      </c>
      <c r="B15" s="205">
        <v>69.56456920566467</v>
      </c>
      <c r="C15" s="356">
        <v>70.77798174405258</v>
      </c>
      <c r="D15" s="356">
        <v>73.10377518585327</v>
      </c>
      <c r="E15" s="356">
        <v>69.24196158652694</v>
      </c>
      <c r="F15" s="356">
        <v>54.584559659314934</v>
      </c>
      <c r="G15" s="61">
        <v>70.38724906679967</v>
      </c>
      <c r="H15" s="61">
        <v>80.02474342632539</v>
      </c>
      <c r="I15" s="61">
        <v>61.80167310953253</v>
      </c>
      <c r="J15" s="61">
        <v>58.30622568583069</v>
      </c>
      <c r="K15" s="164">
        <v>57.12746952698622</v>
      </c>
    </row>
    <row r="16" spans="1:11" ht="12.75" customHeight="1">
      <c r="A16" s="358" t="s">
        <v>7</v>
      </c>
      <c r="B16" s="205">
        <v>76.60666746843327</v>
      </c>
      <c r="C16" s="356">
        <v>80.42076964700243</v>
      </c>
      <c r="D16" s="356">
        <v>78.16773806679706</v>
      </c>
      <c r="E16" s="356">
        <v>72.52351306864433</v>
      </c>
      <c r="F16" s="356">
        <v>91.19478595403832</v>
      </c>
      <c r="G16" s="61">
        <v>92.54335618032731</v>
      </c>
      <c r="H16" s="61">
        <v>84.83285983810113</v>
      </c>
      <c r="I16" s="61">
        <v>88.2286385667034</v>
      </c>
      <c r="J16" s="61">
        <v>82.80117093541124</v>
      </c>
      <c r="K16" s="164">
        <v>86.8900641457682</v>
      </c>
    </row>
    <row r="17" spans="1:11" ht="12.75" customHeight="1">
      <c r="A17" s="62" t="s">
        <v>8</v>
      </c>
      <c r="B17" s="205">
        <v>37.527692504413736</v>
      </c>
      <c r="C17" s="356">
        <v>39.3924767213003</v>
      </c>
      <c r="D17" s="356">
        <v>37.97538491537409</v>
      </c>
      <c r="E17" s="356">
        <v>37.77440084088784</v>
      </c>
      <c r="F17" s="356">
        <v>42.95984110894301</v>
      </c>
      <c r="G17" s="61">
        <v>40.442340875075885</v>
      </c>
      <c r="H17" s="61">
        <v>36.890621538979296</v>
      </c>
      <c r="I17" s="61">
        <v>43.60305648681603</v>
      </c>
      <c r="J17" s="61">
        <v>46.76486622072401</v>
      </c>
      <c r="K17" s="164">
        <v>45.91919367903266</v>
      </c>
    </row>
    <row r="18" spans="1:11" ht="12.75" customHeight="1">
      <c r="A18" s="62" t="s">
        <v>431</v>
      </c>
      <c r="B18" s="205" t="s">
        <v>100</v>
      </c>
      <c r="C18" s="61" t="s">
        <v>100</v>
      </c>
      <c r="D18" s="61" t="s">
        <v>100</v>
      </c>
      <c r="E18" s="61" t="s">
        <v>100</v>
      </c>
      <c r="F18" s="61" t="s">
        <v>100</v>
      </c>
      <c r="G18" s="61" t="s">
        <v>100</v>
      </c>
      <c r="H18" s="61" t="s">
        <v>100</v>
      </c>
      <c r="I18" s="61">
        <v>79.6590245981425</v>
      </c>
      <c r="J18" s="61">
        <v>76.82087201470301</v>
      </c>
      <c r="K18" s="164">
        <v>72.11261413108927</v>
      </c>
    </row>
    <row r="19" spans="1:11" ht="12.75" customHeight="1">
      <c r="A19" s="358" t="s">
        <v>218</v>
      </c>
      <c r="B19" s="205">
        <v>92.72535888431703</v>
      </c>
      <c r="C19" s="356">
        <v>83.13254352574826</v>
      </c>
      <c r="D19" s="356">
        <v>100</v>
      </c>
      <c r="E19" s="369">
        <v>78.81602306745262</v>
      </c>
      <c r="F19" s="369">
        <v>100</v>
      </c>
      <c r="G19" s="370">
        <v>89.00611023298892</v>
      </c>
      <c r="H19" s="370">
        <v>100</v>
      </c>
      <c r="I19" s="370" t="s">
        <v>100</v>
      </c>
      <c r="J19" s="370" t="s">
        <v>100</v>
      </c>
      <c r="K19" s="164" t="s">
        <v>100</v>
      </c>
    </row>
    <row r="20" spans="1:11" ht="12.75" customHeight="1">
      <c r="A20" s="358" t="s">
        <v>11</v>
      </c>
      <c r="B20" s="205">
        <v>79.28975549786568</v>
      </c>
      <c r="C20" s="356">
        <v>69.00400818221763</v>
      </c>
      <c r="D20" s="356">
        <v>78.18912029459428</v>
      </c>
      <c r="E20" s="356">
        <v>78.1844298232769</v>
      </c>
      <c r="F20" s="356">
        <v>70.73916846997218</v>
      </c>
      <c r="G20" s="61">
        <v>68.36379270479853</v>
      </c>
      <c r="H20" s="61">
        <v>66.34120040209804</v>
      </c>
      <c r="I20" s="61" t="s">
        <v>100</v>
      </c>
      <c r="J20" s="61" t="s">
        <v>100</v>
      </c>
      <c r="K20" s="164" t="s">
        <v>100</v>
      </c>
    </row>
    <row r="21" spans="1:11" ht="12.75" customHeight="1">
      <c r="A21" s="62" t="s">
        <v>50</v>
      </c>
      <c r="B21" s="205">
        <v>54.144835084967546</v>
      </c>
      <c r="C21" s="356">
        <v>68.623037920695</v>
      </c>
      <c r="D21" s="356">
        <v>61.920266903418344</v>
      </c>
      <c r="E21" s="356">
        <v>66.9411205987107</v>
      </c>
      <c r="F21" s="356">
        <v>52.14935274669613</v>
      </c>
      <c r="G21" s="61">
        <v>58.64592987786945</v>
      </c>
      <c r="H21" s="61">
        <v>58.55946334610571</v>
      </c>
      <c r="I21" s="61">
        <v>67.39097534702972</v>
      </c>
      <c r="J21" s="61">
        <v>66.70935030422575</v>
      </c>
      <c r="K21" s="164">
        <v>70.92132037839075</v>
      </c>
    </row>
    <row r="22" spans="1:11" ht="12.75" customHeight="1">
      <c r="A22" s="358" t="s">
        <v>51</v>
      </c>
      <c r="B22" s="205">
        <v>46.50096446996655</v>
      </c>
      <c r="C22" s="356">
        <v>70.0276906201055</v>
      </c>
      <c r="D22" s="356">
        <v>62.31249834777238</v>
      </c>
      <c r="E22" s="356">
        <v>64.31987616306152</v>
      </c>
      <c r="F22" s="356">
        <v>57.4761522179832</v>
      </c>
      <c r="G22" s="61">
        <v>58.99652130131615</v>
      </c>
      <c r="H22" s="61">
        <v>56.72757348567906</v>
      </c>
      <c r="I22" s="61">
        <v>67.19191935805534</v>
      </c>
      <c r="J22" s="61">
        <v>67.83763418744385</v>
      </c>
      <c r="K22" s="164">
        <v>70.73086215231636</v>
      </c>
    </row>
    <row r="23" spans="1:11" ht="12.75" customHeight="1">
      <c r="A23" s="358" t="s">
        <v>52</v>
      </c>
      <c r="B23" s="205">
        <v>92.05664789648598</v>
      </c>
      <c r="C23" s="356">
        <v>62.16073832826976</v>
      </c>
      <c r="D23" s="356">
        <v>59.42338301368684</v>
      </c>
      <c r="E23" s="356">
        <v>86.94158189954733</v>
      </c>
      <c r="F23" s="356">
        <v>28.819225570367358</v>
      </c>
      <c r="G23" s="61">
        <v>56.292549074402466</v>
      </c>
      <c r="H23" s="61">
        <v>83.14301760845538</v>
      </c>
      <c r="I23" s="61" t="s">
        <v>100</v>
      </c>
      <c r="J23" s="61" t="s">
        <v>100</v>
      </c>
      <c r="K23" s="164" t="s">
        <v>100</v>
      </c>
    </row>
    <row r="24" spans="1:11" ht="12.75" customHeight="1">
      <c r="A24" s="62" t="s">
        <v>13</v>
      </c>
      <c r="B24" s="205">
        <v>28.109049252364056</v>
      </c>
      <c r="C24" s="356">
        <v>28.693257184361777</v>
      </c>
      <c r="D24" s="356">
        <v>28.74045032889216</v>
      </c>
      <c r="E24" s="356">
        <v>30.081804773037916</v>
      </c>
      <c r="F24" s="356">
        <v>32.71734583723762</v>
      </c>
      <c r="G24" s="61">
        <v>32.46559332693678</v>
      </c>
      <c r="H24" s="61">
        <v>32.08015806292453</v>
      </c>
      <c r="I24" s="61">
        <v>30.85710003796683</v>
      </c>
      <c r="J24" s="61">
        <v>30.13732832683757</v>
      </c>
      <c r="K24" s="164">
        <v>32.10588793564365</v>
      </c>
    </row>
    <row r="25" spans="2:11" ht="12.75" customHeight="1">
      <c r="B25" s="205"/>
      <c r="C25" s="61"/>
      <c r="D25" s="61"/>
      <c r="E25" s="163"/>
      <c r="F25" s="163"/>
      <c r="G25" s="163"/>
      <c r="H25" s="163"/>
      <c r="I25" s="163"/>
      <c r="J25" s="163"/>
      <c r="K25" s="357"/>
    </row>
    <row r="26" spans="1:11" ht="12.75" customHeight="1">
      <c r="A26" s="58" t="s">
        <v>14</v>
      </c>
      <c r="B26" s="205">
        <v>26.98692336567005</v>
      </c>
      <c r="C26" s="356">
        <v>27.38482412332854</v>
      </c>
      <c r="D26" s="356">
        <v>25.50458416385981</v>
      </c>
      <c r="E26" s="356">
        <v>25.205854689891726</v>
      </c>
      <c r="F26" s="356">
        <v>25.1</v>
      </c>
      <c r="G26" s="61">
        <v>22.03498170101545</v>
      </c>
      <c r="H26" s="61">
        <v>21.323796639192963</v>
      </c>
      <c r="I26" s="61">
        <v>25.020823640203705</v>
      </c>
      <c r="J26" s="61">
        <v>22.992202147518846</v>
      </c>
      <c r="K26" s="164">
        <v>22.77272518623822</v>
      </c>
    </row>
    <row r="27" spans="1:11" ht="12.75" customHeight="1">
      <c r="A27" s="62" t="s">
        <v>332</v>
      </c>
      <c r="B27" s="205">
        <v>30.30371939641193</v>
      </c>
      <c r="C27" s="356">
        <v>28.521164388877825</v>
      </c>
      <c r="D27" s="356">
        <v>26.320196774115022</v>
      </c>
      <c r="E27" s="356">
        <v>26.555832019145377</v>
      </c>
      <c r="F27" s="356">
        <v>28.990191281797532</v>
      </c>
      <c r="G27" s="61">
        <v>24.891342650406763</v>
      </c>
      <c r="H27" s="61">
        <v>21.994680805387564</v>
      </c>
      <c r="I27" s="61" t="s">
        <v>100</v>
      </c>
      <c r="J27" s="61" t="s">
        <v>100</v>
      </c>
      <c r="K27" s="164" t="s">
        <v>100</v>
      </c>
    </row>
    <row r="28" spans="1:11" ht="12.75" customHeight="1">
      <c r="A28" s="62" t="s">
        <v>17</v>
      </c>
      <c r="B28" s="205">
        <v>21.33149538111167</v>
      </c>
      <c r="C28" s="356">
        <v>25.67636485743957</v>
      </c>
      <c r="D28" s="356">
        <v>24.297525357569288</v>
      </c>
      <c r="E28" s="356">
        <v>23.052068698276507</v>
      </c>
      <c r="F28" s="356">
        <v>19.1528184073723</v>
      </c>
      <c r="G28" s="61">
        <v>17.4651782437036</v>
      </c>
      <c r="H28" s="61">
        <v>20.32395050478909</v>
      </c>
      <c r="I28" s="61" t="s">
        <v>100</v>
      </c>
      <c r="J28" s="61" t="s">
        <v>100</v>
      </c>
      <c r="K28" s="164" t="s">
        <v>100</v>
      </c>
    </row>
    <row r="29" spans="2:11" ht="12.75" customHeight="1">
      <c r="B29" s="205"/>
      <c r="C29" s="61"/>
      <c r="D29" s="61"/>
      <c r="E29" s="163"/>
      <c r="F29" s="163"/>
      <c r="G29" s="163"/>
      <c r="H29" s="163"/>
      <c r="I29" s="163"/>
      <c r="J29" s="163"/>
      <c r="K29" s="357"/>
    </row>
    <row r="30" spans="1:11" ht="12.75" customHeight="1">
      <c r="A30" s="58" t="s">
        <v>18</v>
      </c>
      <c r="B30" s="205">
        <v>32.36129180951175</v>
      </c>
      <c r="C30" s="356">
        <v>31.043028991633502</v>
      </c>
      <c r="D30" s="356">
        <v>39.827036986428794</v>
      </c>
      <c r="E30" s="356">
        <v>28.749011650858858</v>
      </c>
      <c r="F30" s="356" t="s">
        <v>100</v>
      </c>
      <c r="G30" s="61" t="s">
        <v>100</v>
      </c>
      <c r="H30" s="61" t="s">
        <v>100</v>
      </c>
      <c r="I30" s="61" t="s">
        <v>100</v>
      </c>
      <c r="J30" s="61" t="s">
        <v>100</v>
      </c>
      <c r="K30" s="164" t="s">
        <v>100</v>
      </c>
    </row>
    <row r="31" spans="1:11" ht="12.75" customHeight="1">
      <c r="A31" s="58" t="s">
        <v>54</v>
      </c>
      <c r="B31" s="205">
        <v>56.76277571837968</v>
      </c>
      <c r="C31" s="356">
        <v>59.36197695921111</v>
      </c>
      <c r="D31" s="356">
        <v>65.7136993493415</v>
      </c>
      <c r="E31" s="356">
        <v>55.877171513339576</v>
      </c>
      <c r="F31" s="356">
        <v>39.20568264470112</v>
      </c>
      <c r="G31" s="61">
        <v>51.61434905578186</v>
      </c>
      <c r="H31" s="61">
        <v>56.0211732692531</v>
      </c>
      <c r="I31" s="61">
        <v>55.364630440806444</v>
      </c>
      <c r="J31" s="61">
        <v>59.46947783829706</v>
      </c>
      <c r="K31" s="164">
        <v>50.08035635825182</v>
      </c>
    </row>
    <row r="32" spans="1:11" s="52" customFormat="1" ht="12">
      <c r="A32" s="58"/>
      <c r="B32" s="349" t="s">
        <v>23</v>
      </c>
      <c r="C32" s="350"/>
      <c r="D32" s="350"/>
      <c r="E32" s="350"/>
      <c r="F32" s="350"/>
      <c r="G32" s="350"/>
      <c r="H32" s="350"/>
      <c r="I32" s="350"/>
      <c r="J32" s="350"/>
      <c r="K32" s="351"/>
    </row>
    <row r="33" spans="1:11" s="5" customFormat="1" ht="12">
      <c r="A33" s="2" t="s">
        <v>24</v>
      </c>
      <c r="B33" s="92">
        <v>5242</v>
      </c>
      <c r="C33" s="45">
        <v>20865</v>
      </c>
      <c r="D33" s="45">
        <v>19128</v>
      </c>
      <c r="E33" s="45">
        <v>19798</v>
      </c>
      <c r="F33" s="45">
        <v>6113</v>
      </c>
      <c r="G33" s="135">
        <v>6189</v>
      </c>
      <c r="H33" s="45">
        <v>6047</v>
      </c>
      <c r="I33" s="45">
        <v>62803</v>
      </c>
      <c r="J33" s="45">
        <v>198122</v>
      </c>
      <c r="K33" s="97">
        <v>39220</v>
      </c>
    </row>
    <row r="34" spans="1:11" s="52" customFormat="1" ht="12">
      <c r="A34" s="58"/>
      <c r="B34" s="371"/>
      <c r="C34" s="371"/>
      <c r="D34" s="371"/>
      <c r="E34" s="371"/>
      <c r="F34" s="371"/>
      <c r="G34" s="371"/>
      <c r="H34" s="371"/>
      <c r="I34" s="371"/>
      <c r="J34" s="371"/>
      <c r="K34" s="371"/>
    </row>
    <row r="35" spans="8:11" s="2" customFormat="1" ht="12">
      <c r="H35" s="47"/>
      <c r="K35" s="47"/>
    </row>
    <row r="36" spans="1:11" s="303" customFormat="1" ht="12">
      <c r="A36" s="13" t="s">
        <v>55</v>
      </c>
      <c r="B36" s="298" t="s">
        <v>303</v>
      </c>
      <c r="C36" s="302"/>
      <c r="D36" s="302"/>
      <c r="E36" s="302"/>
      <c r="F36" s="302"/>
      <c r="G36" s="302"/>
      <c r="H36" s="302"/>
      <c r="I36" s="302"/>
      <c r="J36" s="302"/>
      <c r="K36" s="302"/>
    </row>
    <row r="37" spans="1:2" s="52" customFormat="1" ht="11.25">
      <c r="A37" s="87"/>
      <c r="B37" s="5" t="s">
        <v>333</v>
      </c>
    </row>
    <row r="38" spans="1:11" s="9" customFormat="1" ht="12">
      <c r="A38" s="75"/>
      <c r="B38" s="54" t="s">
        <v>373</v>
      </c>
      <c r="C38" s="52"/>
      <c r="D38" s="52"/>
      <c r="E38" s="52"/>
      <c r="F38" s="52"/>
      <c r="G38" s="52"/>
      <c r="H38" s="52"/>
      <c r="I38" s="52"/>
      <c r="J38" s="52"/>
      <c r="K38" s="52"/>
    </row>
    <row r="39" spans="1:11" s="52" customFormat="1" ht="12">
      <c r="A39" s="5" t="s">
        <v>39</v>
      </c>
      <c r="B39" s="5" t="s">
        <v>346</v>
      </c>
      <c r="C39" s="371"/>
      <c r="D39" s="371"/>
      <c r="E39" s="371"/>
      <c r="F39" s="371"/>
      <c r="G39" s="371"/>
      <c r="H39" s="371"/>
      <c r="I39" s="371"/>
      <c r="J39" s="371"/>
      <c r="K39" s="371"/>
    </row>
    <row r="40" spans="1:11" s="5" customFormat="1" ht="12">
      <c r="A40" s="52" t="s">
        <v>41</v>
      </c>
      <c r="B40" s="52" t="s">
        <v>347</v>
      </c>
      <c r="C40" s="47"/>
      <c r="D40" s="47"/>
      <c r="E40" s="47"/>
      <c r="F40" s="47"/>
      <c r="G40" s="47"/>
      <c r="H40" s="47"/>
      <c r="I40" s="47"/>
      <c r="J40" s="47"/>
      <c r="K40" s="47"/>
    </row>
    <row r="41" spans="1:11" s="52" customFormat="1" ht="12">
      <c r="A41" s="5" t="s">
        <v>239</v>
      </c>
      <c r="B41" s="5"/>
      <c r="C41" s="371"/>
      <c r="D41" s="371"/>
      <c r="E41" s="371"/>
      <c r="F41" s="371"/>
      <c r="G41" s="371"/>
      <c r="H41" s="371"/>
      <c r="I41" s="371"/>
      <c r="J41" s="371"/>
      <c r="K41" s="371"/>
    </row>
    <row r="42" spans="1:11" s="5" customFormat="1" ht="11.25" customHeight="1">
      <c r="A42" s="52"/>
      <c r="B42" s="52"/>
      <c r="C42" s="47"/>
      <c r="D42" s="47"/>
      <c r="E42" s="47"/>
      <c r="F42" s="47"/>
      <c r="G42" s="47"/>
      <c r="H42" s="47"/>
      <c r="I42" s="47"/>
      <c r="J42" s="47"/>
      <c r="K42" s="47"/>
    </row>
    <row r="43" spans="1:11" s="52" customFormat="1" ht="12">
      <c r="A43" s="5"/>
      <c r="B43" s="5"/>
      <c r="C43" s="371"/>
      <c r="D43" s="371"/>
      <c r="E43" s="371"/>
      <c r="F43" s="371"/>
      <c r="G43" s="371"/>
      <c r="H43" s="371"/>
      <c r="I43" s="371"/>
      <c r="J43" s="371"/>
      <c r="K43" s="371"/>
    </row>
    <row r="44" spans="1:2" s="52" customFormat="1" ht="11.25">
      <c r="A44" s="75"/>
      <c r="B44" s="74"/>
    </row>
    <row r="45" spans="1:11" s="5" customFormat="1" ht="12">
      <c r="A45" s="52"/>
      <c r="B45" s="52"/>
      <c r="C45" s="47"/>
      <c r="D45" s="47"/>
      <c r="E45" s="47"/>
      <c r="F45" s="47"/>
      <c r="G45" s="47"/>
      <c r="H45" s="47"/>
      <c r="I45" s="47"/>
      <c r="J45" s="47"/>
      <c r="K45" s="47"/>
    </row>
  </sheetData>
  <mergeCells count="2">
    <mergeCell ref="B3:H3"/>
    <mergeCell ref="I3:K3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AJ26"/>
  <sheetViews>
    <sheetView zoomScalePageLayoutView="0" workbookViewId="0" topLeftCell="A1">
      <selection activeCell="E3" sqref="B3:E3"/>
    </sheetView>
  </sheetViews>
  <sheetFormatPr defaultColWidth="9.140625" defaultRowHeight="12"/>
  <cols>
    <col min="1" max="1" width="9.57421875" style="59" customWidth="1"/>
    <col min="2" max="5" width="24.8515625" style="58" customWidth="1"/>
    <col min="6" max="6" width="6.8515625" style="58" customWidth="1"/>
    <col min="7" max="7" width="7.7109375" style="58" customWidth="1"/>
    <col min="8" max="8" width="6.140625" style="58" customWidth="1"/>
    <col min="9" max="16384" width="9.140625" style="58" customWidth="1"/>
  </cols>
  <sheetData>
    <row r="1" spans="1:2" s="2" customFormat="1" ht="12">
      <c r="A1" s="1" t="s">
        <v>102</v>
      </c>
      <c r="B1" s="13" t="s">
        <v>388</v>
      </c>
    </row>
    <row r="2" spans="1:4" s="2" customFormat="1" ht="12">
      <c r="A2" s="296"/>
      <c r="B2" s="6"/>
      <c r="C2" s="6"/>
      <c r="D2" s="6"/>
    </row>
    <row r="3" spans="1:5" s="2" customFormat="1" ht="12">
      <c r="A3" s="1"/>
      <c r="B3" s="459" t="s">
        <v>75</v>
      </c>
      <c r="C3" s="461" t="s">
        <v>71</v>
      </c>
      <c r="D3" s="461" t="s">
        <v>73</v>
      </c>
      <c r="E3" s="482" t="s">
        <v>284</v>
      </c>
    </row>
    <row r="4" spans="1:5" s="2" customFormat="1" ht="12">
      <c r="A4" s="1"/>
      <c r="B4" s="88" t="s">
        <v>214</v>
      </c>
      <c r="C4" s="6"/>
      <c r="D4" s="6"/>
      <c r="E4" s="100"/>
    </row>
    <row r="5" spans="1:7" s="2" customFormat="1" ht="12">
      <c r="A5" s="1">
        <v>1992</v>
      </c>
      <c r="B5" s="141">
        <v>26.1</v>
      </c>
      <c r="C5" s="16">
        <v>10</v>
      </c>
      <c r="D5" s="16">
        <v>45.2</v>
      </c>
      <c r="E5" s="142">
        <v>11.4</v>
      </c>
      <c r="G5" s="4"/>
    </row>
    <row r="6" spans="1:7" s="2" customFormat="1" ht="12">
      <c r="A6" s="1">
        <v>1993</v>
      </c>
      <c r="B6" s="141">
        <v>29</v>
      </c>
      <c r="C6" s="16">
        <v>14.8</v>
      </c>
      <c r="D6" s="16">
        <v>47.6</v>
      </c>
      <c r="E6" s="142">
        <v>16.5</v>
      </c>
      <c r="G6" s="4"/>
    </row>
    <row r="7" spans="1:7" s="2" customFormat="1" ht="12">
      <c r="A7" s="1">
        <v>1994</v>
      </c>
      <c r="B7" s="141">
        <v>28.4</v>
      </c>
      <c r="C7" s="16">
        <v>13.6</v>
      </c>
      <c r="D7" s="16">
        <v>49.3</v>
      </c>
      <c r="E7" s="142">
        <v>13.7</v>
      </c>
      <c r="G7" s="4"/>
    </row>
    <row r="8" spans="1:7" s="2" customFormat="1" ht="12">
      <c r="A8" s="1">
        <v>1995</v>
      </c>
      <c r="B8" s="141">
        <v>28.2</v>
      </c>
      <c r="C8" s="16">
        <v>16.4</v>
      </c>
      <c r="D8" s="16">
        <v>43.8</v>
      </c>
      <c r="E8" s="142">
        <v>15.7</v>
      </c>
      <c r="G8" s="4"/>
    </row>
    <row r="9" spans="1:7" s="2" customFormat="1" ht="12">
      <c r="A9" s="1">
        <v>1996</v>
      </c>
      <c r="B9" s="141">
        <v>28.6</v>
      </c>
      <c r="C9" s="16">
        <v>14.9</v>
      </c>
      <c r="D9" s="16">
        <v>44.5</v>
      </c>
      <c r="E9" s="142">
        <v>17.7</v>
      </c>
      <c r="G9" s="4"/>
    </row>
    <row r="10" spans="1:7" s="2" customFormat="1" ht="12">
      <c r="A10" s="1">
        <v>1997</v>
      </c>
      <c r="B10" s="141">
        <v>29.1</v>
      </c>
      <c r="C10" s="16">
        <v>15.4</v>
      </c>
      <c r="D10" s="16">
        <v>45.1</v>
      </c>
      <c r="E10" s="142">
        <v>18</v>
      </c>
      <c r="G10" s="4"/>
    </row>
    <row r="11" spans="1:7" s="2" customFormat="1" ht="12">
      <c r="A11" s="1">
        <v>1998</v>
      </c>
      <c r="B11" s="141">
        <v>25</v>
      </c>
      <c r="C11" s="16">
        <v>14</v>
      </c>
      <c r="D11" s="16">
        <v>39.4</v>
      </c>
      <c r="E11" s="142">
        <v>15.9</v>
      </c>
      <c r="G11" s="4"/>
    </row>
    <row r="12" spans="1:7" s="2" customFormat="1" ht="12">
      <c r="A12" s="1">
        <v>1999</v>
      </c>
      <c r="B12" s="141">
        <v>26.3</v>
      </c>
      <c r="C12" s="16">
        <v>13.2</v>
      </c>
      <c r="D12" s="16">
        <v>42.6</v>
      </c>
      <c r="E12" s="142">
        <v>18.7</v>
      </c>
      <c r="G12" s="4"/>
    </row>
    <row r="13" spans="1:7" s="2" customFormat="1" ht="12">
      <c r="A13" s="1">
        <v>2000</v>
      </c>
      <c r="B13" s="141">
        <v>27.8</v>
      </c>
      <c r="C13" s="16">
        <v>14.1</v>
      </c>
      <c r="D13" s="16">
        <v>44.8</v>
      </c>
      <c r="E13" s="142">
        <v>17.9</v>
      </c>
      <c r="G13" s="4"/>
    </row>
    <row r="14" spans="1:7" s="2" customFormat="1" ht="12">
      <c r="A14" s="1">
        <v>2001</v>
      </c>
      <c r="B14" s="141">
        <v>27.2</v>
      </c>
      <c r="C14" s="16">
        <v>15.2</v>
      </c>
      <c r="D14" s="16">
        <v>44.5</v>
      </c>
      <c r="E14" s="142">
        <v>18.2</v>
      </c>
      <c r="G14" s="4"/>
    </row>
    <row r="15" spans="1:7" s="2" customFormat="1" ht="12">
      <c r="A15" s="1">
        <v>2002</v>
      </c>
      <c r="B15" s="141">
        <v>27.8</v>
      </c>
      <c r="C15" s="16">
        <v>12.9</v>
      </c>
      <c r="D15" s="16">
        <v>47.9</v>
      </c>
      <c r="E15" s="142">
        <v>17.2</v>
      </c>
      <c r="G15" s="4"/>
    </row>
    <row r="16" spans="1:7" s="2" customFormat="1" ht="12">
      <c r="A16" s="1">
        <v>2003</v>
      </c>
      <c r="B16" s="141">
        <v>28</v>
      </c>
      <c r="C16" s="16">
        <v>15.5</v>
      </c>
      <c r="D16" s="16">
        <v>45.6</v>
      </c>
      <c r="E16" s="142">
        <v>19.8</v>
      </c>
      <c r="G16" s="4"/>
    </row>
    <row r="17" spans="1:7" s="2" customFormat="1" ht="12">
      <c r="A17" s="1">
        <v>2004</v>
      </c>
      <c r="B17" s="143">
        <v>28.1</v>
      </c>
      <c r="C17" s="65">
        <v>17.8</v>
      </c>
      <c r="D17" s="65">
        <v>43.1</v>
      </c>
      <c r="E17" s="144">
        <v>19.5</v>
      </c>
      <c r="G17" s="4"/>
    </row>
    <row r="18" spans="1:36" s="6" customFormat="1" ht="12">
      <c r="A18" s="1"/>
      <c r="B18" s="39"/>
      <c r="C18" s="39"/>
      <c r="D18" s="39"/>
      <c r="E18" s="39"/>
      <c r="F18" s="2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2" s="5" customFormat="1" ht="11.25">
      <c r="A19" s="69" t="s">
        <v>55</v>
      </c>
      <c r="B19" s="5" t="s">
        <v>333</v>
      </c>
    </row>
    <row r="20" spans="1:17" s="9" customFormat="1" ht="12">
      <c r="A20" s="21"/>
      <c r="B20" s="32" t="s">
        <v>373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03"/>
      <c r="P20" s="52"/>
      <c r="Q20" s="52"/>
    </row>
    <row r="21" s="5" customFormat="1" ht="11.25">
      <c r="A21" s="368" t="s">
        <v>42</v>
      </c>
    </row>
    <row r="22" s="5" customFormat="1" ht="11.25">
      <c r="A22" s="21"/>
    </row>
    <row r="23" spans="1:2" s="5" customFormat="1" ht="11.25">
      <c r="A23" s="32"/>
      <c r="B23" s="32"/>
    </row>
    <row r="24" spans="1:2" s="5" customFormat="1" ht="11.25">
      <c r="A24" s="32"/>
      <c r="B24" s="32"/>
    </row>
    <row r="25" s="5" customFormat="1" ht="11.25"/>
    <row r="26" s="5" customFormat="1" ht="11.25">
      <c r="A26" s="298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" sqref="I2"/>
    </sheetView>
  </sheetViews>
  <sheetFormatPr defaultColWidth="9.140625" defaultRowHeight="12"/>
  <cols>
    <col min="1" max="1" width="28.57421875" style="14" bestFit="1" customWidth="1"/>
    <col min="2" max="11" width="12.7109375" style="14" customWidth="1"/>
    <col min="12" max="16384" width="9.140625" style="14" customWidth="1"/>
  </cols>
  <sheetData>
    <row r="1" spans="1:11" s="303" customFormat="1" ht="12">
      <c r="A1" s="58" t="s">
        <v>103</v>
      </c>
      <c r="B1" s="305" t="s">
        <v>376</v>
      </c>
      <c r="C1" s="58"/>
      <c r="D1" s="58"/>
      <c r="E1" s="200"/>
      <c r="F1" s="200"/>
      <c r="G1" s="200"/>
      <c r="H1" s="200"/>
      <c r="I1" s="200"/>
      <c r="J1" s="200"/>
      <c r="K1" s="200"/>
    </row>
    <row r="2" spans="2:11" s="303" customFormat="1" ht="12">
      <c r="B2" s="348"/>
      <c r="C2" s="348"/>
      <c r="D2" s="348"/>
      <c r="E2" s="348"/>
      <c r="F2" s="348"/>
      <c r="G2" s="58"/>
      <c r="H2" s="58"/>
      <c r="I2" s="58"/>
      <c r="J2" s="58"/>
      <c r="K2" s="348"/>
    </row>
    <row r="3" spans="2:11" s="303" customFormat="1" ht="12">
      <c r="B3" s="483" t="s">
        <v>235</v>
      </c>
      <c r="C3" s="463"/>
      <c r="D3" s="463"/>
      <c r="E3" s="463"/>
      <c r="F3" s="463"/>
      <c r="G3" s="463"/>
      <c r="H3" s="463"/>
      <c r="I3" s="484" t="s">
        <v>292</v>
      </c>
      <c r="J3" s="463"/>
      <c r="K3" s="466"/>
    </row>
    <row r="4" spans="2:11" s="303" customFormat="1" ht="12">
      <c r="B4" s="206" t="s">
        <v>289</v>
      </c>
      <c r="C4" s="485" t="s">
        <v>290</v>
      </c>
      <c r="D4" s="485" t="s">
        <v>291</v>
      </c>
      <c r="E4" s="485" t="s">
        <v>262</v>
      </c>
      <c r="F4" s="485" t="s">
        <v>263</v>
      </c>
      <c r="G4" s="485" t="s">
        <v>286</v>
      </c>
      <c r="H4" s="485" t="s">
        <v>395</v>
      </c>
      <c r="I4" s="485" t="s">
        <v>263</v>
      </c>
      <c r="J4" s="485" t="s">
        <v>286</v>
      </c>
      <c r="K4" s="397" t="s">
        <v>395</v>
      </c>
    </row>
    <row r="5" spans="2:11" s="303" customFormat="1" ht="12">
      <c r="B5" s="206" t="s">
        <v>214</v>
      </c>
      <c r="C5" s="348"/>
      <c r="D5" s="348"/>
      <c r="E5" s="348"/>
      <c r="F5" s="348"/>
      <c r="G5" s="348"/>
      <c r="H5" s="58"/>
      <c r="I5" s="163"/>
      <c r="J5" s="163"/>
      <c r="K5" s="352"/>
    </row>
    <row r="6" spans="1:11" s="303" customFormat="1" ht="12">
      <c r="A6" s="58" t="s">
        <v>75</v>
      </c>
      <c r="B6" s="353">
        <v>24.327229914571184</v>
      </c>
      <c r="C6" s="251">
        <v>24.653949709579077</v>
      </c>
      <c r="D6" s="251">
        <v>25.67434285742067</v>
      </c>
      <c r="E6" s="251">
        <v>24.516908106109415</v>
      </c>
      <c r="F6" s="251">
        <v>22.834154644778177</v>
      </c>
      <c r="G6" s="251">
        <v>22.443236748785452</v>
      </c>
      <c r="H6" s="251">
        <v>20.805849848532073</v>
      </c>
      <c r="I6" s="251">
        <v>26.320369865110298</v>
      </c>
      <c r="J6" s="251">
        <v>26.71047379427446</v>
      </c>
      <c r="K6" s="354">
        <v>25.00933687262326</v>
      </c>
    </row>
    <row r="7" spans="1:11" s="303" customFormat="1" ht="12">
      <c r="A7" s="58"/>
      <c r="B7" s="416"/>
      <c r="C7" s="163"/>
      <c r="D7" s="163"/>
      <c r="E7" s="163"/>
      <c r="F7" s="163"/>
      <c r="G7" s="163"/>
      <c r="H7" s="163"/>
      <c r="I7" s="163"/>
      <c r="J7" s="163"/>
      <c r="K7" s="357"/>
    </row>
    <row r="8" spans="1:11" s="303" customFormat="1" ht="12">
      <c r="A8" s="58" t="s">
        <v>1</v>
      </c>
      <c r="B8" s="205">
        <v>14.063880512329344</v>
      </c>
      <c r="C8" s="356">
        <v>16.764847356224884</v>
      </c>
      <c r="D8" s="356">
        <v>18.06290200003181</v>
      </c>
      <c r="E8" s="356">
        <v>15.759966605318947</v>
      </c>
      <c r="F8" s="356">
        <v>13.93049897783811</v>
      </c>
      <c r="G8" s="61">
        <v>17.07164219790454</v>
      </c>
      <c r="H8" s="61">
        <v>12.631556122605422</v>
      </c>
      <c r="I8" s="61">
        <v>12.122650417569975</v>
      </c>
      <c r="J8" s="61">
        <v>12.142088150968926</v>
      </c>
      <c r="K8" s="164">
        <v>9.597165018404876</v>
      </c>
    </row>
    <row r="9" spans="1:11" s="303" customFormat="1" ht="12">
      <c r="A9" s="62" t="s">
        <v>44</v>
      </c>
      <c r="B9" s="205">
        <v>6.231685927353693</v>
      </c>
      <c r="C9" s="356">
        <v>6.723234637925864</v>
      </c>
      <c r="D9" s="356">
        <v>5.346573603737896</v>
      </c>
      <c r="E9" s="356">
        <v>4.5518136782686645</v>
      </c>
      <c r="F9" s="356">
        <v>1.712281866551411</v>
      </c>
      <c r="G9" s="61">
        <v>14.96069956103404</v>
      </c>
      <c r="H9" s="61">
        <v>11.666881862809086</v>
      </c>
      <c r="I9" s="61">
        <v>1.2454704979639406</v>
      </c>
      <c r="J9" s="61">
        <v>2.7045907795205593</v>
      </c>
      <c r="K9" s="164">
        <v>5.018284868562141</v>
      </c>
    </row>
    <row r="10" spans="1:11" s="303" customFormat="1" ht="12">
      <c r="A10" s="62" t="s">
        <v>30</v>
      </c>
      <c r="B10" s="205">
        <v>27.66384253573347</v>
      </c>
      <c r="C10" s="356">
        <v>30.351763504580298</v>
      </c>
      <c r="D10" s="356">
        <v>38.35157152752735</v>
      </c>
      <c r="E10" s="356">
        <v>30.994640804278202</v>
      </c>
      <c r="F10" s="356">
        <v>25.764676581943462</v>
      </c>
      <c r="G10" s="61">
        <v>37.049325483558775</v>
      </c>
      <c r="H10" s="61">
        <v>24.185300069717297</v>
      </c>
      <c r="I10" s="61">
        <v>30.620522398903134</v>
      </c>
      <c r="J10" s="61">
        <v>35.545592353914444</v>
      </c>
      <c r="K10" s="164">
        <v>19.879356647232072</v>
      </c>
    </row>
    <row r="11" spans="1:11" s="303" customFormat="1" ht="12">
      <c r="A11" s="62" t="s">
        <v>31</v>
      </c>
      <c r="B11" s="205">
        <v>11.717868417565116</v>
      </c>
      <c r="C11" s="356">
        <v>14.17326565038369</v>
      </c>
      <c r="D11" s="356">
        <v>13.399036552232491</v>
      </c>
      <c r="E11" s="356">
        <v>12.420338968825059</v>
      </c>
      <c r="F11" s="356">
        <v>11.474013280886007</v>
      </c>
      <c r="G11" s="61">
        <v>9.35134813513383</v>
      </c>
      <c r="H11" s="61">
        <v>6.761599501382627</v>
      </c>
      <c r="I11" s="61">
        <v>12.593033131940203</v>
      </c>
      <c r="J11" s="61">
        <v>11.088876887034958</v>
      </c>
      <c r="K11" s="164">
        <v>9.651072006219959</v>
      </c>
    </row>
    <row r="12" spans="1:11" s="303" customFormat="1" ht="12">
      <c r="A12" s="58"/>
      <c r="B12" s="205"/>
      <c r="C12" s="61"/>
      <c r="D12" s="61"/>
      <c r="E12" s="163"/>
      <c r="F12" s="163"/>
      <c r="G12" s="163"/>
      <c r="H12" s="163"/>
      <c r="I12" s="163"/>
      <c r="J12" s="163"/>
      <c r="K12" s="357"/>
    </row>
    <row r="13" spans="1:11" s="303" customFormat="1" ht="12">
      <c r="A13" s="58" t="s">
        <v>6</v>
      </c>
      <c r="B13" s="205">
        <v>37.24075995201477</v>
      </c>
      <c r="C13" s="356">
        <v>33.992396797211846</v>
      </c>
      <c r="D13" s="356">
        <v>37.47309078673108</v>
      </c>
      <c r="E13" s="356">
        <v>38.018585018503586</v>
      </c>
      <c r="F13" s="356">
        <v>38.90352353519163</v>
      </c>
      <c r="G13" s="61">
        <v>34.91757182875194</v>
      </c>
      <c r="H13" s="61">
        <v>36.376554125903475</v>
      </c>
      <c r="I13" s="61">
        <v>41.27150950538953</v>
      </c>
      <c r="J13" s="61">
        <v>43.76377230233676</v>
      </c>
      <c r="K13" s="164">
        <v>42.02494534699419</v>
      </c>
    </row>
    <row r="14" spans="1:11" s="303" customFormat="1" ht="12">
      <c r="A14" s="62" t="s">
        <v>45</v>
      </c>
      <c r="B14" s="205">
        <v>61.595121639946285</v>
      </c>
      <c r="C14" s="356">
        <v>65.39815251447058</v>
      </c>
      <c r="D14" s="356">
        <v>65.4196815279341</v>
      </c>
      <c r="E14" s="356">
        <v>60.35520295821261</v>
      </c>
      <c r="F14" s="356">
        <v>77.01640888597761</v>
      </c>
      <c r="G14" s="61">
        <v>81.1824790440246</v>
      </c>
      <c r="H14" s="61">
        <v>74.14746447360807</v>
      </c>
      <c r="I14" s="61">
        <v>48.92844517250991</v>
      </c>
      <c r="J14" s="61">
        <v>50.39957248499045</v>
      </c>
      <c r="K14" s="164">
        <v>54.14795549218988</v>
      </c>
    </row>
    <row r="15" spans="1:11" s="303" customFormat="1" ht="12">
      <c r="A15" s="358" t="s">
        <v>47</v>
      </c>
      <c r="B15" s="205">
        <v>57.90413251572068</v>
      </c>
      <c r="C15" s="356">
        <v>52.83209101185983</v>
      </c>
      <c r="D15" s="356">
        <v>46.608421145820145</v>
      </c>
      <c r="E15" s="356">
        <v>44.42922604720682</v>
      </c>
      <c r="F15" s="356">
        <v>53.85448369495995</v>
      </c>
      <c r="G15" s="61">
        <v>60.100126203860285</v>
      </c>
      <c r="H15" s="61">
        <v>73.99320489907562</v>
      </c>
      <c r="I15" s="61">
        <v>29.107318373195447</v>
      </c>
      <c r="J15" s="61">
        <v>33.87180430759593</v>
      </c>
      <c r="K15" s="164">
        <v>34.48785520887914</v>
      </c>
    </row>
    <row r="16" spans="1:11" s="303" customFormat="1" ht="12">
      <c r="A16" s="363" t="s">
        <v>7</v>
      </c>
      <c r="B16" s="205">
        <v>70.11438832519232</v>
      </c>
      <c r="C16" s="356">
        <v>71.78677439763456</v>
      </c>
      <c r="D16" s="356">
        <v>73.59709139633833</v>
      </c>
      <c r="E16" s="356">
        <v>69.19273528689186</v>
      </c>
      <c r="F16" s="356">
        <v>84.95674768461832</v>
      </c>
      <c r="G16" s="61">
        <v>91.72349962036162</v>
      </c>
      <c r="H16" s="61">
        <v>74.52671492757611</v>
      </c>
      <c r="I16" s="61">
        <v>74.14146674713983</v>
      </c>
      <c r="J16" s="61">
        <v>76.51679913765976</v>
      </c>
      <c r="K16" s="164">
        <v>80.1381710911669</v>
      </c>
    </row>
    <row r="17" spans="1:11" s="303" customFormat="1" ht="12">
      <c r="A17" s="62" t="s">
        <v>8</v>
      </c>
      <c r="B17" s="205">
        <v>28.48169539063029</v>
      </c>
      <c r="C17" s="356">
        <v>27.9196219187983</v>
      </c>
      <c r="D17" s="356">
        <v>28.869781973651058</v>
      </c>
      <c r="E17" s="356">
        <v>29.105678189299685</v>
      </c>
      <c r="F17" s="356">
        <v>34.20534368929343</v>
      </c>
      <c r="G17" s="61">
        <v>28.27014233592505</v>
      </c>
      <c r="H17" s="61">
        <v>27.415383900906203</v>
      </c>
      <c r="I17" s="61">
        <v>36.32163466335437</v>
      </c>
      <c r="J17" s="61">
        <v>40.56965028475768</v>
      </c>
      <c r="K17" s="164">
        <v>35.68527876567165</v>
      </c>
    </row>
    <row r="18" spans="1:11" s="303" customFormat="1" ht="12">
      <c r="A18" s="177" t="s">
        <v>430</v>
      </c>
      <c r="B18" s="205" t="s">
        <v>100</v>
      </c>
      <c r="C18" s="356" t="s">
        <v>100</v>
      </c>
      <c r="D18" s="356" t="s">
        <v>100</v>
      </c>
      <c r="E18" s="356" t="s">
        <v>100</v>
      </c>
      <c r="F18" s="356" t="s">
        <v>100</v>
      </c>
      <c r="G18" s="356" t="s">
        <v>100</v>
      </c>
      <c r="H18" s="356" t="s">
        <v>100</v>
      </c>
      <c r="I18" s="61">
        <v>73.81822432990606</v>
      </c>
      <c r="J18" s="61">
        <v>72.62251482201843</v>
      </c>
      <c r="K18" s="164">
        <v>64.05311235740656</v>
      </c>
    </row>
    <row r="19" spans="1:11" s="303" customFormat="1" ht="12">
      <c r="A19" s="422" t="s">
        <v>218</v>
      </c>
      <c r="B19" s="205">
        <v>92.72535888431703</v>
      </c>
      <c r="C19" s="356">
        <v>84.3964010185287</v>
      </c>
      <c r="D19" s="356">
        <v>96.4064304315351</v>
      </c>
      <c r="E19" s="356">
        <v>77.69026502909715</v>
      </c>
      <c r="F19" s="356">
        <v>100</v>
      </c>
      <c r="G19" s="61">
        <v>74.5009658352373</v>
      </c>
      <c r="H19" s="61">
        <v>100</v>
      </c>
      <c r="I19" s="61" t="s">
        <v>100</v>
      </c>
      <c r="J19" s="61" t="s">
        <v>100</v>
      </c>
      <c r="K19" s="164" t="s">
        <v>100</v>
      </c>
    </row>
    <row r="20" spans="1:11" s="303" customFormat="1" ht="12">
      <c r="A20" s="62" t="s">
        <v>11</v>
      </c>
      <c r="B20" s="205">
        <v>76.91175161243652</v>
      </c>
      <c r="C20" s="356">
        <v>60.42848756670271</v>
      </c>
      <c r="D20" s="356">
        <v>64.39360727653022</v>
      </c>
      <c r="E20" s="356">
        <v>67.02944184197766</v>
      </c>
      <c r="F20" s="356">
        <v>62.052128986646</v>
      </c>
      <c r="G20" s="61">
        <v>49.903894362975485</v>
      </c>
      <c r="H20" s="61">
        <v>56.01364832941943</v>
      </c>
      <c r="I20" s="61" t="s">
        <v>100</v>
      </c>
      <c r="J20" s="61" t="s">
        <v>100</v>
      </c>
      <c r="K20" s="164" t="s">
        <v>100</v>
      </c>
    </row>
    <row r="21" spans="1:11" s="303" customFormat="1" ht="12">
      <c r="A21" s="62" t="s">
        <v>50</v>
      </c>
      <c r="B21" s="205">
        <v>51.51263516098476</v>
      </c>
      <c r="C21" s="356">
        <v>50.46176761000678</v>
      </c>
      <c r="D21" s="356">
        <v>53.30790074353903</v>
      </c>
      <c r="E21" s="356">
        <v>57.081088253502344</v>
      </c>
      <c r="F21" s="356">
        <v>41.02892239607861</v>
      </c>
      <c r="G21" s="61">
        <v>51.058311550260385</v>
      </c>
      <c r="H21" s="61">
        <v>52.91937697171577</v>
      </c>
      <c r="I21" s="61">
        <v>55.44463267947844</v>
      </c>
      <c r="J21" s="61">
        <v>55.3566784215885</v>
      </c>
      <c r="K21" s="164">
        <v>53.39330445858353</v>
      </c>
    </row>
    <row r="22" spans="1:11" s="303" customFormat="1" ht="12">
      <c r="A22" s="363" t="s">
        <v>51</v>
      </c>
      <c r="B22" s="205">
        <v>43.33805408505778</v>
      </c>
      <c r="C22" s="356">
        <v>49.92767634483816</v>
      </c>
      <c r="D22" s="356">
        <v>52.28065154477912</v>
      </c>
      <c r="E22" s="356">
        <v>54.78268718475543</v>
      </c>
      <c r="F22" s="356">
        <v>28.819225570367358</v>
      </c>
      <c r="G22" s="61">
        <v>50.27854875898426</v>
      </c>
      <c r="H22" s="61">
        <v>54.32181073630766</v>
      </c>
      <c r="I22" s="61">
        <v>54.68782408346735</v>
      </c>
      <c r="J22" s="61">
        <v>56.66882171099416</v>
      </c>
      <c r="K22" s="164">
        <v>53.31133555620736</v>
      </c>
    </row>
    <row r="23" spans="1:11" s="303" customFormat="1" ht="12">
      <c r="A23" s="363" t="s">
        <v>52</v>
      </c>
      <c r="B23" s="205">
        <v>92.05664789648598</v>
      </c>
      <c r="C23" s="356">
        <v>52.9189285627928</v>
      </c>
      <c r="D23" s="356">
        <v>59.847208114336915</v>
      </c>
      <c r="E23" s="356">
        <v>74.61820955515974</v>
      </c>
      <c r="F23" s="356">
        <v>43.81667430605377</v>
      </c>
      <c r="G23" s="61">
        <v>56.292549074402466</v>
      </c>
      <c r="H23" s="61">
        <v>34.099027945291866</v>
      </c>
      <c r="I23" s="61" t="s">
        <v>100</v>
      </c>
      <c r="J23" s="61" t="s">
        <v>100</v>
      </c>
      <c r="K23" s="164" t="s">
        <v>100</v>
      </c>
    </row>
    <row r="24" spans="1:11" s="303" customFormat="1" ht="12">
      <c r="A24" s="62" t="s">
        <v>13</v>
      </c>
      <c r="B24" s="205">
        <v>18.608152548293795</v>
      </c>
      <c r="C24" s="356">
        <v>16.40613753938403</v>
      </c>
      <c r="D24" s="356">
        <v>21.198396737315566</v>
      </c>
      <c r="E24" s="356">
        <v>22.119031311083067</v>
      </c>
      <c r="F24" s="356">
        <v>24.54969153014542</v>
      </c>
      <c r="G24" s="61">
        <v>18.029075936995458</v>
      </c>
      <c r="H24" s="61">
        <v>19.79518402819592</v>
      </c>
      <c r="I24" s="61">
        <v>22.924793792856246</v>
      </c>
      <c r="J24" s="61">
        <v>24.486033542703645</v>
      </c>
      <c r="K24" s="164">
        <v>26.727398566985162</v>
      </c>
    </row>
    <row r="25" spans="1:11" s="303" customFormat="1" ht="12">
      <c r="A25" s="58"/>
      <c r="B25" s="205"/>
      <c r="C25" s="61"/>
      <c r="D25" s="61"/>
      <c r="E25" s="163"/>
      <c r="F25" s="163"/>
      <c r="G25" s="163"/>
      <c r="H25" s="163"/>
      <c r="I25" s="163"/>
      <c r="J25" s="163"/>
      <c r="K25" s="357"/>
    </row>
    <row r="26" spans="1:11" s="303" customFormat="1" ht="12">
      <c r="A26" s="58" t="s">
        <v>14</v>
      </c>
      <c r="B26" s="205">
        <v>16.211677878910724</v>
      </c>
      <c r="C26" s="356">
        <v>17.648481061717206</v>
      </c>
      <c r="D26" s="356">
        <v>17.147265642809238</v>
      </c>
      <c r="E26" s="356">
        <v>17.27723188542594</v>
      </c>
      <c r="F26" s="356">
        <v>14.6</v>
      </c>
      <c r="G26" s="61">
        <v>14.28696310509982</v>
      </c>
      <c r="H26" s="61">
        <v>12.2915468210753</v>
      </c>
      <c r="I26" s="61">
        <v>18.061128787589322</v>
      </c>
      <c r="J26" s="61">
        <v>16.537488286882123</v>
      </c>
      <c r="K26" s="164">
        <v>15.562611784548436</v>
      </c>
    </row>
    <row r="27" spans="1:11" s="303" customFormat="1" ht="12">
      <c r="A27" s="62" t="s">
        <v>332</v>
      </c>
      <c r="B27" s="205">
        <v>19.340110383573855</v>
      </c>
      <c r="C27" s="356">
        <v>21.015310195400826</v>
      </c>
      <c r="D27" s="356">
        <v>19.17068478331917</v>
      </c>
      <c r="E27" s="356">
        <v>19.525981635932286</v>
      </c>
      <c r="F27" s="356">
        <v>18.925497337037044</v>
      </c>
      <c r="G27" s="61">
        <v>15.12031163132751</v>
      </c>
      <c r="H27" s="61">
        <v>14.62179926684543</v>
      </c>
      <c r="I27" s="61" t="s">
        <v>100</v>
      </c>
      <c r="J27" s="61" t="s">
        <v>100</v>
      </c>
      <c r="K27" s="164" t="s">
        <v>100</v>
      </c>
    </row>
    <row r="28" spans="1:11" s="303" customFormat="1" ht="12">
      <c r="A28" s="62" t="s">
        <v>17</v>
      </c>
      <c r="B28" s="205">
        <v>10.877426218365853</v>
      </c>
      <c r="C28" s="356">
        <v>12.58653737768601</v>
      </c>
      <c r="D28" s="356">
        <v>14.152724041000283</v>
      </c>
      <c r="E28" s="356">
        <v>13.689522961479305</v>
      </c>
      <c r="F28" s="356">
        <v>8.103163449081599</v>
      </c>
      <c r="G28" s="61">
        <v>12.953714596324117</v>
      </c>
      <c r="H28" s="61">
        <v>8.818676216147965</v>
      </c>
      <c r="I28" s="61" t="s">
        <v>100</v>
      </c>
      <c r="J28" s="61" t="s">
        <v>100</v>
      </c>
      <c r="K28" s="164" t="s">
        <v>100</v>
      </c>
    </row>
    <row r="29" spans="1:11" s="303" customFormat="1" ht="12">
      <c r="A29" s="58"/>
      <c r="B29" s="205"/>
      <c r="C29" s="61"/>
      <c r="D29" s="61"/>
      <c r="E29" s="163"/>
      <c r="F29" s="163"/>
      <c r="G29" s="163"/>
      <c r="H29" s="163"/>
      <c r="I29" s="163"/>
      <c r="J29" s="163"/>
      <c r="K29" s="357"/>
    </row>
    <row r="30" spans="1:11" s="303" customFormat="1" ht="12">
      <c r="A30" s="58" t="s">
        <v>18</v>
      </c>
      <c r="B30" s="205">
        <v>24.01144117058757</v>
      </c>
      <c r="C30" s="356">
        <v>21.882172768544443</v>
      </c>
      <c r="D30" s="356">
        <v>24.509337863613837</v>
      </c>
      <c r="E30" s="356">
        <v>15.167253398320222</v>
      </c>
      <c r="F30" s="356">
        <v>15.435267298000923</v>
      </c>
      <c r="G30" s="61" t="s">
        <v>100</v>
      </c>
      <c r="H30" s="61" t="s">
        <v>100</v>
      </c>
      <c r="I30" s="61" t="s">
        <v>100</v>
      </c>
      <c r="J30" s="61" t="s">
        <v>100</v>
      </c>
      <c r="K30" s="164" t="s">
        <v>100</v>
      </c>
    </row>
    <row r="31" spans="1:11" s="303" customFormat="1" ht="12">
      <c r="A31" s="303" t="s">
        <v>54</v>
      </c>
      <c r="B31" s="205">
        <v>27.607368027480994</v>
      </c>
      <c r="C31" s="356">
        <v>31.98643599361818</v>
      </c>
      <c r="D31" s="356">
        <v>40.95526656739694</v>
      </c>
      <c r="E31" s="61">
        <v>32.8192375500076</v>
      </c>
      <c r="F31" s="61">
        <v>15.435267298000923</v>
      </c>
      <c r="G31" s="61">
        <v>36.63194512895473</v>
      </c>
      <c r="H31" s="61">
        <v>21.08478108652066</v>
      </c>
      <c r="I31" s="61">
        <v>31.24403773939157</v>
      </c>
      <c r="J31" s="61">
        <v>39.74062157459499</v>
      </c>
      <c r="K31" s="164">
        <v>37.80293119612595</v>
      </c>
    </row>
    <row r="32" spans="1:11" s="303" customFormat="1" ht="12">
      <c r="A32" s="58"/>
      <c r="B32" s="349" t="s">
        <v>23</v>
      </c>
      <c r="C32" s="350"/>
      <c r="D32" s="350"/>
      <c r="E32" s="350"/>
      <c r="F32" s="350"/>
      <c r="G32" s="350"/>
      <c r="H32" s="350"/>
      <c r="I32" s="350"/>
      <c r="J32" s="350"/>
      <c r="K32" s="351"/>
    </row>
    <row r="33" spans="1:11" s="303" customFormat="1" ht="12">
      <c r="A33" s="58" t="s">
        <v>24</v>
      </c>
      <c r="B33" s="364">
        <v>5242</v>
      </c>
      <c r="C33" s="365">
        <v>20865</v>
      </c>
      <c r="D33" s="365">
        <v>19128</v>
      </c>
      <c r="E33" s="365">
        <v>19798</v>
      </c>
      <c r="F33" s="365">
        <v>6113</v>
      </c>
      <c r="G33" s="365">
        <v>6189</v>
      </c>
      <c r="H33" s="365">
        <v>6047</v>
      </c>
      <c r="I33" s="366">
        <v>62803</v>
      </c>
      <c r="J33" s="366">
        <v>198122</v>
      </c>
      <c r="K33" s="400">
        <v>39220</v>
      </c>
    </row>
    <row r="35" spans="1:3" ht="12">
      <c r="A35" s="305" t="s">
        <v>55</v>
      </c>
      <c r="B35" s="70" t="s">
        <v>303</v>
      </c>
      <c r="C35" s="15"/>
    </row>
    <row r="36" spans="1:3" s="303" customFormat="1" ht="12">
      <c r="A36" s="69"/>
      <c r="B36" s="5" t="s">
        <v>333</v>
      </c>
      <c r="C36" s="5"/>
    </row>
    <row r="37" spans="1:12" s="9" customFormat="1" ht="12">
      <c r="A37" s="75"/>
      <c r="B37" s="54" t="s">
        <v>373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3" s="303" customFormat="1" ht="12">
      <c r="A38" s="2" t="s">
        <v>39</v>
      </c>
      <c r="B38" s="5" t="s">
        <v>256</v>
      </c>
      <c r="C38" s="5"/>
    </row>
    <row r="39" spans="1:3" ht="12">
      <c r="A39" s="58" t="s">
        <v>41</v>
      </c>
      <c r="B39" s="52" t="s">
        <v>257</v>
      </c>
      <c r="C39" s="52"/>
    </row>
    <row r="40" spans="1:3" s="303" customFormat="1" ht="12">
      <c r="A40" s="2" t="s">
        <v>247</v>
      </c>
      <c r="B40" s="5" t="s">
        <v>346</v>
      </c>
      <c r="C40" s="58"/>
    </row>
    <row r="41" spans="1:3" ht="12">
      <c r="A41" s="52" t="s">
        <v>293</v>
      </c>
      <c r="B41" s="52" t="s">
        <v>347</v>
      </c>
      <c r="C41" s="52"/>
    </row>
    <row r="42" spans="1:3" s="303" customFormat="1" ht="12">
      <c r="A42" s="69" t="s">
        <v>239</v>
      </c>
      <c r="B42" s="5"/>
      <c r="C42" s="5"/>
    </row>
    <row r="43" spans="1:3" ht="12">
      <c r="A43" s="70"/>
      <c r="B43" s="52"/>
      <c r="C43" s="52"/>
    </row>
  </sheetData>
  <mergeCells count="2">
    <mergeCell ref="B3:H3"/>
    <mergeCell ref="I3:K3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O51"/>
  <sheetViews>
    <sheetView workbookViewId="0" topLeftCell="A22">
      <selection activeCell="A52" sqref="A52"/>
    </sheetView>
  </sheetViews>
  <sheetFormatPr defaultColWidth="9.140625" defaultRowHeight="12"/>
  <cols>
    <col min="1" max="1" width="22.140625" style="9" customWidth="1"/>
    <col min="2" max="15" width="7.28125" style="9" customWidth="1"/>
    <col min="16" max="16" width="8.7109375" style="9" customWidth="1"/>
    <col min="17" max="18" width="9.140625" style="9" hidden="1" customWidth="1"/>
    <col min="19" max="16384" width="9.140625" style="9" customWidth="1"/>
  </cols>
  <sheetData>
    <row r="1" spans="1:15" ht="12">
      <c r="A1" s="26" t="s">
        <v>106</v>
      </c>
      <c r="B1" s="13" t="s">
        <v>377</v>
      </c>
      <c r="C1" s="26"/>
      <c r="D1" s="26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4" ht="12">
      <c r="B2" s="346"/>
      <c r="C2" s="347"/>
      <c r="D2" s="67"/>
      <c r="E2" s="67"/>
      <c r="F2" s="67"/>
      <c r="I2" s="67"/>
      <c r="J2" s="67"/>
      <c r="K2" s="67"/>
      <c r="L2" s="67"/>
      <c r="M2" s="67"/>
      <c r="N2" s="67"/>
    </row>
    <row r="3" spans="1:15" ht="12">
      <c r="A3" s="2"/>
      <c r="B3" s="453">
        <v>2004</v>
      </c>
      <c r="C3" s="451">
        <v>2005</v>
      </c>
      <c r="D3" s="451">
        <v>2006</v>
      </c>
      <c r="E3" s="451">
        <v>2007</v>
      </c>
      <c r="F3" s="451">
        <v>2008</v>
      </c>
      <c r="G3" s="451">
        <v>2009</v>
      </c>
      <c r="H3" s="451">
        <v>2010</v>
      </c>
      <c r="I3" s="451">
        <v>2004</v>
      </c>
      <c r="J3" s="451">
        <v>2005</v>
      </c>
      <c r="K3" s="451">
        <v>2006</v>
      </c>
      <c r="L3" s="451">
        <v>2007</v>
      </c>
      <c r="M3" s="451">
        <v>2008</v>
      </c>
      <c r="N3" s="451">
        <v>2009</v>
      </c>
      <c r="O3" s="454">
        <v>2010</v>
      </c>
    </row>
    <row r="4" spans="1:15" ht="12">
      <c r="A4" s="2"/>
      <c r="B4" s="88" t="s">
        <v>104</v>
      </c>
      <c r="C4" s="6"/>
      <c r="D4" s="6"/>
      <c r="E4" s="6"/>
      <c r="F4" s="6"/>
      <c r="G4" s="99"/>
      <c r="H4" s="6"/>
      <c r="I4" s="442" t="s">
        <v>105</v>
      </c>
      <c r="J4" s="6"/>
      <c r="K4" s="6"/>
      <c r="L4" s="6"/>
      <c r="M4" s="6"/>
      <c r="N4" s="6"/>
      <c r="O4" s="93"/>
    </row>
    <row r="5" spans="1:15" s="2" customFormat="1" ht="15" customHeight="1">
      <c r="A5" s="2" t="s">
        <v>20</v>
      </c>
      <c r="B5" s="90" t="s">
        <v>100</v>
      </c>
      <c r="C5" s="25" t="s">
        <v>100</v>
      </c>
      <c r="D5" s="25" t="s">
        <v>100</v>
      </c>
      <c r="E5" s="25" t="s">
        <v>100</v>
      </c>
      <c r="F5" s="25" t="s">
        <v>100</v>
      </c>
      <c r="G5" s="25" t="s">
        <v>100</v>
      </c>
      <c r="H5" s="25" t="s">
        <v>100</v>
      </c>
      <c r="I5" s="25" t="s">
        <v>100</v>
      </c>
      <c r="J5" s="25" t="s">
        <v>100</v>
      </c>
      <c r="K5" s="25" t="s">
        <v>100</v>
      </c>
      <c r="L5" s="25" t="s">
        <v>100</v>
      </c>
      <c r="M5" s="25" t="s">
        <v>100</v>
      </c>
      <c r="N5" s="25" t="s">
        <v>100</v>
      </c>
      <c r="O5" s="95" t="s">
        <v>100</v>
      </c>
    </row>
    <row r="6" spans="1:15" s="2" customFormat="1" ht="12.75" customHeight="1">
      <c r="A6" s="3" t="s">
        <v>465</v>
      </c>
      <c r="B6" s="90">
        <v>66</v>
      </c>
      <c r="C6" s="25">
        <v>64</v>
      </c>
      <c r="D6" s="25">
        <v>66</v>
      </c>
      <c r="E6" s="25">
        <v>65</v>
      </c>
      <c r="F6" s="25">
        <v>61</v>
      </c>
      <c r="G6" s="25">
        <v>62</v>
      </c>
      <c r="H6" s="25">
        <v>60</v>
      </c>
      <c r="I6" s="25">
        <v>37</v>
      </c>
      <c r="J6" s="25">
        <v>37</v>
      </c>
      <c r="K6" s="25">
        <v>36</v>
      </c>
      <c r="L6" s="25">
        <v>36</v>
      </c>
      <c r="M6" s="25">
        <v>34</v>
      </c>
      <c r="N6" s="25">
        <v>35</v>
      </c>
      <c r="O6" s="95">
        <v>36</v>
      </c>
    </row>
    <row r="7" spans="1:15" ht="12.75" customHeight="1">
      <c r="A7" s="3" t="s">
        <v>93</v>
      </c>
      <c r="B7" s="90">
        <v>64</v>
      </c>
      <c r="C7" s="25">
        <v>63</v>
      </c>
      <c r="D7" s="25">
        <v>61</v>
      </c>
      <c r="E7" s="25">
        <v>61</v>
      </c>
      <c r="F7" s="25">
        <v>58</v>
      </c>
      <c r="G7" s="25">
        <v>59</v>
      </c>
      <c r="H7" s="25">
        <v>58</v>
      </c>
      <c r="I7" s="25">
        <v>25</v>
      </c>
      <c r="J7" s="25">
        <v>25</v>
      </c>
      <c r="K7" s="25">
        <v>23</v>
      </c>
      <c r="L7" s="25">
        <v>23</v>
      </c>
      <c r="M7" s="25">
        <v>22</v>
      </c>
      <c r="N7" s="25">
        <v>22</v>
      </c>
      <c r="O7" s="95">
        <v>20</v>
      </c>
    </row>
    <row r="8" spans="1:15" ht="12.75" customHeight="1">
      <c r="A8" s="3" t="s">
        <v>94</v>
      </c>
      <c r="B8" s="90">
        <v>69</v>
      </c>
      <c r="C8" s="25">
        <v>67</v>
      </c>
      <c r="D8" s="25">
        <v>63</v>
      </c>
      <c r="E8" s="25">
        <v>65</v>
      </c>
      <c r="F8" s="25">
        <v>65</v>
      </c>
      <c r="G8" s="25">
        <v>67</v>
      </c>
      <c r="H8" s="25">
        <v>67</v>
      </c>
      <c r="I8" s="25">
        <v>22</v>
      </c>
      <c r="J8" s="25">
        <v>22</v>
      </c>
      <c r="K8" s="25">
        <v>21</v>
      </c>
      <c r="L8" s="25">
        <v>20</v>
      </c>
      <c r="M8" s="25">
        <v>18</v>
      </c>
      <c r="N8" s="25">
        <v>21</v>
      </c>
      <c r="O8" s="95">
        <v>21</v>
      </c>
    </row>
    <row r="9" spans="1:15" ht="12.75" customHeight="1">
      <c r="A9" s="3" t="s">
        <v>95</v>
      </c>
      <c r="B9" s="90">
        <v>70</v>
      </c>
      <c r="C9" s="25">
        <v>68</v>
      </c>
      <c r="D9" s="25">
        <v>69</v>
      </c>
      <c r="E9" s="25">
        <v>70</v>
      </c>
      <c r="F9" s="25">
        <v>66</v>
      </c>
      <c r="G9" s="25">
        <v>69</v>
      </c>
      <c r="H9" s="25">
        <v>65</v>
      </c>
      <c r="I9" s="25">
        <v>35</v>
      </c>
      <c r="J9" s="25">
        <v>33</v>
      </c>
      <c r="K9" s="25">
        <v>35</v>
      </c>
      <c r="L9" s="25">
        <v>35</v>
      </c>
      <c r="M9" s="25">
        <v>33</v>
      </c>
      <c r="N9" s="25">
        <v>33</v>
      </c>
      <c r="O9" s="95">
        <v>31</v>
      </c>
    </row>
    <row r="10" spans="1:15" ht="12.75" customHeight="1">
      <c r="A10" s="3" t="s">
        <v>96</v>
      </c>
      <c r="B10" s="90">
        <v>65</v>
      </c>
      <c r="C10" s="25">
        <v>60</v>
      </c>
      <c r="D10" s="25">
        <v>66</v>
      </c>
      <c r="E10" s="25">
        <v>61</v>
      </c>
      <c r="F10" s="25">
        <v>59</v>
      </c>
      <c r="G10" s="25">
        <v>58</v>
      </c>
      <c r="H10" s="25">
        <v>54</v>
      </c>
      <c r="I10" s="25">
        <v>31</v>
      </c>
      <c r="J10" s="25">
        <v>31</v>
      </c>
      <c r="K10" s="25">
        <v>32</v>
      </c>
      <c r="L10" s="25">
        <v>30</v>
      </c>
      <c r="M10" s="25">
        <v>31</v>
      </c>
      <c r="N10" s="25">
        <v>30</v>
      </c>
      <c r="O10" s="95">
        <v>29</v>
      </c>
    </row>
    <row r="11" spans="2:15" s="2" customFormat="1" ht="15" customHeight="1">
      <c r="B11" s="9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95"/>
    </row>
    <row r="12" spans="1:15" s="2" customFormat="1" ht="15" customHeight="1">
      <c r="A12" s="2" t="s">
        <v>92</v>
      </c>
      <c r="B12" s="90" t="s">
        <v>100</v>
      </c>
      <c r="C12" s="25" t="s">
        <v>100</v>
      </c>
      <c r="D12" s="25" t="s">
        <v>100</v>
      </c>
      <c r="E12" s="25" t="s">
        <v>100</v>
      </c>
      <c r="F12" s="25" t="s">
        <v>100</v>
      </c>
      <c r="G12" s="25" t="s">
        <v>100</v>
      </c>
      <c r="H12" s="25" t="s">
        <v>100</v>
      </c>
      <c r="I12" s="25" t="s">
        <v>100</v>
      </c>
      <c r="J12" s="25" t="s">
        <v>100</v>
      </c>
      <c r="K12" s="25" t="s">
        <v>100</v>
      </c>
      <c r="L12" s="25" t="s">
        <v>100</v>
      </c>
      <c r="M12" s="25" t="s">
        <v>100</v>
      </c>
      <c r="N12" s="25" t="s">
        <v>100</v>
      </c>
      <c r="O12" s="95" t="s">
        <v>100</v>
      </c>
    </row>
    <row r="13" spans="1:15" s="2" customFormat="1" ht="12.75" customHeight="1">
      <c r="A13" s="3" t="s">
        <v>465</v>
      </c>
      <c r="B13" s="90">
        <v>84</v>
      </c>
      <c r="C13" s="25">
        <v>87</v>
      </c>
      <c r="D13" s="25">
        <v>86</v>
      </c>
      <c r="E13" s="25">
        <v>86</v>
      </c>
      <c r="F13" s="25">
        <v>80</v>
      </c>
      <c r="G13" s="25">
        <v>83</v>
      </c>
      <c r="H13" s="25">
        <v>82</v>
      </c>
      <c r="I13" s="25">
        <v>41</v>
      </c>
      <c r="J13" s="25">
        <v>47</v>
      </c>
      <c r="K13" s="25">
        <v>45</v>
      </c>
      <c r="L13" s="25">
        <v>45</v>
      </c>
      <c r="M13" s="25">
        <v>43</v>
      </c>
      <c r="N13" s="25">
        <v>43</v>
      </c>
      <c r="O13" s="95">
        <v>47</v>
      </c>
    </row>
    <row r="14" spans="1:15" ht="12.75" customHeight="1">
      <c r="A14" s="3" t="s">
        <v>93</v>
      </c>
      <c r="B14" s="90">
        <v>88</v>
      </c>
      <c r="C14" s="25">
        <v>87</v>
      </c>
      <c r="D14" s="25">
        <v>88</v>
      </c>
      <c r="E14" s="25">
        <v>89</v>
      </c>
      <c r="F14" s="25">
        <v>87</v>
      </c>
      <c r="G14" s="25">
        <v>89</v>
      </c>
      <c r="H14" s="25">
        <v>89</v>
      </c>
      <c r="I14" s="25">
        <v>26</v>
      </c>
      <c r="J14" s="25">
        <v>25</v>
      </c>
      <c r="K14" s="25">
        <v>25</v>
      </c>
      <c r="L14" s="25">
        <v>25</v>
      </c>
      <c r="M14" s="25">
        <v>24</v>
      </c>
      <c r="N14" s="25">
        <v>23</v>
      </c>
      <c r="O14" s="95">
        <v>24</v>
      </c>
    </row>
    <row r="15" spans="1:15" ht="12.75" customHeight="1">
      <c r="A15" s="3" t="s">
        <v>94</v>
      </c>
      <c r="B15" s="90">
        <v>88</v>
      </c>
      <c r="C15" s="25">
        <v>89</v>
      </c>
      <c r="D15" s="25">
        <v>87</v>
      </c>
      <c r="E15" s="25">
        <v>89</v>
      </c>
      <c r="F15" s="25">
        <v>88</v>
      </c>
      <c r="G15" s="25">
        <v>87</v>
      </c>
      <c r="H15" s="25">
        <v>90</v>
      </c>
      <c r="I15" s="25">
        <v>20</v>
      </c>
      <c r="J15" s="25">
        <v>19</v>
      </c>
      <c r="K15" s="25">
        <v>20</v>
      </c>
      <c r="L15" s="25">
        <v>20</v>
      </c>
      <c r="M15" s="25">
        <v>15</v>
      </c>
      <c r="N15" s="25">
        <v>18</v>
      </c>
      <c r="O15" s="95">
        <v>17</v>
      </c>
    </row>
    <row r="16" spans="1:15" ht="12.75" customHeight="1">
      <c r="A16" s="3" t="s">
        <v>95</v>
      </c>
      <c r="B16" s="90">
        <v>83</v>
      </c>
      <c r="C16" s="25">
        <v>83</v>
      </c>
      <c r="D16" s="25">
        <v>80</v>
      </c>
      <c r="E16" s="25">
        <v>85</v>
      </c>
      <c r="F16" s="25">
        <v>82</v>
      </c>
      <c r="G16" s="25">
        <v>80</v>
      </c>
      <c r="H16" s="25">
        <v>83</v>
      </c>
      <c r="I16" s="25">
        <v>35</v>
      </c>
      <c r="J16" s="25">
        <v>36</v>
      </c>
      <c r="K16" s="25">
        <v>35</v>
      </c>
      <c r="L16" s="25">
        <v>38</v>
      </c>
      <c r="M16" s="25">
        <v>39</v>
      </c>
      <c r="N16" s="25">
        <v>32</v>
      </c>
      <c r="O16" s="95">
        <v>35</v>
      </c>
    </row>
    <row r="17" spans="1:15" ht="12.75" customHeight="1">
      <c r="A17" s="3" t="s">
        <v>96</v>
      </c>
      <c r="B17" s="90">
        <v>89</v>
      </c>
      <c r="C17" s="25">
        <v>90</v>
      </c>
      <c r="D17" s="25">
        <v>87</v>
      </c>
      <c r="E17" s="25">
        <v>88</v>
      </c>
      <c r="F17" s="25">
        <v>88</v>
      </c>
      <c r="G17" s="25">
        <v>86</v>
      </c>
      <c r="H17" s="25">
        <v>86</v>
      </c>
      <c r="I17" s="25">
        <v>36</v>
      </c>
      <c r="J17" s="25">
        <v>39</v>
      </c>
      <c r="K17" s="25">
        <v>34</v>
      </c>
      <c r="L17" s="25">
        <v>33</v>
      </c>
      <c r="M17" s="25">
        <v>40</v>
      </c>
      <c r="N17" s="25">
        <v>35</v>
      </c>
      <c r="O17" s="95">
        <v>38</v>
      </c>
    </row>
    <row r="18" spans="1:15" ht="13.5" customHeight="1">
      <c r="A18" s="2"/>
      <c r="B18" s="9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95"/>
    </row>
    <row r="19" spans="1:15" ht="12">
      <c r="A19" s="2" t="s">
        <v>97</v>
      </c>
      <c r="B19" s="90" t="s">
        <v>100</v>
      </c>
      <c r="C19" s="25" t="s">
        <v>100</v>
      </c>
      <c r="D19" s="25" t="s">
        <v>100</v>
      </c>
      <c r="E19" s="25" t="s">
        <v>100</v>
      </c>
      <c r="F19" s="25" t="s">
        <v>100</v>
      </c>
      <c r="G19" s="25" t="s">
        <v>100</v>
      </c>
      <c r="H19" s="25" t="s">
        <v>100</v>
      </c>
      <c r="I19" s="25" t="s">
        <v>100</v>
      </c>
      <c r="J19" s="25" t="s">
        <v>100</v>
      </c>
      <c r="K19" s="25" t="s">
        <v>100</v>
      </c>
      <c r="L19" s="25" t="s">
        <v>100</v>
      </c>
      <c r="M19" s="25" t="s">
        <v>100</v>
      </c>
      <c r="N19" s="25" t="s">
        <v>100</v>
      </c>
      <c r="O19" s="95" t="s">
        <v>100</v>
      </c>
    </row>
    <row r="20" spans="1:15" ht="12">
      <c r="A20" s="3" t="s">
        <v>465</v>
      </c>
      <c r="B20" s="90">
        <v>51</v>
      </c>
      <c r="C20" s="25">
        <v>51</v>
      </c>
      <c r="D20" s="25">
        <v>51</v>
      </c>
      <c r="E20" s="25">
        <v>54</v>
      </c>
      <c r="F20" s="25">
        <v>55</v>
      </c>
      <c r="G20" s="25">
        <v>53</v>
      </c>
      <c r="H20" s="25">
        <v>49</v>
      </c>
      <c r="I20" s="25">
        <v>31</v>
      </c>
      <c r="J20" s="25">
        <v>31</v>
      </c>
      <c r="K20" s="25">
        <v>29</v>
      </c>
      <c r="L20" s="25">
        <v>33</v>
      </c>
      <c r="M20" s="25">
        <v>31</v>
      </c>
      <c r="N20" s="25">
        <v>31</v>
      </c>
      <c r="O20" s="95">
        <v>31</v>
      </c>
    </row>
    <row r="21" spans="1:15" ht="12">
      <c r="A21" s="3" t="s">
        <v>93</v>
      </c>
      <c r="B21" s="90">
        <v>47</v>
      </c>
      <c r="C21" s="25">
        <v>48</v>
      </c>
      <c r="D21" s="25">
        <v>45</v>
      </c>
      <c r="E21" s="25">
        <v>47</v>
      </c>
      <c r="F21" s="25">
        <v>44</v>
      </c>
      <c r="G21" s="25">
        <v>45</v>
      </c>
      <c r="H21" s="25">
        <v>44</v>
      </c>
      <c r="I21" s="25">
        <v>18</v>
      </c>
      <c r="J21" s="25">
        <v>19</v>
      </c>
      <c r="K21" s="25">
        <v>17</v>
      </c>
      <c r="L21" s="25">
        <v>18</v>
      </c>
      <c r="M21" s="25">
        <v>16</v>
      </c>
      <c r="N21" s="25">
        <v>16</v>
      </c>
      <c r="O21" s="95">
        <v>14</v>
      </c>
    </row>
    <row r="22" spans="1:15" ht="12">
      <c r="A22" s="3" t="s">
        <v>94</v>
      </c>
      <c r="B22" s="90">
        <v>45</v>
      </c>
      <c r="C22" s="25">
        <v>44</v>
      </c>
      <c r="D22" s="25">
        <v>41</v>
      </c>
      <c r="E22" s="25">
        <v>42</v>
      </c>
      <c r="F22" s="25">
        <v>44</v>
      </c>
      <c r="G22" s="25">
        <v>48</v>
      </c>
      <c r="H22" s="25">
        <v>43</v>
      </c>
      <c r="I22" s="25">
        <v>19</v>
      </c>
      <c r="J22" s="25">
        <v>19</v>
      </c>
      <c r="K22" s="25">
        <v>17</v>
      </c>
      <c r="L22" s="25">
        <v>16</v>
      </c>
      <c r="M22" s="25">
        <v>19</v>
      </c>
      <c r="N22" s="25">
        <v>22</v>
      </c>
      <c r="O22" s="95">
        <v>20</v>
      </c>
    </row>
    <row r="23" spans="1:15" ht="12">
      <c r="A23" s="3" t="s">
        <v>95</v>
      </c>
      <c r="B23" s="90">
        <v>63</v>
      </c>
      <c r="C23" s="25">
        <v>63</v>
      </c>
      <c r="D23" s="25">
        <v>60</v>
      </c>
      <c r="E23" s="25">
        <v>65</v>
      </c>
      <c r="F23" s="25">
        <v>61</v>
      </c>
      <c r="G23" s="25">
        <v>66</v>
      </c>
      <c r="H23" s="25">
        <v>57</v>
      </c>
      <c r="I23" s="25">
        <v>35</v>
      </c>
      <c r="J23" s="25">
        <v>33</v>
      </c>
      <c r="K23" s="25">
        <v>32</v>
      </c>
      <c r="L23" s="25">
        <v>36</v>
      </c>
      <c r="M23" s="25">
        <v>31</v>
      </c>
      <c r="N23" s="25">
        <v>35</v>
      </c>
      <c r="O23" s="95">
        <v>34</v>
      </c>
    </row>
    <row r="24" spans="1:15" ht="12">
      <c r="A24" s="3" t="s">
        <v>96</v>
      </c>
      <c r="B24" s="90">
        <v>65</v>
      </c>
      <c r="C24" s="25">
        <v>59</v>
      </c>
      <c r="D24" s="25">
        <v>67</v>
      </c>
      <c r="E24" s="25">
        <v>61</v>
      </c>
      <c r="F24" s="25">
        <v>60</v>
      </c>
      <c r="G24" s="25">
        <v>64</v>
      </c>
      <c r="H24" s="25">
        <v>62</v>
      </c>
      <c r="I24" s="25">
        <v>40</v>
      </c>
      <c r="J24" s="25">
        <v>33</v>
      </c>
      <c r="K24" s="25">
        <v>39</v>
      </c>
      <c r="L24" s="25">
        <v>35</v>
      </c>
      <c r="M24" s="25">
        <v>38</v>
      </c>
      <c r="N24" s="25">
        <v>37</v>
      </c>
      <c r="O24" s="95">
        <v>40</v>
      </c>
    </row>
    <row r="25" spans="1:15" ht="12">
      <c r="A25" s="2"/>
      <c r="B25" s="9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95"/>
    </row>
    <row r="26" spans="1:15" ht="12">
      <c r="A26" s="2" t="s">
        <v>98</v>
      </c>
      <c r="B26" s="90" t="s">
        <v>100</v>
      </c>
      <c r="C26" s="25" t="s">
        <v>100</v>
      </c>
      <c r="D26" s="25" t="s">
        <v>100</v>
      </c>
      <c r="E26" s="25" t="s">
        <v>100</v>
      </c>
      <c r="F26" s="25" t="s">
        <v>100</v>
      </c>
      <c r="G26" s="25" t="s">
        <v>100</v>
      </c>
      <c r="H26" s="25" t="s">
        <v>100</v>
      </c>
      <c r="I26" s="25" t="s">
        <v>100</v>
      </c>
      <c r="J26" s="25" t="s">
        <v>100</v>
      </c>
      <c r="K26" s="25" t="s">
        <v>100</v>
      </c>
      <c r="L26" s="25" t="s">
        <v>100</v>
      </c>
      <c r="M26" s="25" t="s">
        <v>100</v>
      </c>
      <c r="N26" s="25" t="s">
        <v>100</v>
      </c>
      <c r="O26" s="95" t="s">
        <v>100</v>
      </c>
    </row>
    <row r="27" spans="1:15" ht="12">
      <c r="A27" s="3" t="s">
        <v>465</v>
      </c>
      <c r="B27" s="90">
        <v>46</v>
      </c>
      <c r="C27" s="25">
        <v>46</v>
      </c>
      <c r="D27" s="25">
        <v>47</v>
      </c>
      <c r="E27" s="25">
        <v>48</v>
      </c>
      <c r="F27" s="25">
        <v>48</v>
      </c>
      <c r="G27" s="25">
        <v>48</v>
      </c>
      <c r="H27" s="25">
        <v>45</v>
      </c>
      <c r="I27" s="25">
        <v>25</v>
      </c>
      <c r="J27" s="25">
        <v>24</v>
      </c>
      <c r="K27" s="25">
        <v>24</v>
      </c>
      <c r="L27" s="25">
        <v>24</v>
      </c>
      <c r="M27" s="25">
        <v>27</v>
      </c>
      <c r="N27" s="25">
        <v>26</v>
      </c>
      <c r="O27" s="95">
        <v>27</v>
      </c>
    </row>
    <row r="28" spans="1:15" ht="12">
      <c r="A28" s="3" t="s">
        <v>93</v>
      </c>
      <c r="B28" s="90">
        <v>46</v>
      </c>
      <c r="C28" s="25">
        <v>44</v>
      </c>
      <c r="D28" s="25">
        <v>44</v>
      </c>
      <c r="E28" s="25">
        <v>47</v>
      </c>
      <c r="F28" s="25">
        <v>45</v>
      </c>
      <c r="G28" s="25">
        <v>44</v>
      </c>
      <c r="H28" s="25">
        <v>41</v>
      </c>
      <c r="I28" s="25">
        <v>17</v>
      </c>
      <c r="J28" s="25">
        <v>18</v>
      </c>
      <c r="K28" s="25">
        <v>17</v>
      </c>
      <c r="L28" s="25">
        <v>19</v>
      </c>
      <c r="M28" s="25">
        <v>18</v>
      </c>
      <c r="N28" s="25">
        <v>17</v>
      </c>
      <c r="O28" s="95">
        <v>16</v>
      </c>
    </row>
    <row r="29" spans="1:15" ht="12">
      <c r="A29" s="3" t="s">
        <v>94</v>
      </c>
      <c r="B29" s="90">
        <v>46</v>
      </c>
      <c r="C29" s="25">
        <v>45</v>
      </c>
      <c r="D29" s="25">
        <v>45</v>
      </c>
      <c r="E29" s="25">
        <v>44</v>
      </c>
      <c r="F29" s="25">
        <v>44</v>
      </c>
      <c r="G29" s="25">
        <v>44</v>
      </c>
      <c r="H29" s="25">
        <v>44</v>
      </c>
      <c r="I29" s="25">
        <v>14</v>
      </c>
      <c r="J29" s="25">
        <v>15</v>
      </c>
      <c r="K29" s="25">
        <v>13</v>
      </c>
      <c r="L29" s="25">
        <v>14</v>
      </c>
      <c r="M29" s="25">
        <v>13</v>
      </c>
      <c r="N29" s="25">
        <v>14</v>
      </c>
      <c r="O29" s="95">
        <v>16</v>
      </c>
    </row>
    <row r="30" spans="1:15" ht="12">
      <c r="A30" s="3" t="s">
        <v>95</v>
      </c>
      <c r="B30" s="90">
        <v>50</v>
      </c>
      <c r="C30" s="25">
        <v>50</v>
      </c>
      <c r="D30" s="25">
        <v>47</v>
      </c>
      <c r="E30" s="25">
        <v>49</v>
      </c>
      <c r="F30" s="25">
        <v>45</v>
      </c>
      <c r="G30" s="25">
        <v>52</v>
      </c>
      <c r="H30" s="25">
        <v>45</v>
      </c>
      <c r="I30" s="25">
        <v>22</v>
      </c>
      <c r="J30" s="25">
        <v>22</v>
      </c>
      <c r="K30" s="25">
        <v>23</v>
      </c>
      <c r="L30" s="25">
        <v>23</v>
      </c>
      <c r="M30" s="25">
        <v>22</v>
      </c>
      <c r="N30" s="25">
        <v>22</v>
      </c>
      <c r="O30" s="95">
        <v>23</v>
      </c>
    </row>
    <row r="31" spans="1:15" ht="12">
      <c r="A31" s="3" t="s">
        <v>96</v>
      </c>
      <c r="B31" s="90">
        <v>47</v>
      </c>
      <c r="C31" s="25">
        <v>46</v>
      </c>
      <c r="D31" s="25">
        <v>48</v>
      </c>
      <c r="E31" s="25">
        <v>47</v>
      </c>
      <c r="F31" s="25">
        <v>45</v>
      </c>
      <c r="G31" s="25">
        <v>46</v>
      </c>
      <c r="H31" s="25">
        <v>48</v>
      </c>
      <c r="I31" s="25">
        <v>21</v>
      </c>
      <c r="J31" s="25">
        <v>26</v>
      </c>
      <c r="K31" s="25">
        <v>23</v>
      </c>
      <c r="L31" s="25">
        <v>24</v>
      </c>
      <c r="M31" s="25">
        <v>24</v>
      </c>
      <c r="N31" s="25">
        <v>25</v>
      </c>
      <c r="O31" s="95">
        <v>28</v>
      </c>
    </row>
    <row r="32" spans="1:15" ht="12">
      <c r="A32" s="2"/>
      <c r="B32" s="9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95"/>
    </row>
    <row r="33" spans="1:15" ht="12">
      <c r="A33" s="2" t="s">
        <v>99</v>
      </c>
      <c r="B33" s="90" t="s">
        <v>100</v>
      </c>
      <c r="C33" s="25" t="s">
        <v>100</v>
      </c>
      <c r="D33" s="25" t="s">
        <v>100</v>
      </c>
      <c r="E33" s="25" t="s">
        <v>100</v>
      </c>
      <c r="F33" s="25" t="s">
        <v>100</v>
      </c>
      <c r="G33" s="25" t="s">
        <v>100</v>
      </c>
      <c r="H33" s="25" t="s">
        <v>100</v>
      </c>
      <c r="I33" s="25" t="s">
        <v>100</v>
      </c>
      <c r="J33" s="25" t="s">
        <v>100</v>
      </c>
      <c r="K33" s="25" t="s">
        <v>100</v>
      </c>
      <c r="L33" s="25" t="s">
        <v>100</v>
      </c>
      <c r="M33" s="25" t="s">
        <v>100</v>
      </c>
      <c r="N33" s="25" t="s">
        <v>100</v>
      </c>
      <c r="O33" s="95" t="s">
        <v>100</v>
      </c>
    </row>
    <row r="34" spans="1:15" ht="12">
      <c r="A34" s="3" t="s">
        <v>465</v>
      </c>
      <c r="B34" s="90">
        <v>56</v>
      </c>
      <c r="C34" s="25">
        <v>42</v>
      </c>
      <c r="D34" s="25">
        <v>40</v>
      </c>
      <c r="E34" s="25">
        <v>43</v>
      </c>
      <c r="F34" s="25">
        <v>36</v>
      </c>
      <c r="G34" s="25">
        <v>44</v>
      </c>
      <c r="H34" s="25">
        <v>43</v>
      </c>
      <c r="I34" s="25">
        <v>30</v>
      </c>
      <c r="J34" s="25">
        <v>23</v>
      </c>
      <c r="K34" s="25">
        <v>17</v>
      </c>
      <c r="L34" s="25">
        <v>19</v>
      </c>
      <c r="M34" s="25">
        <v>12</v>
      </c>
      <c r="N34" s="25">
        <v>18</v>
      </c>
      <c r="O34" s="95">
        <v>15</v>
      </c>
    </row>
    <row r="35" spans="1:15" ht="12">
      <c r="A35" s="3" t="s">
        <v>93</v>
      </c>
      <c r="B35" s="90">
        <v>59</v>
      </c>
      <c r="C35" s="25">
        <v>57</v>
      </c>
      <c r="D35" s="25">
        <v>52</v>
      </c>
      <c r="E35" s="25">
        <v>54</v>
      </c>
      <c r="F35" s="25">
        <v>55</v>
      </c>
      <c r="G35" s="25">
        <v>58</v>
      </c>
      <c r="H35" s="25">
        <v>58</v>
      </c>
      <c r="I35" s="25">
        <v>15</v>
      </c>
      <c r="J35" s="25">
        <v>14</v>
      </c>
      <c r="K35" s="25">
        <v>12</v>
      </c>
      <c r="L35" s="25">
        <v>12</v>
      </c>
      <c r="M35" s="25">
        <v>14</v>
      </c>
      <c r="N35" s="25">
        <v>11</v>
      </c>
      <c r="O35" s="95">
        <v>12</v>
      </c>
    </row>
    <row r="36" spans="1:15" ht="12">
      <c r="A36" s="3" t="s">
        <v>94</v>
      </c>
      <c r="B36" s="90">
        <v>68</v>
      </c>
      <c r="C36" s="25">
        <v>64</v>
      </c>
      <c r="D36" s="25">
        <v>66</v>
      </c>
      <c r="E36" s="25">
        <v>67</v>
      </c>
      <c r="F36" s="25">
        <v>67</v>
      </c>
      <c r="G36" s="25">
        <v>71</v>
      </c>
      <c r="H36" s="25">
        <v>67</v>
      </c>
      <c r="I36" s="25">
        <v>17</v>
      </c>
      <c r="J36" s="25">
        <v>16</v>
      </c>
      <c r="K36" s="25">
        <v>16</v>
      </c>
      <c r="L36" s="25">
        <v>16</v>
      </c>
      <c r="M36" s="25">
        <v>12</v>
      </c>
      <c r="N36" s="25">
        <v>16</v>
      </c>
      <c r="O36" s="95">
        <v>16</v>
      </c>
    </row>
    <row r="37" spans="1:15" ht="12">
      <c r="A37" s="3" t="s">
        <v>95</v>
      </c>
      <c r="B37" s="90">
        <v>56</v>
      </c>
      <c r="C37" s="25">
        <v>59</v>
      </c>
      <c r="D37" s="25">
        <v>56</v>
      </c>
      <c r="E37" s="25">
        <v>53</v>
      </c>
      <c r="F37" s="25">
        <v>52</v>
      </c>
      <c r="G37" s="25">
        <v>62</v>
      </c>
      <c r="H37" s="25">
        <v>58</v>
      </c>
      <c r="I37" s="25">
        <v>22</v>
      </c>
      <c r="J37" s="25">
        <v>18</v>
      </c>
      <c r="K37" s="25">
        <v>23</v>
      </c>
      <c r="L37" s="25">
        <v>21</v>
      </c>
      <c r="M37" s="25">
        <v>19</v>
      </c>
      <c r="N37" s="25">
        <v>24</v>
      </c>
      <c r="O37" s="95">
        <v>19</v>
      </c>
    </row>
    <row r="38" spans="1:15" ht="12">
      <c r="A38" s="3" t="s">
        <v>96</v>
      </c>
      <c r="B38" s="90">
        <v>55</v>
      </c>
      <c r="C38" s="25">
        <v>53</v>
      </c>
      <c r="D38" s="25">
        <v>53</v>
      </c>
      <c r="E38" s="25">
        <v>56</v>
      </c>
      <c r="F38" s="25">
        <v>50</v>
      </c>
      <c r="G38" s="25">
        <v>56</v>
      </c>
      <c r="H38" s="25">
        <v>53</v>
      </c>
      <c r="I38" s="25">
        <v>21</v>
      </c>
      <c r="J38" s="25">
        <v>21</v>
      </c>
      <c r="K38" s="25">
        <v>22</v>
      </c>
      <c r="L38" s="25">
        <v>20</v>
      </c>
      <c r="M38" s="25">
        <v>20</v>
      </c>
      <c r="N38" s="25">
        <v>21</v>
      </c>
      <c r="O38" s="95">
        <v>20</v>
      </c>
    </row>
    <row r="39" spans="1:15" ht="12">
      <c r="A39" s="2"/>
      <c r="B39" s="9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95"/>
    </row>
    <row r="40" spans="1:15" ht="12">
      <c r="A40" s="2" t="s">
        <v>101</v>
      </c>
      <c r="B40" s="90" t="s">
        <v>100</v>
      </c>
      <c r="C40" s="25" t="s">
        <v>100</v>
      </c>
      <c r="D40" s="25" t="s">
        <v>100</v>
      </c>
      <c r="E40" s="25" t="s">
        <v>100</v>
      </c>
      <c r="F40" s="25" t="s">
        <v>100</v>
      </c>
      <c r="G40" s="25" t="s">
        <v>100</v>
      </c>
      <c r="H40" s="25" t="s">
        <v>100</v>
      </c>
      <c r="I40" s="25" t="s">
        <v>100</v>
      </c>
      <c r="J40" s="25" t="s">
        <v>100</v>
      </c>
      <c r="K40" s="25" t="s">
        <v>100</v>
      </c>
      <c r="L40" s="25" t="s">
        <v>100</v>
      </c>
      <c r="M40" s="25" t="s">
        <v>100</v>
      </c>
      <c r="N40" s="25" t="s">
        <v>100</v>
      </c>
      <c r="O40" s="95" t="s">
        <v>100</v>
      </c>
    </row>
    <row r="41" spans="1:15" ht="12">
      <c r="A41" s="3" t="s">
        <v>465</v>
      </c>
      <c r="B41" s="90">
        <v>36</v>
      </c>
      <c r="C41" s="25">
        <v>39</v>
      </c>
      <c r="D41" s="25">
        <v>37</v>
      </c>
      <c r="E41" s="25">
        <v>35</v>
      </c>
      <c r="F41" s="25">
        <v>28</v>
      </c>
      <c r="G41" s="25">
        <v>28</v>
      </c>
      <c r="H41" s="25">
        <v>29</v>
      </c>
      <c r="I41" s="25">
        <v>18</v>
      </c>
      <c r="J41" s="25">
        <v>18</v>
      </c>
      <c r="K41" s="25">
        <v>16</v>
      </c>
      <c r="L41" s="25">
        <v>15</v>
      </c>
      <c r="M41" s="25">
        <v>13</v>
      </c>
      <c r="N41" s="25">
        <v>17</v>
      </c>
      <c r="O41" s="95">
        <v>14</v>
      </c>
    </row>
    <row r="42" spans="1:15" ht="12">
      <c r="A42" s="3" t="s">
        <v>93</v>
      </c>
      <c r="B42" s="90">
        <v>46</v>
      </c>
      <c r="C42" s="25">
        <v>43</v>
      </c>
      <c r="D42" s="25">
        <v>44</v>
      </c>
      <c r="E42" s="25">
        <v>47</v>
      </c>
      <c r="F42" s="25">
        <v>42</v>
      </c>
      <c r="G42" s="25">
        <v>41</v>
      </c>
      <c r="H42" s="25">
        <v>38</v>
      </c>
      <c r="I42" s="25">
        <v>18</v>
      </c>
      <c r="J42" s="25">
        <v>19</v>
      </c>
      <c r="K42" s="25">
        <v>16</v>
      </c>
      <c r="L42" s="25">
        <v>16</v>
      </c>
      <c r="M42" s="25">
        <v>14</v>
      </c>
      <c r="N42" s="25">
        <v>14</v>
      </c>
      <c r="O42" s="95">
        <v>14</v>
      </c>
    </row>
    <row r="43" spans="1:15" ht="12">
      <c r="A43" s="3" t="s">
        <v>94</v>
      </c>
      <c r="B43" s="90">
        <v>52</v>
      </c>
      <c r="C43" s="25">
        <v>54</v>
      </c>
      <c r="D43" s="25">
        <v>52</v>
      </c>
      <c r="E43" s="25">
        <v>57</v>
      </c>
      <c r="F43" s="25">
        <v>49</v>
      </c>
      <c r="G43" s="25">
        <v>52</v>
      </c>
      <c r="H43" s="25">
        <v>50</v>
      </c>
      <c r="I43" s="25">
        <v>12</v>
      </c>
      <c r="J43" s="25">
        <v>15</v>
      </c>
      <c r="K43" s="25">
        <v>15</v>
      </c>
      <c r="L43" s="25">
        <v>18</v>
      </c>
      <c r="M43" s="25">
        <v>12</v>
      </c>
      <c r="N43" s="25">
        <v>14</v>
      </c>
      <c r="O43" s="95">
        <v>12</v>
      </c>
    </row>
    <row r="44" spans="1:15" ht="12">
      <c r="A44" s="3" t="s">
        <v>95</v>
      </c>
      <c r="B44" s="90">
        <v>45</v>
      </c>
      <c r="C44" s="25">
        <v>39</v>
      </c>
      <c r="D44" s="25">
        <v>48</v>
      </c>
      <c r="E44" s="25">
        <v>46</v>
      </c>
      <c r="F44" s="25">
        <v>50</v>
      </c>
      <c r="G44" s="25">
        <v>44</v>
      </c>
      <c r="H44" s="25">
        <v>35</v>
      </c>
      <c r="I44" s="25">
        <v>24</v>
      </c>
      <c r="J44" s="25">
        <v>17</v>
      </c>
      <c r="K44" s="25">
        <v>21</v>
      </c>
      <c r="L44" s="25">
        <v>19</v>
      </c>
      <c r="M44" s="25">
        <v>21</v>
      </c>
      <c r="N44" s="25">
        <v>23</v>
      </c>
      <c r="O44" s="95">
        <v>14</v>
      </c>
    </row>
    <row r="45" spans="1:15" ht="12">
      <c r="A45" s="3" t="s">
        <v>96</v>
      </c>
      <c r="B45" s="136">
        <v>29</v>
      </c>
      <c r="C45" s="48">
        <v>28</v>
      </c>
      <c r="D45" s="48">
        <v>29</v>
      </c>
      <c r="E45" s="48">
        <v>30</v>
      </c>
      <c r="F45" s="48">
        <v>27</v>
      </c>
      <c r="G45" s="48">
        <v>31</v>
      </c>
      <c r="H45" s="48">
        <v>18</v>
      </c>
      <c r="I45" s="48">
        <v>13</v>
      </c>
      <c r="J45" s="48">
        <v>14</v>
      </c>
      <c r="K45" s="48">
        <v>13</v>
      </c>
      <c r="L45" s="48">
        <v>16</v>
      </c>
      <c r="M45" s="48">
        <v>14</v>
      </c>
      <c r="N45" s="48">
        <v>15</v>
      </c>
      <c r="O45" s="236">
        <v>8</v>
      </c>
    </row>
    <row r="46" spans="1:15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" s="52" customFormat="1" ht="11.25">
      <c r="A47" s="87" t="s">
        <v>55</v>
      </c>
      <c r="B47" s="52" t="s">
        <v>333</v>
      </c>
    </row>
    <row r="48" s="74" customFormat="1" ht="11.25">
      <c r="A48" s="87" t="s">
        <v>89</v>
      </c>
    </row>
    <row r="49" s="74" customFormat="1" ht="11.25"/>
    <row r="50" spans="1:2" s="74" customFormat="1" ht="11.25">
      <c r="A50" s="54"/>
      <c r="B50" s="54"/>
    </row>
    <row r="51" spans="1:2" s="74" customFormat="1" ht="11.25">
      <c r="A51" s="54"/>
      <c r="B51" s="54"/>
    </row>
  </sheetData>
  <printOptions/>
  <pageMargins left="0.75" right="0.75" top="0.3" bottom="0.33" header="0.2" footer="0.1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H21"/>
  <sheetViews>
    <sheetView workbookViewId="0" topLeftCell="A1">
      <selection activeCell="H3" sqref="B3:H3"/>
    </sheetView>
  </sheetViews>
  <sheetFormatPr defaultColWidth="9.140625" defaultRowHeight="12"/>
  <cols>
    <col min="1" max="1" width="25.7109375" style="14" customWidth="1"/>
    <col min="2" max="8" width="8.7109375" style="14" customWidth="1"/>
    <col min="9" max="16384" width="9.140625" style="14" customWidth="1"/>
  </cols>
  <sheetData>
    <row r="1" spans="1:8" ht="12">
      <c r="A1" s="430" t="s">
        <v>112</v>
      </c>
      <c r="B1" s="270" t="s">
        <v>378</v>
      </c>
      <c r="C1" s="159"/>
      <c r="D1" s="159"/>
      <c r="E1" s="159"/>
      <c r="F1" s="159"/>
      <c r="G1" s="159"/>
      <c r="H1" s="159"/>
    </row>
    <row r="2" spans="1:8" ht="12">
      <c r="A2" s="154"/>
      <c r="B2" s="158"/>
      <c r="C2" s="158"/>
      <c r="D2" s="158"/>
      <c r="E2" s="158"/>
      <c r="F2" s="158"/>
      <c r="G2" s="158"/>
      <c r="H2" s="158"/>
    </row>
    <row r="3" spans="1:8" ht="12">
      <c r="A3" s="154"/>
      <c r="B3" s="447">
        <v>2001</v>
      </c>
      <c r="C3" s="448">
        <v>2002</v>
      </c>
      <c r="D3" s="448">
        <v>2003</v>
      </c>
      <c r="E3" s="448">
        <v>2004</v>
      </c>
      <c r="F3" s="448">
        <v>2005</v>
      </c>
      <c r="G3" s="448">
        <v>2006</v>
      </c>
      <c r="H3" s="449">
        <v>2007</v>
      </c>
    </row>
    <row r="4" spans="1:8" ht="12">
      <c r="A4" s="159"/>
      <c r="B4" s="259" t="s">
        <v>23</v>
      </c>
      <c r="C4" s="160"/>
      <c r="D4" s="160"/>
      <c r="E4" s="160"/>
      <c r="F4" s="160"/>
      <c r="G4" s="160"/>
      <c r="H4" s="256"/>
    </row>
    <row r="5" spans="1:8" ht="12">
      <c r="A5" s="159" t="s">
        <v>236</v>
      </c>
      <c r="B5" s="237">
        <v>80568</v>
      </c>
      <c r="C5" s="186">
        <v>82575</v>
      </c>
      <c r="D5" s="186">
        <v>84841</v>
      </c>
      <c r="E5" s="186">
        <v>85399</v>
      </c>
      <c r="F5" s="186">
        <v>87148</v>
      </c>
      <c r="G5" s="186">
        <v>81039</v>
      </c>
      <c r="H5" s="240">
        <v>96371</v>
      </c>
    </row>
    <row r="6" spans="1:8" ht="12">
      <c r="A6" s="258" t="s">
        <v>264</v>
      </c>
      <c r="B6" s="257"/>
      <c r="C6" s="185"/>
      <c r="D6" s="185"/>
      <c r="E6" s="185"/>
      <c r="F6" s="185"/>
      <c r="G6" s="185"/>
      <c r="H6" s="295"/>
    </row>
    <row r="7" spans="1:8" ht="12">
      <c r="A7" s="27" t="s">
        <v>449</v>
      </c>
      <c r="B7" s="237">
        <f aca="true" t="shared" si="0" ref="B7:H7">B8+B9+B10</f>
        <v>54137</v>
      </c>
      <c r="C7" s="186">
        <f t="shared" si="0"/>
        <v>56144</v>
      </c>
      <c r="D7" s="186">
        <f t="shared" si="0"/>
        <v>57720</v>
      </c>
      <c r="E7" s="186">
        <f t="shared" si="0"/>
        <v>59031</v>
      </c>
      <c r="F7" s="186">
        <f t="shared" si="0"/>
        <v>61141</v>
      </c>
      <c r="G7" s="186">
        <f t="shared" si="0"/>
        <v>57436</v>
      </c>
      <c r="H7" s="240">
        <f t="shared" si="0"/>
        <v>67638</v>
      </c>
    </row>
    <row r="8" spans="1:8" ht="12">
      <c r="A8" s="157" t="s">
        <v>71</v>
      </c>
      <c r="B8" s="245">
        <v>26633</v>
      </c>
      <c r="C8" s="239">
        <v>30329</v>
      </c>
      <c r="D8" s="239">
        <v>32076</v>
      </c>
      <c r="E8" s="239">
        <v>35384</v>
      </c>
      <c r="F8" s="239">
        <v>38430</v>
      </c>
      <c r="G8" s="239">
        <v>36532</v>
      </c>
      <c r="H8" s="197">
        <v>44023</v>
      </c>
    </row>
    <row r="9" spans="1:8" ht="12">
      <c r="A9" s="157" t="s">
        <v>72</v>
      </c>
      <c r="B9" s="245">
        <v>4607</v>
      </c>
      <c r="C9" s="239">
        <v>4575</v>
      </c>
      <c r="D9" s="239">
        <v>4392</v>
      </c>
      <c r="E9" s="239">
        <v>4639</v>
      </c>
      <c r="F9" s="239">
        <v>4710</v>
      </c>
      <c r="G9" s="239">
        <v>4676</v>
      </c>
      <c r="H9" s="197">
        <v>5387</v>
      </c>
    </row>
    <row r="10" spans="1:8" ht="12">
      <c r="A10" s="157" t="s">
        <v>73</v>
      </c>
      <c r="B10" s="245">
        <v>22897</v>
      </c>
      <c r="C10" s="239">
        <v>21240</v>
      </c>
      <c r="D10" s="239">
        <v>21252</v>
      </c>
      <c r="E10" s="239">
        <v>19008</v>
      </c>
      <c r="F10" s="239">
        <v>18001</v>
      </c>
      <c r="G10" s="239">
        <v>16228</v>
      </c>
      <c r="H10" s="197">
        <v>18228</v>
      </c>
    </row>
    <row r="11" spans="2:8" ht="12">
      <c r="B11" s="259" t="s">
        <v>450</v>
      </c>
      <c r="C11" s="160"/>
      <c r="D11" s="160"/>
      <c r="E11" s="160"/>
      <c r="F11" s="160"/>
      <c r="G11" s="160"/>
      <c r="H11" s="256"/>
    </row>
    <row r="12" spans="1:8" ht="12">
      <c r="A12" s="42" t="s">
        <v>258</v>
      </c>
      <c r="B12" s="131">
        <v>67.19417138317942</v>
      </c>
      <c r="C12" s="31">
        <v>67.99152285800787</v>
      </c>
      <c r="D12" s="31">
        <v>68.0331443523768</v>
      </c>
      <c r="E12" s="31">
        <v>69.12376023138444</v>
      </c>
      <c r="F12" s="31">
        <v>70.15766282645615</v>
      </c>
      <c r="G12" s="31">
        <v>70.87451720776416</v>
      </c>
      <c r="H12" s="146">
        <v>70.18501416401199</v>
      </c>
    </row>
    <row r="13" spans="1:8" ht="12">
      <c r="A13" s="154"/>
      <c r="B13" s="259" t="s">
        <v>451</v>
      </c>
      <c r="C13" s="160"/>
      <c r="D13" s="160"/>
      <c r="E13" s="160"/>
      <c r="F13" s="160"/>
      <c r="G13" s="160"/>
      <c r="H13" s="256"/>
    </row>
    <row r="14" spans="1:8" ht="12">
      <c r="A14" s="27" t="s">
        <v>71</v>
      </c>
      <c r="B14" s="131">
        <f aca="true" t="shared" si="1" ref="B14:H16">100*B8/B$7</f>
        <v>49.19555941407909</v>
      </c>
      <c r="C14" s="161">
        <f t="shared" si="1"/>
        <v>54.020019948703336</v>
      </c>
      <c r="D14" s="161">
        <f t="shared" si="1"/>
        <v>55.57172557172557</v>
      </c>
      <c r="E14" s="161">
        <f t="shared" si="1"/>
        <v>59.941386729006794</v>
      </c>
      <c r="F14" s="161">
        <f t="shared" si="1"/>
        <v>62.85471287679299</v>
      </c>
      <c r="G14" s="161">
        <f t="shared" si="1"/>
        <v>63.604707848735984</v>
      </c>
      <c r="H14" s="146">
        <f t="shared" si="1"/>
        <v>65.08619415121677</v>
      </c>
    </row>
    <row r="15" spans="1:8" ht="12">
      <c r="A15" s="27" t="s">
        <v>72</v>
      </c>
      <c r="B15" s="131">
        <f t="shared" si="1"/>
        <v>8.509891571383712</v>
      </c>
      <c r="C15" s="161">
        <f t="shared" si="1"/>
        <v>8.148689085209462</v>
      </c>
      <c r="D15" s="161">
        <f t="shared" si="1"/>
        <v>7.609147609147609</v>
      </c>
      <c r="E15" s="161">
        <f t="shared" si="1"/>
        <v>7.8585827785400895</v>
      </c>
      <c r="F15" s="161">
        <f t="shared" si="1"/>
        <v>7.703505013002731</v>
      </c>
      <c r="G15" s="161">
        <f t="shared" si="1"/>
        <v>8.141235462079532</v>
      </c>
      <c r="H15" s="146">
        <f t="shared" si="1"/>
        <v>7.964457849138059</v>
      </c>
    </row>
    <row r="16" spans="1:8" ht="12">
      <c r="A16" s="27" t="s">
        <v>73</v>
      </c>
      <c r="B16" s="180">
        <f t="shared" si="1"/>
        <v>42.29454901453719</v>
      </c>
      <c r="C16" s="181">
        <f t="shared" si="1"/>
        <v>37.8312909660872</v>
      </c>
      <c r="D16" s="181">
        <f t="shared" si="1"/>
        <v>36.81912681912682</v>
      </c>
      <c r="E16" s="181">
        <f t="shared" si="1"/>
        <v>32.200030492453116</v>
      </c>
      <c r="F16" s="181">
        <f t="shared" si="1"/>
        <v>29.441782110204283</v>
      </c>
      <c r="G16" s="181">
        <f t="shared" si="1"/>
        <v>28.254056689184484</v>
      </c>
      <c r="H16" s="262">
        <f t="shared" si="1"/>
        <v>26.94934799964517</v>
      </c>
    </row>
    <row r="17" spans="1:8" ht="12">
      <c r="A17" s="159"/>
      <c r="B17" s="159"/>
      <c r="C17" s="159"/>
      <c r="D17" s="159"/>
      <c r="E17" s="159"/>
      <c r="F17" s="159"/>
      <c r="G17" s="159"/>
      <c r="H17" s="159"/>
    </row>
    <row r="18" spans="1:8" s="54" customFormat="1" ht="11.25">
      <c r="A18" s="34" t="s">
        <v>74</v>
      </c>
      <c r="B18" s="34"/>
      <c r="C18" s="34"/>
      <c r="D18" s="34"/>
      <c r="E18" s="34"/>
      <c r="F18" s="34"/>
      <c r="G18" s="34"/>
      <c r="H18" s="34"/>
    </row>
    <row r="19" s="54" customFormat="1" ht="11.25">
      <c r="A19" s="87"/>
    </row>
    <row r="20" s="54" customFormat="1" ht="11.25"/>
    <row r="21" s="54" customFormat="1" ht="11.25">
      <c r="A21" s="53"/>
    </row>
    <row r="22" s="54" customFormat="1" ht="11.25"/>
    <row r="23" s="54" customFormat="1" ht="11.25"/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J48"/>
  <sheetViews>
    <sheetView workbookViewId="0" topLeftCell="A1">
      <selection activeCell="J3" sqref="B3:J3"/>
    </sheetView>
  </sheetViews>
  <sheetFormatPr defaultColWidth="9.140625" defaultRowHeight="12"/>
  <cols>
    <col min="1" max="1" width="40.7109375" style="58" customWidth="1"/>
    <col min="2" max="10" width="10.28125" style="58" customWidth="1"/>
    <col min="11" max="11" width="7.57421875" style="58" customWidth="1"/>
    <col min="12" max="14" width="9.140625" style="58" customWidth="1"/>
    <col min="15" max="15" width="12.7109375" style="58" customWidth="1"/>
    <col min="16" max="16384" width="9.140625" style="58" customWidth="1"/>
  </cols>
  <sheetData>
    <row r="1" spans="1:2" s="2" customFormat="1" ht="12.75" customHeight="1">
      <c r="A1" s="1" t="s">
        <v>353</v>
      </c>
      <c r="B1" s="13" t="s">
        <v>371</v>
      </c>
    </row>
    <row r="2" spans="1:10" s="2" customFormat="1" ht="12.75" customHeight="1">
      <c r="A2" s="296"/>
      <c r="B2" s="297"/>
      <c r="C2" s="6"/>
      <c r="D2" s="6"/>
      <c r="E2" s="6"/>
      <c r="F2" s="6"/>
      <c r="G2" s="6"/>
      <c r="H2" s="6"/>
      <c r="I2" s="6"/>
      <c r="J2" s="6"/>
    </row>
    <row r="3" spans="2:10" s="2" customFormat="1" ht="12.75" customHeight="1">
      <c r="B3" s="450">
        <v>1992</v>
      </c>
      <c r="C3" s="451">
        <v>1994</v>
      </c>
      <c r="D3" s="451">
        <v>1996</v>
      </c>
      <c r="E3" s="451">
        <v>1998</v>
      </c>
      <c r="F3" s="451">
        <v>2000</v>
      </c>
      <c r="G3" s="451">
        <v>2001</v>
      </c>
      <c r="H3" s="451">
        <v>2002</v>
      </c>
      <c r="I3" s="451">
        <v>2003</v>
      </c>
      <c r="J3" s="452">
        <v>2004</v>
      </c>
    </row>
    <row r="4" spans="2:10" s="2" customFormat="1" ht="12.75" customHeight="1">
      <c r="B4" s="88" t="s">
        <v>0</v>
      </c>
      <c r="C4" s="6"/>
      <c r="D4" s="6"/>
      <c r="E4" s="6"/>
      <c r="F4" s="99"/>
      <c r="G4" s="99"/>
      <c r="H4" s="99"/>
      <c r="I4" s="99"/>
      <c r="J4" s="100"/>
    </row>
    <row r="5" spans="1:10" s="2" customFormat="1" ht="12.75" customHeight="1">
      <c r="A5" s="2" t="s">
        <v>20</v>
      </c>
      <c r="B5" s="207">
        <v>50.5</v>
      </c>
      <c r="C5" s="195">
        <v>53</v>
      </c>
      <c r="D5" s="195">
        <v>51.5</v>
      </c>
      <c r="E5" s="195">
        <v>48.8</v>
      </c>
      <c r="F5" s="195">
        <v>47.7</v>
      </c>
      <c r="G5" s="195">
        <v>49.5</v>
      </c>
      <c r="H5" s="195">
        <v>46.9</v>
      </c>
      <c r="I5" s="195">
        <v>47</v>
      </c>
      <c r="J5" s="208">
        <v>44</v>
      </c>
    </row>
    <row r="6" spans="2:10" s="2" customFormat="1" ht="12.75" customHeight="1">
      <c r="B6" s="151"/>
      <c r="C6" s="7"/>
      <c r="D6" s="7"/>
      <c r="E6" s="7"/>
      <c r="F6" s="7"/>
      <c r="G6" s="7"/>
      <c r="H6" s="7"/>
      <c r="I6" s="7"/>
      <c r="J6" s="233"/>
    </row>
    <row r="7" spans="1:10" s="2" customFormat="1" ht="12.75" customHeight="1">
      <c r="A7" s="2" t="s">
        <v>29</v>
      </c>
      <c r="B7" s="91">
        <v>5.1</v>
      </c>
      <c r="C7" s="39">
        <v>5.2</v>
      </c>
      <c r="D7" s="39">
        <v>5.5</v>
      </c>
      <c r="E7" s="39">
        <v>6.2</v>
      </c>
      <c r="F7" s="39">
        <v>6.2</v>
      </c>
      <c r="G7" s="39">
        <v>6.6</v>
      </c>
      <c r="H7" s="39">
        <v>6.4</v>
      </c>
      <c r="I7" s="39">
        <v>6.2</v>
      </c>
      <c r="J7" s="96">
        <v>5.5</v>
      </c>
    </row>
    <row r="8" spans="1:10" s="2" customFormat="1" ht="12.75" customHeight="1">
      <c r="A8" s="3" t="s">
        <v>30</v>
      </c>
      <c r="B8" s="91">
        <v>0.9</v>
      </c>
      <c r="C8" s="39">
        <v>0.8</v>
      </c>
      <c r="D8" s="39">
        <v>1</v>
      </c>
      <c r="E8" s="39">
        <v>1.1</v>
      </c>
      <c r="F8" s="39">
        <v>1.1</v>
      </c>
      <c r="G8" s="39">
        <v>1</v>
      </c>
      <c r="H8" s="39">
        <v>0.9</v>
      </c>
      <c r="I8" s="39">
        <v>0.9</v>
      </c>
      <c r="J8" s="96">
        <v>1</v>
      </c>
    </row>
    <row r="9" spans="1:10" s="2" customFormat="1" ht="12.75" customHeight="1">
      <c r="A9" s="3" t="s">
        <v>31</v>
      </c>
      <c r="B9" s="91">
        <v>4.4</v>
      </c>
      <c r="C9" s="39">
        <v>4.7</v>
      </c>
      <c r="D9" s="39">
        <v>4.9</v>
      </c>
      <c r="E9" s="39">
        <v>5.7</v>
      </c>
      <c r="F9" s="39">
        <v>5.6</v>
      </c>
      <c r="G9" s="39">
        <v>6.1</v>
      </c>
      <c r="H9" s="39">
        <v>5.9</v>
      </c>
      <c r="I9" s="39">
        <v>5.7</v>
      </c>
      <c r="J9" s="96">
        <v>4.9</v>
      </c>
    </row>
    <row r="10" spans="1:10" s="2" customFormat="1" ht="12.75" customHeight="1">
      <c r="A10" s="3" t="s">
        <v>354</v>
      </c>
      <c r="B10" s="91">
        <v>0.5</v>
      </c>
      <c r="C10" s="39">
        <v>0.4</v>
      </c>
      <c r="D10" s="39">
        <v>0.3</v>
      </c>
      <c r="E10" s="39">
        <v>0.3</v>
      </c>
      <c r="F10" s="39">
        <v>0.4</v>
      </c>
      <c r="G10" s="39">
        <v>0.3</v>
      </c>
      <c r="H10" s="39">
        <v>0.3</v>
      </c>
      <c r="I10" s="39">
        <v>0.3</v>
      </c>
      <c r="J10" s="96">
        <v>0.3</v>
      </c>
    </row>
    <row r="11" spans="2:10" s="2" customFormat="1" ht="12.75" customHeight="1">
      <c r="B11" s="91"/>
      <c r="C11" s="39"/>
      <c r="D11" s="39"/>
      <c r="E11" s="39"/>
      <c r="F11" s="39"/>
      <c r="G11" s="39"/>
      <c r="H11" s="39"/>
      <c r="I11" s="39"/>
      <c r="J11" s="96"/>
    </row>
    <row r="12" spans="1:10" s="2" customFormat="1" ht="12.75" customHeight="1">
      <c r="A12" s="2" t="s">
        <v>6</v>
      </c>
      <c r="B12" s="91" t="s">
        <v>100</v>
      </c>
      <c r="C12" s="39" t="s">
        <v>100</v>
      </c>
      <c r="D12" s="39" t="s">
        <v>100</v>
      </c>
      <c r="E12" s="39" t="s">
        <v>100</v>
      </c>
      <c r="F12" s="39" t="s">
        <v>100</v>
      </c>
      <c r="G12" s="39" t="s">
        <v>100</v>
      </c>
      <c r="H12" s="39" t="s">
        <v>100</v>
      </c>
      <c r="I12" s="39" t="s">
        <v>100</v>
      </c>
      <c r="J12" s="96" t="s">
        <v>100</v>
      </c>
    </row>
    <row r="13" spans="1:10" s="2" customFormat="1" ht="12.75" customHeight="1">
      <c r="A13" s="3" t="s">
        <v>355</v>
      </c>
      <c r="B13" s="91">
        <v>7.8</v>
      </c>
      <c r="C13" s="39">
        <v>8.9</v>
      </c>
      <c r="D13" s="39">
        <v>7.7</v>
      </c>
      <c r="E13" s="39">
        <v>6.7</v>
      </c>
      <c r="F13" s="39">
        <v>5.3</v>
      </c>
      <c r="G13" s="39">
        <v>5.6</v>
      </c>
      <c r="H13" s="39">
        <v>4.9</v>
      </c>
      <c r="I13" s="39">
        <v>4.7</v>
      </c>
      <c r="J13" s="96">
        <v>4.1</v>
      </c>
    </row>
    <row r="14" spans="1:10" s="2" customFormat="1" ht="12.75" customHeight="1">
      <c r="A14" s="8" t="s">
        <v>356</v>
      </c>
      <c r="B14" s="91">
        <v>5.3</v>
      </c>
      <c r="C14" s="39">
        <v>5.9</v>
      </c>
      <c r="D14" s="39">
        <v>5.2</v>
      </c>
      <c r="E14" s="39">
        <v>4.5</v>
      </c>
      <c r="F14" s="39">
        <v>3.5</v>
      </c>
      <c r="G14" s="39">
        <v>3.8</v>
      </c>
      <c r="H14" s="39">
        <v>3.2</v>
      </c>
      <c r="I14" s="39">
        <v>3.1</v>
      </c>
      <c r="J14" s="96">
        <v>2.6</v>
      </c>
    </row>
    <row r="15" spans="1:10" s="2" customFormat="1" ht="12.75" customHeight="1">
      <c r="A15" s="8" t="s">
        <v>357</v>
      </c>
      <c r="B15" s="91">
        <v>3.1</v>
      </c>
      <c r="C15" s="39">
        <v>3.7</v>
      </c>
      <c r="D15" s="39">
        <v>3</v>
      </c>
      <c r="E15" s="39">
        <v>2.6</v>
      </c>
      <c r="F15" s="39">
        <v>2.1</v>
      </c>
      <c r="G15" s="39">
        <v>2.2</v>
      </c>
      <c r="H15" s="39">
        <v>2</v>
      </c>
      <c r="I15" s="39">
        <v>1.8</v>
      </c>
      <c r="J15" s="96">
        <v>1.6</v>
      </c>
    </row>
    <row r="16" spans="1:10" s="2" customFormat="1" ht="12.75" customHeight="1">
      <c r="A16" s="3" t="s">
        <v>358</v>
      </c>
      <c r="B16" s="91">
        <v>7.3</v>
      </c>
      <c r="C16" s="39">
        <v>7.6</v>
      </c>
      <c r="D16" s="39">
        <v>6.6</v>
      </c>
      <c r="E16" s="39">
        <v>6.4</v>
      </c>
      <c r="F16" s="39">
        <v>5.5</v>
      </c>
      <c r="G16" s="39">
        <v>5.7</v>
      </c>
      <c r="H16" s="39">
        <v>5.2</v>
      </c>
      <c r="I16" s="39">
        <v>5</v>
      </c>
      <c r="J16" s="96">
        <v>4.5</v>
      </c>
    </row>
    <row r="17" spans="1:10" s="2" customFormat="1" ht="12.75" customHeight="1">
      <c r="A17" s="3" t="s">
        <v>359</v>
      </c>
      <c r="B17" s="91">
        <v>1.1</v>
      </c>
      <c r="C17" s="39">
        <v>1.1</v>
      </c>
      <c r="D17" s="39">
        <v>1</v>
      </c>
      <c r="E17" s="39">
        <v>0.9</v>
      </c>
      <c r="F17" s="39">
        <v>0.8</v>
      </c>
      <c r="G17" s="39">
        <v>0.7</v>
      </c>
      <c r="H17" s="39">
        <v>0.6</v>
      </c>
      <c r="I17" s="39">
        <v>0.6</v>
      </c>
      <c r="J17" s="96">
        <v>0.6</v>
      </c>
    </row>
    <row r="18" spans="1:10" s="2" customFormat="1" ht="12.75" customHeight="1">
      <c r="A18" s="3" t="s">
        <v>360</v>
      </c>
      <c r="B18" s="91">
        <v>10.2</v>
      </c>
      <c r="C18" s="39">
        <v>10.2</v>
      </c>
      <c r="D18" s="39">
        <v>7.9</v>
      </c>
      <c r="E18" s="39">
        <v>7.3</v>
      </c>
      <c r="F18" s="39">
        <v>6.9</v>
      </c>
      <c r="G18" s="39">
        <v>8</v>
      </c>
      <c r="H18" s="39">
        <v>7</v>
      </c>
      <c r="I18" s="39">
        <v>6.4</v>
      </c>
      <c r="J18" s="96">
        <v>5.4</v>
      </c>
    </row>
    <row r="19" spans="1:10" s="2" customFormat="1" ht="12.75" customHeight="1">
      <c r="A19" s="3" t="s">
        <v>361</v>
      </c>
      <c r="B19" s="91">
        <v>4.1</v>
      </c>
      <c r="C19" s="39">
        <v>4.7</v>
      </c>
      <c r="D19" s="39">
        <v>4</v>
      </c>
      <c r="E19" s="39">
        <v>3.8</v>
      </c>
      <c r="F19" s="39">
        <v>3.5</v>
      </c>
      <c r="G19" s="39">
        <v>3.7</v>
      </c>
      <c r="H19" s="39">
        <v>3.4</v>
      </c>
      <c r="I19" s="39">
        <v>3.1</v>
      </c>
      <c r="J19" s="96">
        <v>2.4</v>
      </c>
    </row>
    <row r="20" spans="1:10" s="2" customFormat="1" ht="12.75" customHeight="1">
      <c r="A20" s="3" t="s">
        <v>13</v>
      </c>
      <c r="B20" s="91">
        <v>7.9</v>
      </c>
      <c r="C20" s="39">
        <v>9.2</v>
      </c>
      <c r="D20" s="39">
        <v>8.9</v>
      </c>
      <c r="E20" s="39">
        <v>7.3</v>
      </c>
      <c r="F20" s="39">
        <v>7.1</v>
      </c>
      <c r="G20" s="39">
        <v>7.3</v>
      </c>
      <c r="H20" s="39">
        <v>6.5</v>
      </c>
      <c r="I20" s="39">
        <v>6.8</v>
      </c>
      <c r="J20" s="96">
        <v>6.5</v>
      </c>
    </row>
    <row r="21" spans="2:10" s="2" customFormat="1" ht="12.75" customHeight="1">
      <c r="B21" s="91"/>
      <c r="C21" s="39"/>
      <c r="D21" s="39"/>
      <c r="E21" s="39"/>
      <c r="F21" s="39"/>
      <c r="G21" s="39"/>
      <c r="H21" s="39"/>
      <c r="I21" s="39"/>
      <c r="J21" s="96"/>
    </row>
    <row r="22" spans="1:10" s="2" customFormat="1" ht="12.75" customHeight="1">
      <c r="A22" s="2" t="s">
        <v>14</v>
      </c>
      <c r="B22" s="91" t="s">
        <v>100</v>
      </c>
      <c r="C22" s="39" t="s">
        <v>100</v>
      </c>
      <c r="D22" s="39" t="s">
        <v>100</v>
      </c>
      <c r="E22" s="39" t="s">
        <v>100</v>
      </c>
      <c r="F22" s="39" t="s">
        <v>100</v>
      </c>
      <c r="G22" s="39" t="s">
        <v>100</v>
      </c>
      <c r="H22" s="39" t="s">
        <v>100</v>
      </c>
      <c r="I22" s="39" t="s">
        <v>100</v>
      </c>
      <c r="J22" s="96" t="s">
        <v>100</v>
      </c>
    </row>
    <row r="23" spans="1:10" s="2" customFormat="1" ht="12.75" customHeight="1">
      <c r="A23" s="3" t="s">
        <v>362</v>
      </c>
      <c r="B23" s="91">
        <v>30.3</v>
      </c>
      <c r="C23" s="39">
        <v>31.2</v>
      </c>
      <c r="D23" s="39">
        <v>27.4</v>
      </c>
      <c r="E23" s="39">
        <v>24.4</v>
      </c>
      <c r="F23" s="39">
        <v>25.1</v>
      </c>
      <c r="G23" s="39">
        <v>27.5</v>
      </c>
      <c r="H23" s="39">
        <v>24.3</v>
      </c>
      <c r="I23" s="39">
        <v>23.1</v>
      </c>
      <c r="J23" s="96">
        <v>20.5</v>
      </c>
    </row>
    <row r="24" spans="1:10" s="2" customFormat="1" ht="12.75" customHeight="1">
      <c r="A24" s="3" t="s">
        <v>17</v>
      </c>
      <c r="B24" s="91">
        <v>7.8</v>
      </c>
      <c r="C24" s="39">
        <v>8.8</v>
      </c>
      <c r="D24" s="39">
        <v>9.3</v>
      </c>
      <c r="E24" s="39">
        <v>8</v>
      </c>
      <c r="F24" s="39">
        <v>8.4</v>
      </c>
      <c r="G24" s="39">
        <v>9.3</v>
      </c>
      <c r="H24" s="39">
        <v>7.9</v>
      </c>
      <c r="I24" s="39">
        <v>7.8</v>
      </c>
      <c r="J24" s="96">
        <v>7.3</v>
      </c>
    </row>
    <row r="25" spans="1:10" s="2" customFormat="1" ht="12.75" customHeight="1">
      <c r="A25" s="3"/>
      <c r="B25" s="91"/>
      <c r="C25" s="39"/>
      <c r="D25" s="39"/>
      <c r="E25" s="39"/>
      <c r="F25" s="39"/>
      <c r="G25" s="39"/>
      <c r="H25" s="39"/>
      <c r="I25" s="39"/>
      <c r="J25" s="96"/>
    </row>
    <row r="26" spans="1:10" s="2" customFormat="1" ht="12.75" customHeight="1">
      <c r="A26" s="1" t="s">
        <v>339</v>
      </c>
      <c r="B26" s="91">
        <v>2.4</v>
      </c>
      <c r="C26" s="39">
        <v>2.7</v>
      </c>
      <c r="D26" s="39">
        <v>2.6</v>
      </c>
      <c r="E26" s="39">
        <v>2.4</v>
      </c>
      <c r="F26" s="39">
        <v>2.4</v>
      </c>
      <c r="G26" s="39">
        <v>2.7</v>
      </c>
      <c r="H26" s="39">
        <v>2.4</v>
      </c>
      <c r="I26" s="39">
        <v>2.5</v>
      </c>
      <c r="J26" s="96">
        <v>2.1</v>
      </c>
    </row>
    <row r="27" spans="1:10" s="2" customFormat="1" ht="12.75" customHeight="1">
      <c r="A27" s="1" t="s">
        <v>340</v>
      </c>
      <c r="B27" s="91">
        <v>10.1</v>
      </c>
      <c r="C27" s="39">
        <v>10.5</v>
      </c>
      <c r="D27" s="39">
        <v>10.4</v>
      </c>
      <c r="E27" s="39">
        <v>10.2</v>
      </c>
      <c r="F27" s="39">
        <v>9.7</v>
      </c>
      <c r="G27" s="39">
        <v>9.5</v>
      </c>
      <c r="H27" s="39">
        <v>8.8</v>
      </c>
      <c r="I27" s="39">
        <v>8.9</v>
      </c>
      <c r="J27" s="96">
        <v>7.9</v>
      </c>
    </row>
    <row r="28" spans="1:10" s="2" customFormat="1" ht="12.75" customHeight="1">
      <c r="A28" s="2" t="s">
        <v>32</v>
      </c>
      <c r="B28" s="91">
        <v>1.2</v>
      </c>
      <c r="C28" s="39">
        <v>1.5</v>
      </c>
      <c r="D28" s="39">
        <v>1.4</v>
      </c>
      <c r="E28" s="39">
        <v>1</v>
      </c>
      <c r="F28" s="39">
        <v>1.3</v>
      </c>
      <c r="G28" s="39">
        <v>1.4</v>
      </c>
      <c r="H28" s="39">
        <v>1.2</v>
      </c>
      <c r="I28" s="39">
        <v>1.3</v>
      </c>
      <c r="J28" s="96">
        <v>1.2</v>
      </c>
    </row>
    <row r="29" spans="2:10" s="2" customFormat="1" ht="12.75" customHeight="1">
      <c r="B29" s="91"/>
      <c r="C29" s="39"/>
      <c r="D29" s="39"/>
      <c r="E29" s="39"/>
      <c r="F29" s="39"/>
      <c r="G29" s="39"/>
      <c r="H29" s="39"/>
      <c r="I29" s="39"/>
      <c r="J29" s="96"/>
    </row>
    <row r="30" spans="1:10" s="2" customFormat="1" ht="12.75" customHeight="1">
      <c r="A30" s="2" t="s">
        <v>369</v>
      </c>
      <c r="B30" s="91">
        <v>41.5</v>
      </c>
      <c r="C30" s="39">
        <v>42.4</v>
      </c>
      <c r="D30" s="39">
        <v>36.2</v>
      </c>
      <c r="E30" s="39">
        <v>32.5</v>
      </c>
      <c r="F30" s="39">
        <v>32.7</v>
      </c>
      <c r="G30" s="39">
        <v>36.2</v>
      </c>
      <c r="H30" s="39">
        <v>31.9</v>
      </c>
      <c r="I30" s="39">
        <v>30.1</v>
      </c>
      <c r="J30" s="96">
        <v>26.5</v>
      </c>
    </row>
    <row r="31" spans="2:10" s="2" customFormat="1" ht="12">
      <c r="B31" s="89"/>
      <c r="J31" s="94"/>
    </row>
    <row r="32" spans="1:10" s="2" customFormat="1" ht="12.75" customHeight="1">
      <c r="A32" s="2" t="s">
        <v>370</v>
      </c>
      <c r="B32" s="91">
        <v>27.4</v>
      </c>
      <c r="C32" s="39">
        <v>29.9</v>
      </c>
      <c r="D32" s="39">
        <v>29.3</v>
      </c>
      <c r="E32" s="39">
        <v>26.7</v>
      </c>
      <c r="F32" s="39">
        <v>26.4</v>
      </c>
      <c r="G32" s="39">
        <v>27.6</v>
      </c>
      <c r="H32" s="39">
        <v>25</v>
      </c>
      <c r="I32" s="39">
        <v>25.1</v>
      </c>
      <c r="J32" s="96">
        <v>22.9</v>
      </c>
    </row>
    <row r="33" spans="2:10" s="2" customFormat="1" ht="12.75" customHeight="1">
      <c r="B33" s="98" t="s">
        <v>23</v>
      </c>
      <c r="C33" s="99"/>
      <c r="D33" s="99"/>
      <c r="E33" s="99"/>
      <c r="F33" s="99"/>
      <c r="G33" s="99"/>
      <c r="H33" s="99"/>
      <c r="I33" s="99"/>
      <c r="J33" s="100"/>
    </row>
    <row r="34" spans="1:10" s="2" customFormat="1" ht="12.75" customHeight="1">
      <c r="A34" s="2" t="s">
        <v>24</v>
      </c>
      <c r="B34" s="92">
        <v>50702</v>
      </c>
      <c r="C34" s="45">
        <v>75560</v>
      </c>
      <c r="D34" s="45">
        <v>76248</v>
      </c>
      <c r="E34" s="45">
        <v>77539</v>
      </c>
      <c r="F34" s="45">
        <v>88608</v>
      </c>
      <c r="G34" s="45">
        <v>25000</v>
      </c>
      <c r="H34" s="45">
        <v>90589</v>
      </c>
      <c r="I34" s="45">
        <v>49037</v>
      </c>
      <c r="J34" s="97">
        <v>52560</v>
      </c>
    </row>
    <row r="35" spans="2:10" s="2" customFormat="1" ht="12.75" customHeight="1">
      <c r="B35" s="4"/>
      <c r="C35" s="4"/>
      <c r="D35" s="4"/>
      <c r="E35" s="4"/>
      <c r="F35" s="4"/>
      <c r="G35" s="4"/>
      <c r="H35" s="4"/>
      <c r="I35" s="4"/>
      <c r="J35" s="4"/>
    </row>
    <row r="36" spans="1:10" ht="12.75" customHeight="1">
      <c r="A36" s="5" t="s">
        <v>55</v>
      </c>
      <c r="B36" s="5" t="s">
        <v>367</v>
      </c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298"/>
      <c r="B37" s="5" t="s">
        <v>425</v>
      </c>
      <c r="C37" s="5"/>
      <c r="D37" s="5"/>
      <c r="E37" s="5"/>
      <c r="F37" s="5"/>
      <c r="G37" s="5"/>
      <c r="H37" s="5"/>
      <c r="I37" s="5"/>
      <c r="J37" s="5"/>
    </row>
    <row r="38" spans="1:2" s="52" customFormat="1" ht="12.75" customHeight="1">
      <c r="A38" s="70"/>
      <c r="B38" s="52" t="s">
        <v>335</v>
      </c>
    </row>
    <row r="39" spans="1:2" s="52" customFormat="1" ht="12.75" customHeight="1">
      <c r="A39" s="70"/>
      <c r="B39" s="52" t="s">
        <v>337</v>
      </c>
    </row>
    <row r="40" spans="1:7" s="52" customFormat="1" ht="12.75" customHeight="1">
      <c r="A40" s="70"/>
      <c r="B40" s="52" t="s">
        <v>338</v>
      </c>
      <c r="C40" s="299"/>
      <c r="D40" s="299"/>
      <c r="E40" s="299"/>
      <c r="F40" s="299"/>
      <c r="G40" s="299"/>
    </row>
    <row r="41" spans="1:2" s="52" customFormat="1" ht="12.75" customHeight="1">
      <c r="A41" s="70" t="s">
        <v>39</v>
      </c>
      <c r="B41" s="52" t="s">
        <v>33</v>
      </c>
    </row>
    <row r="42" spans="1:10" s="2" customFormat="1" ht="12.75" customHeight="1">
      <c r="A42" s="70" t="s">
        <v>41</v>
      </c>
      <c r="B42" s="52" t="s">
        <v>301</v>
      </c>
      <c r="C42" s="52"/>
      <c r="D42" s="52"/>
      <c r="E42" s="52"/>
      <c r="F42" s="52"/>
      <c r="G42" s="52"/>
      <c r="H42" s="52"/>
      <c r="I42" s="52"/>
      <c r="J42" s="52"/>
    </row>
    <row r="43" spans="1:2" s="5" customFormat="1" ht="12.75" customHeight="1">
      <c r="A43" s="298" t="s">
        <v>247</v>
      </c>
      <c r="B43" s="32" t="s">
        <v>302</v>
      </c>
    </row>
    <row r="44" spans="1:2" s="5" customFormat="1" ht="12.75" customHeight="1">
      <c r="A44" s="298" t="s">
        <v>35</v>
      </c>
      <c r="B44" s="32" t="s">
        <v>36</v>
      </c>
    </row>
    <row r="45" spans="1:2" s="5" customFormat="1" ht="12.75" customHeight="1">
      <c r="A45" s="298" t="s">
        <v>293</v>
      </c>
      <c r="B45" s="32" t="s">
        <v>351</v>
      </c>
    </row>
    <row r="46" s="5" customFormat="1" ht="12.75" customHeight="1">
      <c r="A46" s="298" t="s">
        <v>37</v>
      </c>
    </row>
    <row r="48" ht="12">
      <c r="A48" s="5"/>
    </row>
  </sheetData>
  <sheetProtection/>
  <printOptions/>
  <pageMargins left="0.75" right="0.75" top="0.38" bottom="1" header="0.17" footer="0.5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4"/>
  <dimension ref="A1:G24"/>
  <sheetViews>
    <sheetView workbookViewId="0" topLeftCell="A1">
      <selection activeCell="G3" sqref="B3:G3"/>
    </sheetView>
  </sheetViews>
  <sheetFormatPr defaultColWidth="9.140625" defaultRowHeight="12"/>
  <cols>
    <col min="1" max="1" width="25.7109375" style="14" customWidth="1"/>
    <col min="2" max="7" width="12.7109375" style="14" customWidth="1"/>
    <col min="8" max="16384" width="9.140625" style="14" customWidth="1"/>
  </cols>
  <sheetData>
    <row r="1" spans="1:2" ht="12">
      <c r="A1" s="430" t="s">
        <v>121</v>
      </c>
      <c r="B1" s="14" t="s">
        <v>438</v>
      </c>
    </row>
    <row r="2" ht="12">
      <c r="A2" s="14" t="s">
        <v>219</v>
      </c>
    </row>
    <row r="3" spans="2:7" ht="12">
      <c r="B3" s="447">
        <v>2009</v>
      </c>
      <c r="C3" s="448">
        <v>2010</v>
      </c>
      <c r="D3" s="448">
        <v>2009</v>
      </c>
      <c r="E3" s="448">
        <v>2010</v>
      </c>
      <c r="F3" s="448">
        <v>2009</v>
      </c>
      <c r="G3" s="449">
        <v>2010</v>
      </c>
    </row>
    <row r="4" spans="1:7" ht="12">
      <c r="A4" s="14" t="s">
        <v>219</v>
      </c>
      <c r="B4" s="140"/>
      <c r="G4" s="120"/>
    </row>
    <row r="5" spans="2:7" ht="12">
      <c r="B5" s="259" t="s">
        <v>23</v>
      </c>
      <c r="C5" s="271"/>
      <c r="D5" s="271" t="s">
        <v>415</v>
      </c>
      <c r="E5" s="271"/>
      <c r="F5" s="271" t="s">
        <v>454</v>
      </c>
      <c r="G5" s="272"/>
    </row>
    <row r="6" spans="1:7" ht="12">
      <c r="A6" s="14" t="s">
        <v>452</v>
      </c>
      <c r="B6" s="432">
        <v>117560</v>
      </c>
      <c r="C6" s="433">
        <v>132840</v>
      </c>
      <c r="D6" s="433">
        <v>710</v>
      </c>
      <c r="E6" s="433">
        <v>799</v>
      </c>
      <c r="F6" s="16">
        <v>100</v>
      </c>
      <c r="G6" s="142">
        <v>100</v>
      </c>
    </row>
    <row r="7" spans="1:7" ht="12">
      <c r="A7" s="446" t="s">
        <v>71</v>
      </c>
      <c r="B7" s="432">
        <v>52440</v>
      </c>
      <c r="C7" s="433">
        <v>57660</v>
      </c>
      <c r="D7" s="433">
        <v>317</v>
      </c>
      <c r="E7" s="433">
        <v>347</v>
      </c>
      <c r="F7" s="16">
        <v>44.60700918679823</v>
      </c>
      <c r="G7" s="142">
        <v>43.405600722673896</v>
      </c>
    </row>
    <row r="8" spans="1:7" ht="12">
      <c r="A8" s="446" t="s">
        <v>72</v>
      </c>
      <c r="B8" s="432">
        <v>3840</v>
      </c>
      <c r="C8" s="433">
        <v>3880</v>
      </c>
      <c r="D8" s="433">
        <v>23</v>
      </c>
      <c r="E8" s="433">
        <v>23</v>
      </c>
      <c r="F8" s="16">
        <v>3.2664171486900306</v>
      </c>
      <c r="G8" s="142">
        <v>2.920806985847636</v>
      </c>
    </row>
    <row r="9" spans="1:7" ht="12">
      <c r="A9" s="446" t="s">
        <v>414</v>
      </c>
      <c r="B9" s="432">
        <v>21520</v>
      </c>
      <c r="C9" s="433">
        <v>19340</v>
      </c>
      <c r="D9" s="433">
        <v>130</v>
      </c>
      <c r="E9" s="433">
        <v>116</v>
      </c>
      <c r="F9" s="16">
        <v>18.305546104117045</v>
      </c>
      <c r="G9" s="142">
        <v>14.558867810900331</v>
      </c>
    </row>
    <row r="10" spans="1:7" ht="12">
      <c r="A10" s="446" t="s">
        <v>73</v>
      </c>
      <c r="B10" s="432">
        <v>33950</v>
      </c>
      <c r="C10" s="433">
        <v>45260</v>
      </c>
      <c r="D10" s="433">
        <v>205</v>
      </c>
      <c r="E10" s="433">
        <v>272</v>
      </c>
      <c r="F10" s="16">
        <v>28.87887036406941</v>
      </c>
      <c r="G10" s="142">
        <v>34.071062932851554</v>
      </c>
    </row>
    <row r="11" spans="1:7" ht="12">
      <c r="A11" s="446" t="s">
        <v>416</v>
      </c>
      <c r="B11" s="432">
        <v>5810</v>
      </c>
      <c r="C11" s="433">
        <v>6700</v>
      </c>
      <c r="D11" s="433">
        <v>35</v>
      </c>
      <c r="E11" s="433">
        <v>40</v>
      </c>
      <c r="F11" s="16">
        <v>4.94215719632528</v>
      </c>
      <c r="G11" s="142">
        <v>5.043661547726589</v>
      </c>
    </row>
    <row r="12" spans="2:7" ht="12">
      <c r="B12" s="259" t="s">
        <v>23</v>
      </c>
      <c r="C12" s="434"/>
      <c r="D12" s="271" t="s">
        <v>415</v>
      </c>
      <c r="E12" s="434"/>
      <c r="F12" s="273" t="s">
        <v>455</v>
      </c>
      <c r="G12" s="274"/>
    </row>
    <row r="13" spans="1:7" ht="12">
      <c r="A13" s="14" t="s">
        <v>453</v>
      </c>
      <c r="B13" s="432">
        <v>91930</v>
      </c>
      <c r="C13" s="433">
        <v>108830</v>
      </c>
      <c r="D13" s="433">
        <v>555</v>
      </c>
      <c r="E13" s="433">
        <v>654</v>
      </c>
      <c r="F13" s="16">
        <v>78.19836679142566</v>
      </c>
      <c r="G13" s="142">
        <v>81.92562481180367</v>
      </c>
    </row>
    <row r="14" spans="1:7" ht="12">
      <c r="A14" s="446" t="s">
        <v>71</v>
      </c>
      <c r="B14" s="432">
        <v>43990</v>
      </c>
      <c r="C14" s="433">
        <v>49540</v>
      </c>
      <c r="D14" s="433">
        <v>266</v>
      </c>
      <c r="E14" s="433">
        <v>298</v>
      </c>
      <c r="F14" s="16">
        <v>83.88634630053394</v>
      </c>
      <c r="G14" s="142">
        <v>85.91744710371141</v>
      </c>
    </row>
    <row r="15" spans="1:7" ht="12">
      <c r="A15" s="446" t="s">
        <v>72</v>
      </c>
      <c r="B15" s="432">
        <v>3010</v>
      </c>
      <c r="C15" s="433">
        <v>3230</v>
      </c>
      <c r="D15" s="433">
        <v>18</v>
      </c>
      <c r="E15" s="433">
        <v>19</v>
      </c>
      <c r="F15" s="16">
        <v>78.38541666666667</v>
      </c>
      <c r="G15" s="142">
        <v>83.24742268041237</v>
      </c>
    </row>
    <row r="16" spans="1:7" s="54" customFormat="1" ht="12">
      <c r="A16" s="446" t="s">
        <v>414</v>
      </c>
      <c r="B16" s="432">
        <v>11290</v>
      </c>
      <c r="C16" s="433">
        <v>10690</v>
      </c>
      <c r="D16" s="433">
        <v>68</v>
      </c>
      <c r="E16" s="433">
        <v>64</v>
      </c>
      <c r="F16" s="16">
        <v>52.462825278810406</v>
      </c>
      <c r="G16" s="142">
        <v>55.274043433298864</v>
      </c>
    </row>
    <row r="17" spans="1:7" s="54" customFormat="1" ht="12">
      <c r="A17" s="446" t="s">
        <v>73</v>
      </c>
      <c r="B17" s="432">
        <v>30160</v>
      </c>
      <c r="C17" s="433">
        <v>41320</v>
      </c>
      <c r="D17" s="433">
        <v>182</v>
      </c>
      <c r="E17" s="433">
        <v>248</v>
      </c>
      <c r="F17" s="16">
        <v>88.83652430044182</v>
      </c>
      <c r="G17" s="142">
        <v>91.29474149359258</v>
      </c>
    </row>
    <row r="18" spans="1:7" s="54" customFormat="1" ht="12">
      <c r="A18" s="446" t="s">
        <v>416</v>
      </c>
      <c r="B18" s="435">
        <v>3480</v>
      </c>
      <c r="C18" s="436">
        <v>4050</v>
      </c>
      <c r="D18" s="436">
        <v>21</v>
      </c>
      <c r="E18" s="436">
        <v>24</v>
      </c>
      <c r="F18" s="65">
        <v>59.896729776247845</v>
      </c>
      <c r="G18" s="144">
        <v>60.44776119402985</v>
      </c>
    </row>
    <row r="19" s="54" customFormat="1" ht="11.25"/>
    <row r="20" s="54" customFormat="1" ht="11.25"/>
    <row r="21" spans="1:2" s="87" customFormat="1" ht="11.25">
      <c r="A21" s="87" t="s">
        <v>55</v>
      </c>
      <c r="B21" s="87" t="s">
        <v>432</v>
      </c>
    </row>
    <row r="22" spans="1:2" ht="12">
      <c r="A22" s="73"/>
      <c r="B22" s="87" t="s">
        <v>433</v>
      </c>
    </row>
    <row r="23" ht="12">
      <c r="B23" s="87" t="s">
        <v>434</v>
      </c>
    </row>
    <row r="24" spans="1:4" ht="12">
      <c r="A24" s="87" t="s">
        <v>421</v>
      </c>
      <c r="B24" s="87"/>
      <c r="C24" s="87"/>
      <c r="D24" s="8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28"/>
  <dimension ref="A1:C30"/>
  <sheetViews>
    <sheetView workbookViewId="0" topLeftCell="A1">
      <selection activeCell="F4" sqref="F4"/>
    </sheetView>
  </sheetViews>
  <sheetFormatPr defaultColWidth="9.140625" defaultRowHeight="12"/>
  <cols>
    <col min="1" max="1" width="42.7109375" style="14" customWidth="1"/>
    <col min="2" max="3" width="26.7109375" style="14" customWidth="1"/>
    <col min="4" max="4" width="8.8515625" style="14" customWidth="1"/>
    <col min="5" max="16384" width="9.140625" style="14" customWidth="1"/>
  </cols>
  <sheetData>
    <row r="1" spans="1:3" ht="12">
      <c r="A1" s="33" t="s">
        <v>134</v>
      </c>
      <c r="B1" s="431" t="s">
        <v>420</v>
      </c>
      <c r="C1" s="120"/>
    </row>
    <row r="2" spans="1:3" ht="12">
      <c r="A2" s="9"/>
      <c r="B2" s="67"/>
      <c r="C2" s="9"/>
    </row>
    <row r="3" spans="1:3" ht="12">
      <c r="A3" s="9"/>
      <c r="B3" s="486">
        <v>2009</v>
      </c>
      <c r="C3" s="487">
        <v>2010</v>
      </c>
    </row>
    <row r="4" spans="1:3" ht="12">
      <c r="A4" s="20"/>
      <c r="B4" s="437" t="s">
        <v>23</v>
      </c>
      <c r="C4" s="138"/>
    </row>
    <row r="5" spans="1:3" ht="12">
      <c r="A5" s="275" t="s">
        <v>397</v>
      </c>
      <c r="B5" s="237">
        <v>145528</v>
      </c>
      <c r="C5" s="240">
        <v>162062</v>
      </c>
    </row>
    <row r="6" spans="1:3" ht="12">
      <c r="A6" s="20"/>
      <c r="B6" s="238" t="s">
        <v>456</v>
      </c>
      <c r="C6" s="145"/>
    </row>
    <row r="7" spans="1:3" ht="12">
      <c r="A7" s="276" t="s">
        <v>398</v>
      </c>
      <c r="B7" s="277">
        <v>87.29728986861635</v>
      </c>
      <c r="C7" s="438">
        <v>82.5048438252027</v>
      </c>
    </row>
    <row r="8" spans="1:3" ht="12">
      <c r="A8" s="276" t="s">
        <v>399</v>
      </c>
      <c r="B8" s="277">
        <v>9.879198504755099</v>
      </c>
      <c r="C8" s="438">
        <v>14.580222384025866</v>
      </c>
    </row>
    <row r="9" spans="1:3" ht="12">
      <c r="A9" s="276" t="s">
        <v>400</v>
      </c>
      <c r="B9" s="277">
        <v>2.8235116266285525</v>
      </c>
      <c r="C9" s="438">
        <v>2.914933790771433</v>
      </c>
    </row>
    <row r="10" spans="1:3" ht="12">
      <c r="A10" s="38"/>
      <c r="B10" s="238" t="s">
        <v>23</v>
      </c>
      <c r="C10" s="138"/>
    </row>
    <row r="11" spans="1:3" ht="12">
      <c r="A11" s="275" t="s">
        <v>401</v>
      </c>
      <c r="B11" s="437">
        <v>126351</v>
      </c>
      <c r="C11" s="128">
        <v>107847</v>
      </c>
    </row>
    <row r="12" spans="1:3" ht="12">
      <c r="A12" s="38"/>
      <c r="B12" s="238" t="s">
        <v>457</v>
      </c>
      <c r="C12" s="145"/>
    </row>
    <row r="13" spans="1:3" ht="12">
      <c r="A13" s="276" t="s">
        <v>402</v>
      </c>
      <c r="B13" s="260">
        <v>0.9109544047929973</v>
      </c>
      <c r="C13" s="278" t="s">
        <v>100</v>
      </c>
    </row>
    <row r="14" spans="1:3" ht="12">
      <c r="A14" s="276" t="s">
        <v>403</v>
      </c>
      <c r="B14" s="260">
        <v>30.31950677082097</v>
      </c>
      <c r="C14" s="279" t="s">
        <v>100</v>
      </c>
    </row>
    <row r="15" spans="1:3" s="54" customFormat="1" ht="12">
      <c r="A15" s="276" t="s">
        <v>404</v>
      </c>
      <c r="B15" s="260"/>
      <c r="C15" s="279"/>
    </row>
    <row r="16" spans="1:3" s="54" customFormat="1" ht="12">
      <c r="A16" s="280" t="s">
        <v>417</v>
      </c>
      <c r="B16" s="260">
        <v>6.1527016010953615</v>
      </c>
      <c r="C16" s="279">
        <v>7.738740994186208</v>
      </c>
    </row>
    <row r="17" spans="1:3" ht="12">
      <c r="A17" s="280" t="s">
        <v>418</v>
      </c>
      <c r="B17" s="260">
        <v>2.6600501776796386</v>
      </c>
      <c r="C17" s="279">
        <v>3.8823518503064527</v>
      </c>
    </row>
    <row r="18" spans="1:3" ht="12">
      <c r="A18" s="280" t="s">
        <v>419</v>
      </c>
      <c r="B18" s="260">
        <v>0.914120188997317</v>
      </c>
      <c r="C18" s="279">
        <v>0.889222695114375</v>
      </c>
    </row>
    <row r="19" spans="1:3" ht="12">
      <c r="A19" s="276" t="s">
        <v>405</v>
      </c>
      <c r="B19" s="260">
        <v>2.6671731921393578</v>
      </c>
      <c r="C19" s="279">
        <v>3.8981149220655187</v>
      </c>
    </row>
    <row r="20" spans="1:3" ht="12">
      <c r="A20" s="276" t="s">
        <v>435</v>
      </c>
      <c r="B20" s="260"/>
      <c r="C20" s="279"/>
    </row>
    <row r="21" spans="1:3" ht="12">
      <c r="A21" s="276" t="s">
        <v>436</v>
      </c>
      <c r="B21" s="260">
        <v>3.2900412343392613</v>
      </c>
      <c r="C21" s="279">
        <v>4.002892987287546</v>
      </c>
    </row>
    <row r="22" spans="1:3" ht="12">
      <c r="A22" s="276" t="s">
        <v>473</v>
      </c>
      <c r="B22" s="260">
        <v>0.06806436039287382</v>
      </c>
      <c r="C22" s="279">
        <v>0.10385082570678832</v>
      </c>
    </row>
    <row r="23" spans="1:3" ht="12">
      <c r="A23" s="276" t="s">
        <v>406</v>
      </c>
      <c r="B23" s="260">
        <v>15.584364191814865</v>
      </c>
      <c r="C23" s="279">
        <v>22.85923576919154</v>
      </c>
    </row>
    <row r="24" spans="1:3" ht="12">
      <c r="A24" s="276" t="s">
        <v>407</v>
      </c>
      <c r="B24" s="260">
        <v>3.1879446937499507</v>
      </c>
      <c r="C24" s="279">
        <v>5.274138362680464</v>
      </c>
    </row>
    <row r="25" spans="1:3" ht="12">
      <c r="A25" s="276" t="s">
        <v>408</v>
      </c>
      <c r="B25" s="260">
        <v>0.8088578642036865</v>
      </c>
      <c r="C25" s="279">
        <v>1.0097638320954685</v>
      </c>
    </row>
    <row r="26" spans="1:3" ht="12">
      <c r="A26" s="276" t="s">
        <v>409</v>
      </c>
      <c r="B26" s="260">
        <v>0.02136904337915806</v>
      </c>
      <c r="C26" s="279">
        <v>0.02596270642669708</v>
      </c>
    </row>
    <row r="27" spans="1:3" ht="12">
      <c r="A27" s="276" t="s">
        <v>410</v>
      </c>
      <c r="B27" s="260">
        <v>33.414852276594566</v>
      </c>
      <c r="C27" s="279">
        <v>38.960749951319926</v>
      </c>
    </row>
    <row r="28" spans="1:3" ht="12">
      <c r="A28" s="276" t="s">
        <v>411</v>
      </c>
      <c r="B28" s="281" t="s">
        <v>100</v>
      </c>
      <c r="C28" s="282">
        <v>11.354975103619015</v>
      </c>
    </row>
    <row r="30" ht="12">
      <c r="A30" s="87" t="s">
        <v>422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9"/>
  <dimension ref="A1:J37"/>
  <sheetViews>
    <sheetView workbookViewId="0" topLeftCell="A1">
      <selection activeCell="H8" sqref="H8"/>
    </sheetView>
  </sheetViews>
  <sheetFormatPr defaultColWidth="9.140625" defaultRowHeight="12"/>
  <cols>
    <col min="1" max="1" width="19.7109375" style="14" customWidth="1"/>
    <col min="2" max="7" width="18.7109375" style="14" customWidth="1"/>
    <col min="8" max="8" width="9.140625" style="177" customWidth="1"/>
    <col min="9" max="9" width="7.7109375" style="14" hidden="1" customWidth="1"/>
    <col min="10" max="10" width="14.8515625" style="14" customWidth="1"/>
    <col min="11" max="16384" width="7.7109375" style="14" customWidth="1"/>
  </cols>
  <sheetData>
    <row r="1" spans="1:10" ht="12">
      <c r="A1" s="159" t="s">
        <v>136</v>
      </c>
      <c r="B1" s="431" t="s">
        <v>458</v>
      </c>
      <c r="C1" s="154"/>
      <c r="D1" s="154"/>
      <c r="F1" s="159"/>
      <c r="G1" s="159"/>
      <c r="I1" s="159"/>
      <c r="J1" s="159"/>
    </row>
    <row r="2" spans="1:10" ht="12">
      <c r="A2" s="162"/>
      <c r="B2" s="283"/>
      <c r="C2" s="158"/>
      <c r="D2" s="158"/>
      <c r="E2" s="158"/>
      <c r="F2" s="158"/>
      <c r="G2" s="158"/>
      <c r="I2" s="159"/>
      <c r="J2" s="162"/>
    </row>
    <row r="3" spans="1:10" ht="12">
      <c r="A3" s="159" t="s">
        <v>219</v>
      </c>
      <c r="B3" s="488" t="s">
        <v>412</v>
      </c>
      <c r="C3" s="465"/>
      <c r="D3" s="465"/>
      <c r="E3" s="465"/>
      <c r="F3" s="465"/>
      <c r="G3" s="489"/>
      <c r="H3" s="14"/>
      <c r="I3" s="159"/>
      <c r="J3" s="159"/>
    </row>
    <row r="4" spans="2:8" ht="12">
      <c r="B4" s="450"/>
      <c r="C4" s="490" t="s">
        <v>71</v>
      </c>
      <c r="D4" s="490" t="s">
        <v>72</v>
      </c>
      <c r="E4" s="491" t="s">
        <v>414</v>
      </c>
      <c r="F4" s="490" t="s">
        <v>73</v>
      </c>
      <c r="G4" s="492" t="s">
        <v>416</v>
      </c>
      <c r="H4" s="14"/>
    </row>
    <row r="5" spans="1:10" ht="12">
      <c r="A5" s="159"/>
      <c r="B5" s="132" t="s">
        <v>415</v>
      </c>
      <c r="C5" s="160"/>
      <c r="D5" s="160"/>
      <c r="E5" s="160"/>
      <c r="F5" s="160"/>
      <c r="G5" s="256"/>
      <c r="H5" s="14"/>
      <c r="I5" s="159"/>
      <c r="J5" s="159"/>
    </row>
    <row r="6" spans="1:10" ht="12">
      <c r="A6" s="162" t="s">
        <v>20</v>
      </c>
      <c r="B6" s="237">
        <v>799</v>
      </c>
      <c r="C6" s="186">
        <v>347</v>
      </c>
      <c r="D6" s="186">
        <v>23</v>
      </c>
      <c r="E6" s="186">
        <v>116</v>
      </c>
      <c r="F6" s="186">
        <v>272</v>
      </c>
      <c r="G6" s="240">
        <v>40</v>
      </c>
      <c r="H6" s="14"/>
      <c r="I6" s="162"/>
      <c r="J6" s="185"/>
    </row>
    <row r="7" spans="1:10" ht="12">
      <c r="A7" s="243" t="s">
        <v>237</v>
      </c>
      <c r="B7" s="245">
        <v>562</v>
      </c>
      <c r="C7" s="239">
        <v>359</v>
      </c>
      <c r="D7" s="239">
        <v>47</v>
      </c>
      <c r="E7" s="239">
        <v>95</v>
      </c>
      <c r="F7" s="239">
        <v>43</v>
      </c>
      <c r="G7" s="197">
        <v>18</v>
      </c>
      <c r="H7" s="14"/>
      <c r="I7" s="159">
        <v>884</v>
      </c>
      <c r="J7" s="185"/>
    </row>
    <row r="8" spans="1:10" ht="12">
      <c r="A8" s="243" t="s">
        <v>225</v>
      </c>
      <c r="B8" s="245">
        <v>1375</v>
      </c>
      <c r="C8" s="239">
        <v>745</v>
      </c>
      <c r="D8" s="239">
        <v>41</v>
      </c>
      <c r="E8" s="239">
        <v>176</v>
      </c>
      <c r="F8" s="239">
        <v>354</v>
      </c>
      <c r="G8" s="197">
        <v>60</v>
      </c>
      <c r="H8" s="14"/>
      <c r="I8" s="159">
        <v>1287</v>
      </c>
      <c r="J8" s="185"/>
    </row>
    <row r="9" spans="1:10" ht="12">
      <c r="A9" s="243" t="s">
        <v>226</v>
      </c>
      <c r="B9" s="245">
        <v>1027</v>
      </c>
      <c r="C9" s="239">
        <v>439</v>
      </c>
      <c r="D9" s="239">
        <v>22</v>
      </c>
      <c r="E9" s="239">
        <v>135</v>
      </c>
      <c r="F9" s="239">
        <v>376</v>
      </c>
      <c r="G9" s="197">
        <v>55</v>
      </c>
      <c r="H9" s="14"/>
      <c r="I9" s="159">
        <v>1408</v>
      </c>
      <c r="J9" s="185"/>
    </row>
    <row r="10" spans="1:10" ht="12">
      <c r="A10" s="243" t="s">
        <v>227</v>
      </c>
      <c r="B10" s="245">
        <v>947</v>
      </c>
      <c r="C10" s="239">
        <v>368</v>
      </c>
      <c r="D10" s="239">
        <v>17</v>
      </c>
      <c r="E10" s="239">
        <v>131</v>
      </c>
      <c r="F10" s="239">
        <v>372</v>
      </c>
      <c r="G10" s="197">
        <v>58</v>
      </c>
      <c r="H10" s="14"/>
      <c r="I10" s="159">
        <v>1472</v>
      </c>
      <c r="J10" s="185"/>
    </row>
    <row r="11" spans="1:10" ht="12">
      <c r="A11" s="243" t="s">
        <v>228</v>
      </c>
      <c r="B11" s="245">
        <v>686</v>
      </c>
      <c r="C11" s="239">
        <v>218</v>
      </c>
      <c r="D11" s="239">
        <v>6</v>
      </c>
      <c r="E11" s="239">
        <v>108</v>
      </c>
      <c r="F11" s="239">
        <v>313</v>
      </c>
      <c r="G11" s="197">
        <v>41</v>
      </c>
      <c r="H11" s="14"/>
      <c r="I11" s="159">
        <v>1180</v>
      </c>
      <c r="J11" s="185"/>
    </row>
    <row r="12" spans="1:10" ht="12">
      <c r="A12" s="243" t="s">
        <v>229</v>
      </c>
      <c r="B12" s="245">
        <v>515</v>
      </c>
      <c r="C12" s="239">
        <v>87</v>
      </c>
      <c r="D12" s="239">
        <v>2</v>
      </c>
      <c r="E12" s="239">
        <v>82</v>
      </c>
      <c r="F12" s="239">
        <v>315</v>
      </c>
      <c r="G12" s="197">
        <v>29</v>
      </c>
      <c r="H12" s="433"/>
      <c r="I12" s="159">
        <v>468</v>
      </c>
      <c r="J12" s="185"/>
    </row>
    <row r="13" spans="1:10" ht="12">
      <c r="A13" s="162"/>
      <c r="B13" s="245"/>
      <c r="C13" s="239"/>
      <c r="D13" s="239"/>
      <c r="E13" s="239"/>
      <c r="F13" s="239"/>
      <c r="G13" s="197"/>
      <c r="H13" s="433"/>
      <c r="I13" s="159">
        <v>1623</v>
      </c>
      <c r="J13" s="185"/>
    </row>
    <row r="14" spans="1:10" ht="12">
      <c r="A14" s="162" t="s">
        <v>58</v>
      </c>
      <c r="B14" s="245">
        <v>855</v>
      </c>
      <c r="C14" s="43">
        <v>389</v>
      </c>
      <c r="D14" s="43">
        <v>6</v>
      </c>
      <c r="E14" s="43">
        <v>134</v>
      </c>
      <c r="F14" s="43">
        <v>295</v>
      </c>
      <c r="G14" s="197">
        <v>31</v>
      </c>
      <c r="H14" s="433"/>
      <c r="I14" s="159"/>
      <c r="J14" s="159"/>
    </row>
    <row r="15" spans="1:10" ht="12">
      <c r="A15" s="243" t="s">
        <v>237</v>
      </c>
      <c r="B15" s="245">
        <v>627</v>
      </c>
      <c r="C15" s="239">
        <v>454</v>
      </c>
      <c r="D15" s="239">
        <v>11</v>
      </c>
      <c r="E15" s="239">
        <v>104</v>
      </c>
      <c r="F15" s="239">
        <v>45</v>
      </c>
      <c r="G15" s="197">
        <v>14</v>
      </c>
      <c r="H15" s="433"/>
      <c r="I15" s="159"/>
      <c r="J15" s="159"/>
    </row>
    <row r="16" spans="1:10" ht="12">
      <c r="A16" s="243" t="s">
        <v>225</v>
      </c>
      <c r="B16" s="245">
        <v>1441</v>
      </c>
      <c r="C16" s="239">
        <v>827</v>
      </c>
      <c r="D16" s="239">
        <v>8</v>
      </c>
      <c r="E16" s="239">
        <v>200</v>
      </c>
      <c r="F16" s="239">
        <v>362</v>
      </c>
      <c r="G16" s="197">
        <v>43</v>
      </c>
      <c r="H16" s="433"/>
      <c r="I16" s="159">
        <v>374</v>
      </c>
      <c r="J16" s="159"/>
    </row>
    <row r="17" spans="1:10" ht="12">
      <c r="A17" s="243" t="s">
        <v>226</v>
      </c>
      <c r="B17" s="245">
        <v>1040</v>
      </c>
      <c r="C17" s="239">
        <v>433</v>
      </c>
      <c r="D17" s="239">
        <v>5</v>
      </c>
      <c r="E17" s="239">
        <v>150</v>
      </c>
      <c r="F17" s="239">
        <v>412</v>
      </c>
      <c r="G17" s="197">
        <v>40</v>
      </c>
      <c r="H17" s="433"/>
      <c r="I17" s="159">
        <v>461</v>
      </c>
      <c r="J17" s="159"/>
    </row>
    <row r="18" spans="1:10" ht="12">
      <c r="A18" s="243" t="s">
        <v>227</v>
      </c>
      <c r="B18" s="245">
        <v>969</v>
      </c>
      <c r="C18" s="239">
        <v>356</v>
      </c>
      <c r="D18" s="239">
        <v>5</v>
      </c>
      <c r="E18" s="239">
        <v>153</v>
      </c>
      <c r="F18" s="239">
        <v>410</v>
      </c>
      <c r="G18" s="197">
        <v>43</v>
      </c>
      <c r="H18" s="433"/>
      <c r="I18" s="159">
        <v>545</v>
      </c>
      <c r="J18" s="159"/>
    </row>
    <row r="19" spans="1:10" ht="12">
      <c r="A19" s="243" t="s">
        <v>228</v>
      </c>
      <c r="B19" s="245">
        <v>779</v>
      </c>
      <c r="C19" s="239">
        <v>240</v>
      </c>
      <c r="D19" s="239">
        <v>3</v>
      </c>
      <c r="E19" s="239">
        <v>130</v>
      </c>
      <c r="F19" s="239">
        <v>370</v>
      </c>
      <c r="G19" s="197">
        <v>36</v>
      </c>
      <c r="H19" s="433"/>
      <c r="I19" s="159">
        <v>604</v>
      </c>
      <c r="J19" s="159"/>
    </row>
    <row r="20" spans="1:10" ht="12">
      <c r="A20" s="243" t="s">
        <v>229</v>
      </c>
      <c r="B20" s="245">
        <v>535</v>
      </c>
      <c r="C20" s="239">
        <v>97</v>
      </c>
      <c r="D20" s="239" t="s">
        <v>413</v>
      </c>
      <c r="E20" s="239">
        <v>96</v>
      </c>
      <c r="F20" s="239">
        <v>318</v>
      </c>
      <c r="G20" s="197">
        <v>24</v>
      </c>
      <c r="H20" s="433"/>
      <c r="I20" s="159">
        <v>578</v>
      </c>
      <c r="J20" s="159"/>
    </row>
    <row r="21" spans="1:10" ht="12">
      <c r="A21" s="162"/>
      <c r="B21" s="245"/>
      <c r="C21" s="239"/>
      <c r="D21" s="239"/>
      <c r="E21" s="239"/>
      <c r="F21" s="239"/>
      <c r="G21" s="197"/>
      <c r="H21" s="433"/>
      <c r="I21" s="159">
        <v>218</v>
      </c>
      <c r="J21" s="159"/>
    </row>
    <row r="22" spans="1:10" ht="12">
      <c r="A22" s="162" t="s">
        <v>59</v>
      </c>
      <c r="B22" s="245">
        <v>744</v>
      </c>
      <c r="C22" s="43">
        <v>306</v>
      </c>
      <c r="D22" s="43">
        <v>40</v>
      </c>
      <c r="E22" s="43">
        <v>99</v>
      </c>
      <c r="F22" s="43">
        <v>250</v>
      </c>
      <c r="G22" s="197">
        <v>49</v>
      </c>
      <c r="H22" s="433"/>
      <c r="I22" s="159">
        <v>617</v>
      </c>
      <c r="J22" s="159"/>
    </row>
    <row r="23" spans="1:10" ht="12">
      <c r="A23" s="243" t="s">
        <v>237</v>
      </c>
      <c r="B23" s="245">
        <v>494</v>
      </c>
      <c r="C23" s="239">
        <v>260</v>
      </c>
      <c r="D23" s="239">
        <v>85</v>
      </c>
      <c r="E23" s="239">
        <v>86</v>
      </c>
      <c r="F23" s="239">
        <v>41</v>
      </c>
      <c r="G23" s="197">
        <v>21</v>
      </c>
      <c r="H23" s="433"/>
      <c r="I23" s="159"/>
      <c r="J23" s="159"/>
    </row>
    <row r="24" spans="1:10" ht="12">
      <c r="A24" s="243" t="s">
        <v>225</v>
      </c>
      <c r="B24" s="245">
        <v>1309</v>
      </c>
      <c r="C24" s="239">
        <v>661</v>
      </c>
      <c r="D24" s="239">
        <v>75</v>
      </c>
      <c r="E24" s="239">
        <v>151</v>
      </c>
      <c r="F24" s="239">
        <v>346</v>
      </c>
      <c r="G24" s="197">
        <v>76</v>
      </c>
      <c r="H24" s="433"/>
      <c r="I24" s="159"/>
      <c r="J24" s="159"/>
    </row>
    <row r="25" spans="1:10" ht="12">
      <c r="A25" s="243" t="s">
        <v>226</v>
      </c>
      <c r="B25" s="245">
        <v>1014</v>
      </c>
      <c r="C25" s="239">
        <v>444</v>
      </c>
      <c r="D25" s="239">
        <v>40</v>
      </c>
      <c r="E25" s="239">
        <v>119</v>
      </c>
      <c r="F25" s="239">
        <v>340</v>
      </c>
      <c r="G25" s="197">
        <v>71</v>
      </c>
      <c r="H25" s="433"/>
      <c r="I25" s="159">
        <v>510</v>
      </c>
      <c r="J25" s="159"/>
    </row>
    <row r="26" spans="1:10" ht="12">
      <c r="A26" s="243" t="s">
        <v>227</v>
      </c>
      <c r="B26" s="245">
        <v>925</v>
      </c>
      <c r="C26" s="239">
        <v>379</v>
      </c>
      <c r="D26" s="239">
        <v>30</v>
      </c>
      <c r="E26" s="239">
        <v>109</v>
      </c>
      <c r="F26" s="239">
        <v>334</v>
      </c>
      <c r="G26" s="197">
        <v>73</v>
      </c>
      <c r="H26" s="433"/>
      <c r="I26" s="159">
        <v>826</v>
      </c>
      <c r="J26" s="159"/>
    </row>
    <row r="27" spans="1:10" ht="12">
      <c r="A27" s="243" t="s">
        <v>228</v>
      </c>
      <c r="B27" s="245">
        <v>592</v>
      </c>
      <c r="C27" s="239">
        <v>195</v>
      </c>
      <c r="D27" s="239">
        <v>10</v>
      </c>
      <c r="E27" s="239">
        <v>86</v>
      </c>
      <c r="F27" s="239">
        <v>255</v>
      </c>
      <c r="G27" s="197">
        <v>46</v>
      </c>
      <c r="H27" s="433"/>
      <c r="I27" s="159">
        <v>863</v>
      </c>
      <c r="J27" s="159"/>
    </row>
    <row r="28" spans="1:10" ht="12">
      <c r="A28" s="243" t="s">
        <v>229</v>
      </c>
      <c r="B28" s="107">
        <v>499</v>
      </c>
      <c r="C28" s="44">
        <v>80</v>
      </c>
      <c r="D28" s="44">
        <v>4</v>
      </c>
      <c r="E28" s="44">
        <v>71</v>
      </c>
      <c r="F28" s="44">
        <v>312</v>
      </c>
      <c r="G28" s="128">
        <v>32</v>
      </c>
      <c r="H28" s="433"/>
      <c r="I28" s="159">
        <v>868</v>
      </c>
      <c r="J28" s="159"/>
    </row>
    <row r="29" spans="1:10" ht="12">
      <c r="A29" s="159"/>
      <c r="B29" s="159"/>
      <c r="C29" s="159"/>
      <c r="D29" s="159"/>
      <c r="E29" s="159"/>
      <c r="F29" s="159"/>
      <c r="G29" s="159"/>
      <c r="H29" s="14"/>
      <c r="I29" s="159">
        <v>602</v>
      </c>
      <c r="J29" s="159"/>
    </row>
    <row r="30" spans="1:2" s="87" customFormat="1" ht="11.25">
      <c r="A30" s="87" t="s">
        <v>55</v>
      </c>
      <c r="B30" s="87" t="s">
        <v>432</v>
      </c>
    </row>
    <row r="31" spans="1:8" ht="12">
      <c r="A31" s="73"/>
      <c r="B31" s="87" t="s">
        <v>433</v>
      </c>
      <c r="H31" s="14"/>
    </row>
    <row r="32" spans="2:8" ht="12">
      <c r="B32" s="87" t="s">
        <v>434</v>
      </c>
      <c r="H32" s="14"/>
    </row>
    <row r="33" spans="1:8" ht="12">
      <c r="A33" s="14" t="s">
        <v>39</v>
      </c>
      <c r="B33" s="87" t="s">
        <v>459</v>
      </c>
      <c r="H33" s="14"/>
    </row>
    <row r="34" s="87" customFormat="1" ht="11.25">
      <c r="A34" s="87" t="s">
        <v>421</v>
      </c>
    </row>
    <row r="35" ht="12">
      <c r="J35" s="159"/>
    </row>
    <row r="36" ht="12">
      <c r="J36" s="34"/>
    </row>
    <row r="37" ht="12">
      <c r="J37" s="3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J44"/>
  <sheetViews>
    <sheetView zoomScalePageLayoutView="0" workbookViewId="0" topLeftCell="A1">
      <selection activeCell="A21" sqref="A21"/>
    </sheetView>
  </sheetViews>
  <sheetFormatPr defaultColWidth="9.140625" defaultRowHeight="12"/>
  <cols>
    <col min="1" max="1" width="45.421875" style="58" customWidth="1"/>
    <col min="2" max="9" width="7.7109375" style="58" customWidth="1"/>
    <col min="10" max="10" width="14.140625" style="58" customWidth="1"/>
    <col min="11" max="11" width="11.421875" style="58" customWidth="1"/>
    <col min="12" max="12" width="9.140625" style="58" customWidth="1"/>
    <col min="13" max="13" width="11.7109375" style="58" customWidth="1"/>
    <col min="14" max="14" width="9.140625" style="58" hidden="1" customWidth="1"/>
    <col min="15" max="16384" width="9.140625" style="58" customWidth="1"/>
  </cols>
  <sheetData>
    <row r="1" spans="1:9" s="2" customFormat="1" ht="12">
      <c r="A1" s="1" t="s">
        <v>248</v>
      </c>
      <c r="B1" s="13" t="s">
        <v>379</v>
      </c>
      <c r="C1" s="1"/>
      <c r="D1" s="1"/>
      <c r="E1" s="1"/>
      <c r="F1" s="1"/>
      <c r="G1" s="1"/>
      <c r="H1" s="1"/>
      <c r="I1" s="1"/>
    </row>
    <row r="2" spans="1:3" s="2" customFormat="1" ht="12.75" customHeight="1">
      <c r="A2" s="296"/>
      <c r="B2" s="6"/>
      <c r="C2" s="6"/>
    </row>
    <row r="3" spans="2:10" s="2" customFormat="1" ht="12.75" customHeight="1">
      <c r="B3" s="453">
        <v>1997</v>
      </c>
      <c r="C3" s="451">
        <v>1998</v>
      </c>
      <c r="D3" s="451">
        <v>1999</v>
      </c>
      <c r="E3" s="451">
        <v>2000</v>
      </c>
      <c r="F3" s="451">
        <v>2001</v>
      </c>
      <c r="G3" s="451">
        <v>2002</v>
      </c>
      <c r="H3" s="451">
        <v>2003</v>
      </c>
      <c r="I3" s="454">
        <v>2004</v>
      </c>
      <c r="J3" s="25"/>
    </row>
    <row r="4" spans="2:10" s="2" customFormat="1" ht="12.75" customHeight="1">
      <c r="B4" s="98" t="s">
        <v>69</v>
      </c>
      <c r="C4" s="150"/>
      <c r="D4" s="150"/>
      <c r="E4" s="150"/>
      <c r="F4" s="150"/>
      <c r="G4" s="150"/>
      <c r="H4" s="150"/>
      <c r="I4" s="304"/>
      <c r="J4" s="25"/>
    </row>
    <row r="5" spans="1:10" s="2" customFormat="1" ht="12.75" customHeight="1">
      <c r="A5" s="2" t="s">
        <v>137</v>
      </c>
      <c r="B5" s="89"/>
      <c r="I5" s="94"/>
      <c r="J5" s="25"/>
    </row>
    <row r="6" spans="1:10" s="2" customFormat="1" ht="12.75" customHeight="1">
      <c r="A6" s="3" t="s">
        <v>138</v>
      </c>
      <c r="B6" s="376">
        <v>79</v>
      </c>
      <c r="C6" s="377">
        <v>79.2</v>
      </c>
      <c r="D6" s="377">
        <v>80.6</v>
      </c>
      <c r="E6" s="377">
        <v>81.2</v>
      </c>
      <c r="F6" s="377">
        <v>81.4</v>
      </c>
      <c r="G6" s="377">
        <v>82.1</v>
      </c>
      <c r="H6" s="377">
        <v>82.1</v>
      </c>
      <c r="I6" s="378">
        <v>83.3</v>
      </c>
      <c r="J6" s="25"/>
    </row>
    <row r="7" spans="1:10" s="2" customFormat="1" ht="12.75" customHeight="1">
      <c r="A7" s="3" t="s">
        <v>139</v>
      </c>
      <c r="B7" s="376">
        <v>12.3</v>
      </c>
      <c r="C7" s="377">
        <v>12.2</v>
      </c>
      <c r="D7" s="377">
        <v>12.8</v>
      </c>
      <c r="E7" s="377">
        <v>13</v>
      </c>
      <c r="F7" s="377">
        <v>12.9</v>
      </c>
      <c r="G7" s="377">
        <v>12.4</v>
      </c>
      <c r="H7" s="377">
        <v>14</v>
      </c>
      <c r="I7" s="378">
        <v>13.5</v>
      </c>
      <c r="J7" s="25"/>
    </row>
    <row r="8" spans="1:10" s="2" customFormat="1" ht="12.75" customHeight="1">
      <c r="A8" s="3" t="s">
        <v>140</v>
      </c>
      <c r="B8" s="376">
        <v>74.2</v>
      </c>
      <c r="C8" s="377">
        <v>75.9</v>
      </c>
      <c r="D8" s="377">
        <v>75.6</v>
      </c>
      <c r="E8" s="377">
        <v>76</v>
      </c>
      <c r="F8" s="377">
        <v>74.7</v>
      </c>
      <c r="G8" s="377">
        <v>77.3</v>
      </c>
      <c r="H8" s="377">
        <v>76.8</v>
      </c>
      <c r="I8" s="378">
        <v>78.4</v>
      </c>
      <c r="J8" s="25"/>
    </row>
    <row r="9" spans="1:10" s="2" customFormat="1" ht="12.75" customHeight="1">
      <c r="A9" s="3" t="s">
        <v>141</v>
      </c>
      <c r="B9" s="376">
        <v>7.6</v>
      </c>
      <c r="C9" s="377">
        <v>8.4</v>
      </c>
      <c r="D9" s="377">
        <v>8.5</v>
      </c>
      <c r="E9" s="377">
        <v>8.6</v>
      </c>
      <c r="F9" s="377">
        <v>9.1</v>
      </c>
      <c r="G9" s="377">
        <v>9</v>
      </c>
      <c r="H9" s="377">
        <v>9.4</v>
      </c>
      <c r="I9" s="378">
        <v>9.3</v>
      </c>
      <c r="J9" s="25"/>
    </row>
    <row r="10" spans="1:10" s="2" customFormat="1" ht="12.75" customHeight="1">
      <c r="A10" s="3" t="s">
        <v>142</v>
      </c>
      <c r="B10" s="376">
        <v>16.6</v>
      </c>
      <c r="C10" s="377">
        <v>16.5</v>
      </c>
      <c r="D10" s="377">
        <v>14.7</v>
      </c>
      <c r="E10" s="377">
        <v>15.3</v>
      </c>
      <c r="F10" s="377">
        <v>16.2</v>
      </c>
      <c r="G10" s="377">
        <v>15.7</v>
      </c>
      <c r="H10" s="377">
        <v>16.7</v>
      </c>
      <c r="I10" s="378">
        <v>15.7</v>
      </c>
      <c r="J10" s="25"/>
    </row>
    <row r="11" spans="1:10" s="2" customFormat="1" ht="12.75" customHeight="1">
      <c r="A11" s="3" t="s">
        <v>143</v>
      </c>
      <c r="B11" s="376">
        <v>9.7</v>
      </c>
      <c r="C11" s="377">
        <v>10.7</v>
      </c>
      <c r="D11" s="377">
        <v>9.8</v>
      </c>
      <c r="E11" s="377">
        <v>10.2</v>
      </c>
      <c r="F11" s="377">
        <v>8.8</v>
      </c>
      <c r="G11" s="377">
        <v>8.1</v>
      </c>
      <c r="H11" s="377">
        <v>7.5</v>
      </c>
      <c r="I11" s="378">
        <v>8.5</v>
      </c>
      <c r="J11" s="25"/>
    </row>
    <row r="12" spans="1:10" s="2" customFormat="1" ht="12.75" customHeight="1">
      <c r="A12" s="3" t="s">
        <v>144</v>
      </c>
      <c r="B12" s="376">
        <v>7.5</v>
      </c>
      <c r="C12" s="377">
        <v>6.6</v>
      </c>
      <c r="D12" s="377">
        <v>6.4</v>
      </c>
      <c r="E12" s="377">
        <v>6.1</v>
      </c>
      <c r="F12" s="377">
        <v>6.1</v>
      </c>
      <c r="G12" s="377">
        <v>5.9</v>
      </c>
      <c r="H12" s="377">
        <v>5.8</v>
      </c>
      <c r="I12" s="378">
        <v>5.3</v>
      </c>
      <c r="J12" s="25"/>
    </row>
    <row r="13" spans="2:10" s="2" customFormat="1" ht="12.75" customHeight="1">
      <c r="B13" s="376"/>
      <c r="C13" s="377"/>
      <c r="D13" s="377"/>
      <c r="E13" s="377"/>
      <c r="F13" s="377"/>
      <c r="G13" s="377"/>
      <c r="H13" s="377"/>
      <c r="I13" s="378"/>
      <c r="J13" s="25"/>
    </row>
    <row r="14" spans="1:10" s="2" customFormat="1" ht="12.75" customHeight="1">
      <c r="A14" s="2" t="s">
        <v>145</v>
      </c>
      <c r="B14" s="376"/>
      <c r="C14" s="377"/>
      <c r="D14" s="377"/>
      <c r="E14" s="377"/>
      <c r="F14" s="377"/>
      <c r="G14" s="377"/>
      <c r="H14" s="377"/>
      <c r="I14" s="378"/>
      <c r="J14" s="25"/>
    </row>
    <row r="15" spans="1:10" s="2" customFormat="1" ht="12.75" customHeight="1">
      <c r="A15" s="3" t="s">
        <v>146</v>
      </c>
      <c r="B15" s="376">
        <v>13.1</v>
      </c>
      <c r="C15" s="377">
        <v>14.4</v>
      </c>
      <c r="D15" s="377">
        <v>12.3</v>
      </c>
      <c r="E15" s="377">
        <v>13</v>
      </c>
      <c r="F15" s="377">
        <v>12.3</v>
      </c>
      <c r="G15" s="377">
        <v>13.3</v>
      </c>
      <c r="H15" s="377">
        <v>13.6</v>
      </c>
      <c r="I15" s="378">
        <v>12</v>
      </c>
      <c r="J15" s="25"/>
    </row>
    <row r="16" spans="1:10" s="2" customFormat="1" ht="12.75" customHeight="1">
      <c r="A16" s="3" t="s">
        <v>147</v>
      </c>
      <c r="B16" s="376">
        <v>79.2</v>
      </c>
      <c r="C16" s="377">
        <v>80.5</v>
      </c>
      <c r="D16" s="377">
        <v>80.7</v>
      </c>
      <c r="E16" s="377">
        <v>81.6</v>
      </c>
      <c r="F16" s="377">
        <v>79.7</v>
      </c>
      <c r="G16" s="377">
        <v>80.4</v>
      </c>
      <c r="H16" s="377">
        <v>80</v>
      </c>
      <c r="I16" s="378">
        <v>79.8</v>
      </c>
      <c r="J16" s="25"/>
    </row>
    <row r="17" spans="1:10" s="2" customFormat="1" ht="12.75" customHeight="1">
      <c r="A17" s="3" t="s">
        <v>148</v>
      </c>
      <c r="B17" s="376">
        <v>9.9</v>
      </c>
      <c r="C17" s="377">
        <v>10.4</v>
      </c>
      <c r="D17" s="377">
        <v>10.3</v>
      </c>
      <c r="E17" s="377">
        <v>10</v>
      </c>
      <c r="F17" s="377">
        <v>8.5</v>
      </c>
      <c r="G17" s="377">
        <v>7.5</v>
      </c>
      <c r="H17" s="377">
        <v>6.8</v>
      </c>
      <c r="I17" s="378">
        <v>6.6</v>
      </c>
      <c r="J17" s="25"/>
    </row>
    <row r="18" spans="1:10" s="2" customFormat="1" ht="12.75" customHeight="1">
      <c r="A18" s="3" t="s">
        <v>149</v>
      </c>
      <c r="B18" s="376">
        <v>43</v>
      </c>
      <c r="C18" s="377">
        <v>45.7</v>
      </c>
      <c r="D18" s="377">
        <v>43.6</v>
      </c>
      <c r="E18" s="377">
        <v>46.2</v>
      </c>
      <c r="F18" s="377">
        <v>43.8</v>
      </c>
      <c r="G18" s="377">
        <v>42.6</v>
      </c>
      <c r="H18" s="377">
        <v>41.3</v>
      </c>
      <c r="I18" s="378">
        <v>40.1</v>
      </c>
      <c r="J18" s="25"/>
    </row>
    <row r="19" spans="1:10" s="2" customFormat="1" ht="12.75" customHeight="1">
      <c r="A19" s="3" t="s">
        <v>150</v>
      </c>
      <c r="B19" s="376">
        <v>48.2</v>
      </c>
      <c r="C19" s="377">
        <v>49.6</v>
      </c>
      <c r="D19" s="377">
        <v>49.8</v>
      </c>
      <c r="E19" s="377">
        <v>51.1</v>
      </c>
      <c r="F19" s="377">
        <v>50.2</v>
      </c>
      <c r="G19" s="377">
        <v>48.9</v>
      </c>
      <c r="H19" s="377">
        <v>48.3</v>
      </c>
      <c r="I19" s="378">
        <v>50.3</v>
      </c>
      <c r="J19" s="25"/>
    </row>
    <row r="20" spans="1:10" s="2" customFormat="1" ht="12.75" customHeight="1">
      <c r="A20" s="3" t="s">
        <v>142</v>
      </c>
      <c r="B20" s="376">
        <v>5.7</v>
      </c>
      <c r="C20" s="377">
        <v>5.9</v>
      </c>
      <c r="D20" s="377">
        <v>5.7</v>
      </c>
      <c r="E20" s="377">
        <v>6.2</v>
      </c>
      <c r="F20" s="377">
        <v>5.6</v>
      </c>
      <c r="G20" s="377">
        <v>4.6</v>
      </c>
      <c r="H20" s="377">
        <v>5.4</v>
      </c>
      <c r="I20" s="378">
        <v>3.8</v>
      </c>
      <c r="J20" s="25"/>
    </row>
    <row r="21" spans="1:10" s="2" customFormat="1" ht="12.75" customHeight="1">
      <c r="A21" s="3" t="s">
        <v>151</v>
      </c>
      <c r="B21" s="376">
        <v>4.7</v>
      </c>
      <c r="C21" s="377">
        <v>5.5</v>
      </c>
      <c r="D21" s="377">
        <v>4.8</v>
      </c>
      <c r="E21" s="377">
        <v>5</v>
      </c>
      <c r="F21" s="377">
        <v>4.4</v>
      </c>
      <c r="G21" s="377">
        <v>4.7</v>
      </c>
      <c r="H21" s="377">
        <v>4.9</v>
      </c>
      <c r="I21" s="378">
        <v>4.3</v>
      </c>
      <c r="J21" s="25"/>
    </row>
    <row r="22" spans="1:10" s="2" customFormat="1" ht="12.75" customHeight="1">
      <c r="A22" s="3" t="s">
        <v>152</v>
      </c>
      <c r="B22" s="376">
        <v>12.4</v>
      </c>
      <c r="C22" s="377">
        <v>12</v>
      </c>
      <c r="D22" s="377" t="s">
        <v>100</v>
      </c>
      <c r="E22" s="377" t="s">
        <v>100</v>
      </c>
      <c r="F22" s="377" t="s">
        <v>100</v>
      </c>
      <c r="G22" s="377" t="s">
        <v>100</v>
      </c>
      <c r="H22" s="377" t="s">
        <v>100</v>
      </c>
      <c r="I22" s="378" t="s">
        <v>100</v>
      </c>
      <c r="J22" s="25"/>
    </row>
    <row r="23" spans="1:10" s="2" customFormat="1" ht="12.75" customHeight="1">
      <c r="A23" s="3" t="s">
        <v>153</v>
      </c>
      <c r="B23" s="376" t="s">
        <v>100</v>
      </c>
      <c r="C23" s="377" t="s">
        <v>100</v>
      </c>
      <c r="D23" s="377">
        <v>9.2</v>
      </c>
      <c r="E23" s="377">
        <v>7.9</v>
      </c>
      <c r="F23" s="377">
        <v>8.7</v>
      </c>
      <c r="G23" s="377">
        <v>9.2</v>
      </c>
      <c r="H23" s="377">
        <v>9</v>
      </c>
      <c r="I23" s="378">
        <v>9.9</v>
      </c>
      <c r="J23" s="25"/>
    </row>
    <row r="24" spans="1:10" s="2" customFormat="1" ht="12.75" customHeight="1">
      <c r="A24" s="3" t="s">
        <v>144</v>
      </c>
      <c r="B24" s="376" t="s">
        <v>100</v>
      </c>
      <c r="C24" s="377" t="s">
        <v>100</v>
      </c>
      <c r="D24" s="377">
        <v>4</v>
      </c>
      <c r="E24" s="377">
        <v>3.8</v>
      </c>
      <c r="F24" s="377">
        <v>5.4</v>
      </c>
      <c r="G24" s="377">
        <v>4.1</v>
      </c>
      <c r="H24" s="377">
        <v>4.5</v>
      </c>
      <c r="I24" s="378">
        <v>4.3</v>
      </c>
      <c r="J24" s="25"/>
    </row>
    <row r="25" spans="2:10" s="2" customFormat="1" ht="12.75" customHeight="1">
      <c r="B25" s="376"/>
      <c r="C25" s="377"/>
      <c r="D25" s="377"/>
      <c r="E25" s="377"/>
      <c r="F25" s="377"/>
      <c r="G25" s="377"/>
      <c r="H25" s="377"/>
      <c r="I25" s="378"/>
      <c r="J25" s="25"/>
    </row>
    <row r="26" spans="1:10" s="2" customFormat="1" ht="12.75" customHeight="1">
      <c r="A26" s="2" t="s">
        <v>154</v>
      </c>
      <c r="B26" s="376"/>
      <c r="C26" s="377"/>
      <c r="D26" s="377"/>
      <c r="E26" s="377"/>
      <c r="F26" s="377"/>
      <c r="G26" s="377"/>
      <c r="H26" s="377"/>
      <c r="I26" s="378"/>
      <c r="J26" s="25"/>
    </row>
    <row r="27" spans="1:10" s="2" customFormat="1" ht="12.75" customHeight="1">
      <c r="A27" s="3" t="s">
        <v>155</v>
      </c>
      <c r="B27" s="376">
        <v>82.2</v>
      </c>
      <c r="C27" s="377">
        <v>82.2</v>
      </c>
      <c r="D27" s="377">
        <v>83.9</v>
      </c>
      <c r="E27" s="377">
        <v>84.6</v>
      </c>
      <c r="F27" s="377">
        <v>85.3</v>
      </c>
      <c r="G27" s="377">
        <v>86.3</v>
      </c>
      <c r="H27" s="377">
        <v>85.1</v>
      </c>
      <c r="I27" s="378">
        <v>86.3</v>
      </c>
      <c r="J27" s="25"/>
    </row>
    <row r="28" spans="1:10" s="2" customFormat="1" ht="12.75" customHeight="1">
      <c r="A28" s="3" t="s">
        <v>156</v>
      </c>
      <c r="B28" s="376">
        <v>35.8</v>
      </c>
      <c r="C28" s="377">
        <v>34.3</v>
      </c>
      <c r="D28" s="377">
        <v>32.6</v>
      </c>
      <c r="E28" s="377">
        <v>31.5</v>
      </c>
      <c r="F28" s="377">
        <v>31</v>
      </c>
      <c r="G28" s="377">
        <v>29.3</v>
      </c>
      <c r="H28" s="377">
        <v>26.1</v>
      </c>
      <c r="I28" s="378">
        <v>24.8</v>
      </c>
      <c r="J28" s="25"/>
    </row>
    <row r="29" spans="1:10" s="2" customFormat="1" ht="12.75" customHeight="1">
      <c r="A29" s="3" t="s">
        <v>157</v>
      </c>
      <c r="B29" s="376">
        <v>25.9</v>
      </c>
      <c r="C29" s="377">
        <v>24.9</v>
      </c>
      <c r="D29" s="377">
        <v>24.3</v>
      </c>
      <c r="E29" s="377">
        <v>24.3</v>
      </c>
      <c r="F29" s="377">
        <v>22</v>
      </c>
      <c r="G29" s="377">
        <v>23.4</v>
      </c>
      <c r="H29" s="377">
        <v>20.8</v>
      </c>
      <c r="I29" s="378" t="s">
        <v>100</v>
      </c>
      <c r="J29" s="25"/>
    </row>
    <row r="30" spans="1:10" s="2" customFormat="1" ht="12.75" customHeight="1">
      <c r="A30" s="3" t="s">
        <v>213</v>
      </c>
      <c r="B30" s="376" t="s">
        <v>100</v>
      </c>
      <c r="C30" s="377" t="s">
        <v>100</v>
      </c>
      <c r="D30" s="377" t="s">
        <v>100</v>
      </c>
      <c r="E30" s="377" t="s">
        <v>100</v>
      </c>
      <c r="F30" s="377" t="s">
        <v>100</v>
      </c>
      <c r="G30" s="377" t="s">
        <v>100</v>
      </c>
      <c r="H30" s="377" t="s">
        <v>100</v>
      </c>
      <c r="I30" s="378">
        <v>5.9</v>
      </c>
      <c r="J30" s="25"/>
    </row>
    <row r="31" spans="2:10" s="2" customFormat="1" ht="12.75" customHeight="1">
      <c r="B31" s="376"/>
      <c r="C31" s="377"/>
      <c r="D31" s="377"/>
      <c r="E31" s="377"/>
      <c r="F31" s="377"/>
      <c r="G31" s="377"/>
      <c r="H31" s="377"/>
      <c r="I31" s="378"/>
      <c r="J31" s="25"/>
    </row>
    <row r="32" spans="1:10" s="2" customFormat="1" ht="12.75" customHeight="1">
      <c r="A32" s="2" t="s">
        <v>158</v>
      </c>
      <c r="B32" s="376"/>
      <c r="C32" s="377"/>
      <c r="D32" s="377"/>
      <c r="E32" s="377"/>
      <c r="F32" s="377"/>
      <c r="G32" s="377"/>
      <c r="H32" s="377"/>
      <c r="I32" s="378"/>
      <c r="J32" s="25"/>
    </row>
    <row r="33" spans="1:10" s="2" customFormat="1" ht="12.75" customHeight="1">
      <c r="A33" s="3" t="s">
        <v>159</v>
      </c>
      <c r="B33" s="376">
        <v>17.5</v>
      </c>
      <c r="C33" s="377">
        <v>23</v>
      </c>
      <c r="D33" s="377">
        <v>32.67092774898354</v>
      </c>
      <c r="E33" s="377">
        <v>40.190939907464696</v>
      </c>
      <c r="F33" s="377">
        <v>41.2593841584784</v>
      </c>
      <c r="G33" s="377">
        <v>44.46588025206036</v>
      </c>
      <c r="H33" s="377">
        <v>45.93864296132297</v>
      </c>
      <c r="I33" s="378">
        <v>52.2</v>
      </c>
      <c r="J33" s="25"/>
    </row>
    <row r="34" spans="2:10" s="2" customFormat="1" ht="12.75" customHeight="1">
      <c r="B34" s="98" t="s">
        <v>23</v>
      </c>
      <c r="C34" s="150"/>
      <c r="D34" s="150"/>
      <c r="E34" s="150"/>
      <c r="F34" s="150"/>
      <c r="G34" s="150"/>
      <c r="H34" s="150"/>
      <c r="I34" s="304"/>
      <c r="J34" s="25"/>
    </row>
    <row r="35" spans="1:9" s="2" customFormat="1" ht="12.75" customHeight="1">
      <c r="A35" s="2" t="s">
        <v>24</v>
      </c>
      <c r="B35" s="92">
        <v>3586</v>
      </c>
      <c r="C35" s="45">
        <v>4554</v>
      </c>
      <c r="D35" s="45">
        <v>4421</v>
      </c>
      <c r="E35" s="45">
        <v>4338</v>
      </c>
      <c r="F35" s="45">
        <v>4138</v>
      </c>
      <c r="G35" s="45">
        <v>4178</v>
      </c>
      <c r="H35" s="45">
        <v>4317</v>
      </c>
      <c r="I35" s="97">
        <v>9989</v>
      </c>
    </row>
    <row r="36" spans="2:9" s="2" customFormat="1" ht="12.75" customHeight="1">
      <c r="B36" s="4"/>
      <c r="C36" s="4"/>
      <c r="D36" s="4"/>
      <c r="E36" s="4"/>
      <c r="F36" s="4"/>
      <c r="G36" s="4"/>
      <c r="H36" s="4"/>
      <c r="I36" s="4"/>
    </row>
    <row r="37" spans="1:2" s="5" customFormat="1" ht="12.75" customHeight="1">
      <c r="A37" s="298" t="s">
        <v>78</v>
      </c>
      <c r="B37" s="5" t="s">
        <v>314</v>
      </c>
    </row>
    <row r="38" spans="1:2" s="5" customFormat="1" ht="12.75" customHeight="1">
      <c r="A38" s="298" t="s">
        <v>39</v>
      </c>
      <c r="B38" s="5" t="s">
        <v>313</v>
      </c>
    </row>
    <row r="39" spans="1:2" s="5" customFormat="1" ht="12.75" customHeight="1">
      <c r="A39" s="298" t="s">
        <v>25</v>
      </c>
      <c r="B39" s="5" t="s">
        <v>349</v>
      </c>
    </row>
    <row r="40" spans="1:2" s="5" customFormat="1" ht="12.75" customHeight="1">
      <c r="A40" s="298"/>
      <c r="B40" s="5" t="s">
        <v>348</v>
      </c>
    </row>
    <row r="41" s="5" customFormat="1" ht="11.25">
      <c r="A41" s="298" t="s">
        <v>315</v>
      </c>
    </row>
    <row r="42" s="5" customFormat="1" ht="11.25"/>
    <row r="43" s="5" customFormat="1" ht="11.25">
      <c r="A43" s="32"/>
    </row>
    <row r="44" s="5" customFormat="1" ht="11.25">
      <c r="A44" s="32"/>
    </row>
    <row r="45" s="5" customFormat="1" ht="11.25"/>
    <row r="46" s="5" customFormat="1" ht="11.25"/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32">
    <pageSetUpPr fitToPage="1"/>
  </sheetPr>
  <dimension ref="A1:G24"/>
  <sheetViews>
    <sheetView zoomScalePageLayoutView="0" workbookViewId="0" topLeftCell="A1">
      <selection activeCell="A26" sqref="A26"/>
    </sheetView>
  </sheetViews>
  <sheetFormatPr defaultColWidth="9.140625" defaultRowHeight="12"/>
  <cols>
    <col min="1" max="1" width="46.7109375" style="2" customWidth="1"/>
    <col min="2" max="7" width="10.7109375" style="2" customWidth="1"/>
    <col min="8" max="8" width="25.28125" style="2" customWidth="1"/>
    <col min="9" max="9" width="15.28125" style="2" customWidth="1"/>
    <col min="10" max="16384" width="9.140625" style="2" customWidth="1"/>
  </cols>
  <sheetData>
    <row r="1" spans="1:4" s="58" customFormat="1" ht="12.75" customHeight="1">
      <c r="A1" s="59" t="s">
        <v>160</v>
      </c>
      <c r="B1" s="305" t="s">
        <v>383</v>
      </c>
      <c r="C1" s="59"/>
      <c r="D1" s="59"/>
    </row>
    <row r="2" spans="2:6" s="58" customFormat="1" ht="12.75" customHeight="1">
      <c r="B2" s="348"/>
      <c r="C2" s="348"/>
      <c r="D2" s="348"/>
      <c r="E2" s="348"/>
      <c r="F2" s="348"/>
    </row>
    <row r="3" spans="2:7" s="58" customFormat="1" ht="12.75" customHeight="1">
      <c r="B3" s="493">
        <v>2001</v>
      </c>
      <c r="C3" s="494">
        <v>2002</v>
      </c>
      <c r="D3" s="494">
        <v>2003</v>
      </c>
      <c r="E3" s="494">
        <v>2004</v>
      </c>
      <c r="F3" s="495">
        <v>2005</v>
      </c>
      <c r="G3" s="163"/>
    </row>
    <row r="4" spans="2:7" s="58" customFormat="1" ht="12.75" customHeight="1">
      <c r="B4" s="402" t="s">
        <v>69</v>
      </c>
      <c r="C4" s="348"/>
      <c r="D4" s="348"/>
      <c r="E4" s="348"/>
      <c r="F4" s="352"/>
      <c r="G4" s="163"/>
    </row>
    <row r="5" spans="1:7" s="58" customFormat="1" ht="12.75" customHeight="1">
      <c r="A5" s="58" t="s">
        <v>161</v>
      </c>
      <c r="B5" s="403"/>
      <c r="F5" s="355"/>
      <c r="G5" s="163"/>
    </row>
    <row r="6" spans="1:7" s="58" customFormat="1" ht="12.75" customHeight="1">
      <c r="A6" s="62" t="s">
        <v>162</v>
      </c>
      <c r="B6" s="383">
        <v>8.1</v>
      </c>
      <c r="C6" s="163">
        <v>8.8</v>
      </c>
      <c r="D6" s="163">
        <v>8.6</v>
      </c>
      <c r="E6" s="163">
        <v>9.5</v>
      </c>
      <c r="F6" s="164">
        <v>10.2</v>
      </c>
      <c r="G6" s="163"/>
    </row>
    <row r="7" spans="1:7" s="58" customFormat="1" ht="12.75" customHeight="1">
      <c r="A7" s="62" t="s">
        <v>163</v>
      </c>
      <c r="B7" s="383">
        <v>76.6</v>
      </c>
      <c r="C7" s="61">
        <v>77</v>
      </c>
      <c r="D7" s="163">
        <v>76.7</v>
      </c>
      <c r="E7" s="163">
        <v>77.3</v>
      </c>
      <c r="F7" s="164">
        <v>77.7</v>
      </c>
      <c r="G7" s="163"/>
    </row>
    <row r="8" spans="1:7" s="58" customFormat="1" ht="12.75" customHeight="1">
      <c r="A8" s="62" t="s">
        <v>164</v>
      </c>
      <c r="B8" s="383">
        <v>74.1</v>
      </c>
      <c r="C8" s="163">
        <v>72.1</v>
      </c>
      <c r="D8" s="163">
        <v>72.8</v>
      </c>
      <c r="E8" s="163">
        <v>72.7</v>
      </c>
      <c r="F8" s="357">
        <v>71.8</v>
      </c>
      <c r="G8" s="163"/>
    </row>
    <row r="9" spans="1:7" s="58" customFormat="1" ht="12.75" customHeight="1">
      <c r="A9" s="62" t="s">
        <v>165</v>
      </c>
      <c r="B9" s="383">
        <v>70.1</v>
      </c>
      <c r="C9" s="163">
        <v>70.1</v>
      </c>
      <c r="D9" s="163">
        <v>69.9</v>
      </c>
      <c r="E9" s="163">
        <v>70.7</v>
      </c>
      <c r="F9" s="164">
        <v>72.2</v>
      </c>
      <c r="G9" s="163"/>
    </row>
    <row r="10" spans="2:7" s="58" customFormat="1" ht="12.75" customHeight="1">
      <c r="B10" s="206" t="s">
        <v>131</v>
      </c>
      <c r="C10" s="104"/>
      <c r="D10" s="104"/>
      <c r="E10" s="104"/>
      <c r="F10" s="105"/>
      <c r="G10" s="163"/>
    </row>
    <row r="11" spans="1:7" s="58" customFormat="1" ht="12.75" customHeight="1">
      <c r="A11" s="58" t="s">
        <v>166</v>
      </c>
      <c r="B11" s="383">
        <v>5.7</v>
      </c>
      <c r="C11" s="163">
        <v>5.7</v>
      </c>
      <c r="D11" s="163">
        <v>5.7</v>
      </c>
      <c r="E11" s="163">
        <v>5.8</v>
      </c>
      <c r="F11" s="164">
        <v>5.8</v>
      </c>
      <c r="G11" s="163"/>
    </row>
    <row r="12" spans="2:7" s="58" customFormat="1" ht="12.75" customHeight="1">
      <c r="B12" s="206" t="s">
        <v>23</v>
      </c>
      <c r="C12" s="104"/>
      <c r="D12" s="104"/>
      <c r="E12" s="104"/>
      <c r="F12" s="105"/>
      <c r="G12" s="163"/>
    </row>
    <row r="13" spans="1:7" s="58" customFormat="1" ht="12.75" customHeight="1">
      <c r="A13" s="58" t="s">
        <v>24</v>
      </c>
      <c r="B13" s="364">
        <v>88608</v>
      </c>
      <c r="C13" s="365">
        <v>25000</v>
      </c>
      <c r="D13" s="365">
        <v>90589</v>
      </c>
      <c r="E13" s="365">
        <v>49037</v>
      </c>
      <c r="F13" s="404">
        <v>52560</v>
      </c>
      <c r="G13" s="163"/>
    </row>
    <row r="14" spans="2:6" s="58" customFormat="1" ht="12.75" customHeight="1">
      <c r="B14" s="405"/>
      <c r="C14" s="405"/>
      <c r="D14" s="405"/>
      <c r="E14" s="405"/>
      <c r="F14" s="405"/>
    </row>
    <row r="15" s="52" customFormat="1" ht="12.75" customHeight="1">
      <c r="A15" s="70" t="s">
        <v>37</v>
      </c>
    </row>
    <row r="16" s="52" customFormat="1" ht="11.25"/>
    <row r="17" s="52" customFormat="1" ht="11.25">
      <c r="A17" s="54"/>
    </row>
    <row r="18" s="52" customFormat="1" ht="11.25">
      <c r="A18" s="54"/>
    </row>
    <row r="19" spans="1:5" ht="12">
      <c r="A19" s="52"/>
      <c r="C19" s="7"/>
      <c r="D19" s="7"/>
      <c r="E19" s="7"/>
    </row>
    <row r="22" spans="1:5" ht="12">
      <c r="A22" s="28"/>
      <c r="C22" s="23"/>
      <c r="D22" s="23"/>
      <c r="E22" s="23"/>
    </row>
    <row r="23" spans="1:5" ht="12">
      <c r="A23" s="28"/>
      <c r="C23" s="7"/>
      <c r="D23" s="7"/>
      <c r="E23" s="7"/>
    </row>
    <row r="24" spans="1:5" ht="12">
      <c r="A24" s="28"/>
      <c r="C24" s="7"/>
      <c r="D24" s="7"/>
      <c r="E24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H29"/>
  <sheetViews>
    <sheetView workbookViewId="0" topLeftCell="A1">
      <selection activeCell="D35" sqref="D35"/>
    </sheetView>
  </sheetViews>
  <sheetFormatPr defaultColWidth="9.140625" defaultRowHeight="12"/>
  <cols>
    <col min="1" max="1" width="49.421875" style="303" bestFit="1" customWidth="1"/>
    <col min="2" max="8" width="12.7109375" style="303" customWidth="1"/>
    <col min="9" max="16384" width="9.140625" style="303" customWidth="1"/>
  </cols>
  <sheetData>
    <row r="1" spans="1:2" s="14" customFormat="1" ht="12.75" customHeight="1">
      <c r="A1" s="33" t="s">
        <v>167</v>
      </c>
      <c r="B1" s="13" t="s">
        <v>380</v>
      </c>
    </row>
    <row r="2" ht="12.75" customHeight="1"/>
    <row r="3" spans="1:8" s="14" customFormat="1" ht="12.75" customHeight="1">
      <c r="A3" s="2"/>
      <c r="B3" s="453" t="s">
        <v>294</v>
      </c>
      <c r="C3" s="451" t="s">
        <v>249</v>
      </c>
      <c r="D3" s="451" t="s">
        <v>243</v>
      </c>
      <c r="E3" s="451" t="s">
        <v>245</v>
      </c>
      <c r="F3" s="451" t="s">
        <v>244</v>
      </c>
      <c r="G3" s="451" t="s">
        <v>287</v>
      </c>
      <c r="H3" s="454" t="s">
        <v>392</v>
      </c>
    </row>
    <row r="4" spans="1:8" s="14" customFormat="1" ht="12.75" customHeight="1">
      <c r="A4" s="2"/>
      <c r="B4" s="98" t="s">
        <v>168</v>
      </c>
      <c r="C4" s="99"/>
      <c r="D4" s="99"/>
      <c r="E4" s="83"/>
      <c r="F4" s="48"/>
      <c r="G4" s="48"/>
      <c r="H4" s="102"/>
    </row>
    <row r="5" spans="1:8" s="14" customFormat="1" ht="12.75" customHeight="1">
      <c r="A5" s="13" t="s">
        <v>169</v>
      </c>
      <c r="B5" s="91">
        <v>11.8</v>
      </c>
      <c r="C5" s="18">
        <v>10.878001781304766</v>
      </c>
      <c r="D5" s="18">
        <v>11.500239605366522</v>
      </c>
      <c r="E5" s="39">
        <v>12.217468178166639</v>
      </c>
      <c r="F5" s="39">
        <v>13.134270716945842</v>
      </c>
      <c r="G5" s="39">
        <v>12.878033893928931</v>
      </c>
      <c r="H5" s="375">
        <v>12.751884922234783</v>
      </c>
    </row>
    <row r="6" spans="1:8" s="14" customFormat="1" ht="12.75" customHeight="1">
      <c r="A6" s="13" t="s">
        <v>170</v>
      </c>
      <c r="B6" s="91">
        <v>82.4</v>
      </c>
      <c r="C6" s="18">
        <v>82.57747208277881</v>
      </c>
      <c r="D6" s="18">
        <v>82.81286676117024</v>
      </c>
      <c r="E6" s="39">
        <v>83.6245510934167</v>
      </c>
      <c r="F6" s="39">
        <v>84.29863736311093</v>
      </c>
      <c r="G6" s="39">
        <v>85.14265682853367</v>
      </c>
      <c r="H6" s="142">
        <v>84.11651872048752</v>
      </c>
    </row>
    <row r="7" spans="1:8" s="14" customFormat="1" ht="12.75" customHeight="1">
      <c r="A7" s="13" t="s">
        <v>171</v>
      </c>
      <c r="B7" s="91">
        <v>78.9</v>
      </c>
      <c r="C7" s="18">
        <v>77.74374129046438</v>
      </c>
      <c r="D7" s="18">
        <v>80.09195671294589</v>
      </c>
      <c r="E7" s="39">
        <v>80.82115476854626</v>
      </c>
      <c r="F7" s="39">
        <v>80.93106032567941</v>
      </c>
      <c r="G7" s="39">
        <v>82.62943021765986</v>
      </c>
      <c r="H7" s="96">
        <v>80.82286118308889</v>
      </c>
    </row>
    <row r="8" spans="1:8" s="14" customFormat="1" ht="12.75" customHeight="1">
      <c r="A8" s="13" t="s">
        <v>172</v>
      </c>
      <c r="B8" s="91">
        <v>14.9</v>
      </c>
      <c r="C8" s="18">
        <v>15.127094494693605</v>
      </c>
      <c r="D8" s="18">
        <v>15.66366410936667</v>
      </c>
      <c r="E8" s="39">
        <v>16.557713473332964</v>
      </c>
      <c r="F8" s="39">
        <v>17.13495687986518</v>
      </c>
      <c r="G8" s="39">
        <v>18.0956842297283</v>
      </c>
      <c r="H8" s="96">
        <v>16.65053301420484</v>
      </c>
    </row>
    <row r="9" spans="1:8" s="14" customFormat="1" ht="12.75" customHeight="1">
      <c r="A9" s="13" t="s">
        <v>173</v>
      </c>
      <c r="B9" s="91">
        <v>14.6</v>
      </c>
      <c r="C9" s="18">
        <v>15.342378831129876</v>
      </c>
      <c r="D9" s="18">
        <v>15.997944665468221</v>
      </c>
      <c r="E9" s="39">
        <v>16.366834280961932</v>
      </c>
      <c r="F9" s="39" t="s">
        <v>100</v>
      </c>
      <c r="G9" s="39" t="s">
        <v>100</v>
      </c>
      <c r="H9" s="96" t="s">
        <v>100</v>
      </c>
    </row>
    <row r="10" spans="1:8" s="14" customFormat="1" ht="12.75" customHeight="1">
      <c r="A10" s="2"/>
      <c r="B10" s="98" t="s">
        <v>174</v>
      </c>
      <c r="C10" s="99"/>
      <c r="D10" s="99"/>
      <c r="E10" s="99"/>
      <c r="F10" s="99"/>
      <c r="G10" s="99"/>
      <c r="H10" s="100"/>
    </row>
    <row r="11" spans="1:8" s="14" customFormat="1" ht="12.75" customHeight="1">
      <c r="A11" s="2" t="s">
        <v>204</v>
      </c>
      <c r="B11" s="91">
        <v>46.9</v>
      </c>
      <c r="C11" s="39">
        <v>45.19637224763041</v>
      </c>
      <c r="D11" s="39">
        <v>46.29590737028919</v>
      </c>
      <c r="E11" s="39">
        <v>46.85935159884965</v>
      </c>
      <c r="F11" s="39">
        <v>44.15378959659846</v>
      </c>
      <c r="G11" s="39">
        <v>44.88269399253163</v>
      </c>
      <c r="H11" s="96">
        <v>43.051348919017364</v>
      </c>
    </row>
    <row r="12" spans="1:8" s="14" customFormat="1" ht="12.75" customHeight="1">
      <c r="A12" s="2" t="s">
        <v>175</v>
      </c>
      <c r="B12" s="91">
        <v>10</v>
      </c>
      <c r="C12" s="39">
        <v>10.421688898808291</v>
      </c>
      <c r="D12" s="39">
        <v>11.263230937736273</v>
      </c>
      <c r="E12" s="39">
        <v>11.097113953891077</v>
      </c>
      <c r="F12" s="39">
        <v>11.74445395295242</v>
      </c>
      <c r="G12" s="39">
        <v>11.679837488684873</v>
      </c>
      <c r="H12" s="96">
        <v>10.834960362231712</v>
      </c>
    </row>
    <row r="13" spans="1:8" s="14" customFormat="1" ht="12.75" customHeight="1">
      <c r="A13" s="2"/>
      <c r="B13" s="98" t="s">
        <v>176</v>
      </c>
      <c r="C13" s="99"/>
      <c r="D13" s="99"/>
      <c r="E13" s="99"/>
      <c r="F13" s="99"/>
      <c r="G13" s="99"/>
      <c r="H13" s="100"/>
    </row>
    <row r="14" spans="1:8" s="14" customFormat="1" ht="12.75" customHeight="1">
      <c r="A14" s="2" t="s">
        <v>177</v>
      </c>
      <c r="B14" s="91">
        <v>56.2</v>
      </c>
      <c r="C14" s="39">
        <v>56.53355706746556</v>
      </c>
      <c r="D14" s="39">
        <v>57.05957279182285</v>
      </c>
      <c r="E14" s="39">
        <v>57.368757314411</v>
      </c>
      <c r="F14" s="39">
        <v>56.32788814655646</v>
      </c>
      <c r="G14" s="39">
        <v>57.33789669344998</v>
      </c>
      <c r="H14" s="401">
        <v>57.439467479745794</v>
      </c>
    </row>
    <row r="15" spans="1:8" s="14" customFormat="1" ht="12.75" customHeight="1">
      <c r="A15" s="2" t="s">
        <v>178</v>
      </c>
      <c r="B15" s="91">
        <v>6.7</v>
      </c>
      <c r="C15" s="39">
        <v>6.025100235137691</v>
      </c>
      <c r="D15" s="39">
        <v>4.974144551891212</v>
      </c>
      <c r="E15" s="39">
        <v>4.203000779398685</v>
      </c>
      <c r="F15" s="39">
        <v>4.134840117740037</v>
      </c>
      <c r="G15" s="39">
        <v>4.165110040444735</v>
      </c>
      <c r="H15" s="144">
        <v>3.4101534335104273</v>
      </c>
    </row>
    <row r="16" spans="1:8" s="14" customFormat="1" ht="12.75" customHeight="1">
      <c r="A16" s="2"/>
      <c r="B16" s="98" t="s">
        <v>179</v>
      </c>
      <c r="C16" s="99"/>
      <c r="D16" s="99"/>
      <c r="E16" s="99"/>
      <c r="F16" s="99"/>
      <c r="G16" s="99"/>
      <c r="H16" s="100"/>
    </row>
    <row r="17" spans="1:8" s="14" customFormat="1" ht="12.75" customHeight="1">
      <c r="A17" s="2" t="s">
        <v>180</v>
      </c>
      <c r="B17" s="91">
        <v>86.7</v>
      </c>
      <c r="C17" s="39">
        <v>86.70567481267786</v>
      </c>
      <c r="D17" s="39">
        <v>87.10188288888476</v>
      </c>
      <c r="E17" s="39">
        <v>86.53631050228522</v>
      </c>
      <c r="F17" s="39">
        <v>87.40766952873558</v>
      </c>
      <c r="G17" s="39">
        <v>86.63040336536422</v>
      </c>
      <c r="H17" s="142">
        <v>85.89048851005914</v>
      </c>
    </row>
    <row r="18" spans="1:8" s="14" customFormat="1" ht="12.75" customHeight="1">
      <c r="A18" s="2"/>
      <c r="B18" s="98" t="s">
        <v>181</v>
      </c>
      <c r="C18" s="99"/>
      <c r="D18" s="99"/>
      <c r="E18" s="99"/>
      <c r="F18" s="99"/>
      <c r="G18" s="99"/>
      <c r="H18" s="100"/>
    </row>
    <row r="19" spans="1:8" s="14" customFormat="1" ht="12.75" customHeight="1">
      <c r="A19" s="2" t="s">
        <v>182</v>
      </c>
      <c r="B19" s="91">
        <v>62.4346388507017</v>
      </c>
      <c r="C19" s="39">
        <v>63.07425994727694</v>
      </c>
      <c r="D19" s="39">
        <v>65.36845477642105</v>
      </c>
      <c r="E19" s="39">
        <v>66.77606462613333</v>
      </c>
      <c r="F19" s="39">
        <v>69.36262355276322</v>
      </c>
      <c r="G19" s="39">
        <v>70.06613535497536</v>
      </c>
      <c r="H19" s="142">
        <v>72.832450915158</v>
      </c>
    </row>
    <row r="20" spans="1:8" s="14" customFormat="1" ht="12.75" customHeight="1">
      <c r="A20" s="2"/>
      <c r="B20" s="98" t="s">
        <v>23</v>
      </c>
      <c r="C20" s="99"/>
      <c r="D20" s="99"/>
      <c r="E20" s="99"/>
      <c r="F20" s="99"/>
      <c r="G20" s="99"/>
      <c r="H20" s="100"/>
    </row>
    <row r="21" spans="1:8" s="14" customFormat="1" ht="12.75" customHeight="1">
      <c r="A21" s="2" t="s">
        <v>24</v>
      </c>
      <c r="B21" s="134">
        <v>5242</v>
      </c>
      <c r="C21" s="135">
        <v>20865</v>
      </c>
      <c r="D21" s="135">
        <v>19128</v>
      </c>
      <c r="E21" s="135">
        <v>19798</v>
      </c>
      <c r="F21" s="135">
        <v>6113</v>
      </c>
      <c r="G21" s="135">
        <v>6189</v>
      </c>
      <c r="H21" s="374">
        <v>6047</v>
      </c>
    </row>
    <row r="23" spans="1:7" ht="12">
      <c r="A23" s="32" t="s">
        <v>55</v>
      </c>
      <c r="B23" s="32" t="s">
        <v>342</v>
      </c>
      <c r="C23" s="32"/>
      <c r="D23" s="32"/>
      <c r="G23" s="361"/>
    </row>
    <row r="24" spans="1:7" s="14" customFormat="1" ht="12">
      <c r="A24" s="54" t="s">
        <v>39</v>
      </c>
      <c r="B24" s="54" t="s">
        <v>343</v>
      </c>
      <c r="C24" s="54"/>
      <c r="D24" s="54"/>
      <c r="G24" s="16"/>
    </row>
    <row r="25" spans="1:7" ht="12">
      <c r="A25" s="32" t="s">
        <v>56</v>
      </c>
      <c r="B25" s="32"/>
      <c r="C25" s="32"/>
      <c r="D25" s="32"/>
      <c r="G25" s="360"/>
    </row>
    <row r="27" ht="12">
      <c r="F27" s="361"/>
    </row>
    <row r="28" ht="12">
      <c r="F28" s="361"/>
    </row>
    <row r="29" ht="12">
      <c r="F29" s="360"/>
    </row>
  </sheetData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K20"/>
  <sheetViews>
    <sheetView workbookViewId="0" topLeftCell="A1">
      <selection activeCell="A21" sqref="A21"/>
    </sheetView>
  </sheetViews>
  <sheetFormatPr defaultColWidth="9.140625" defaultRowHeight="12"/>
  <cols>
    <col min="1" max="1" width="61.57421875" style="14" customWidth="1"/>
    <col min="2" max="3" width="25.7109375" style="14" customWidth="1"/>
    <col min="4" max="16384" width="9.140625" style="14" customWidth="1"/>
  </cols>
  <sheetData>
    <row r="1" spans="1:3" s="303" customFormat="1" ht="12.75" customHeight="1">
      <c r="A1" s="396" t="s">
        <v>183</v>
      </c>
      <c r="B1" s="305" t="s">
        <v>384</v>
      </c>
      <c r="C1" s="305"/>
    </row>
    <row r="2" ht="12.75" customHeight="1"/>
    <row r="3" spans="1:3" s="303" customFormat="1" ht="12.75" customHeight="1">
      <c r="A3" s="305"/>
      <c r="B3" s="493" t="s">
        <v>288</v>
      </c>
      <c r="C3" s="495" t="s">
        <v>396</v>
      </c>
    </row>
    <row r="4" spans="1:3" s="303" customFormat="1" ht="12.75" customHeight="1">
      <c r="A4" s="305"/>
      <c r="B4" s="402" t="s">
        <v>168</v>
      </c>
      <c r="C4" s="397"/>
    </row>
    <row r="5" spans="1:3" s="303" customFormat="1" ht="12.75" customHeight="1">
      <c r="A5" s="58" t="s">
        <v>323</v>
      </c>
      <c r="B5" s="359"/>
      <c r="C5" s="362"/>
    </row>
    <row r="6" spans="1:3" s="303" customFormat="1" ht="12.75" customHeight="1">
      <c r="A6" s="62" t="s">
        <v>316</v>
      </c>
      <c r="B6" s="205">
        <v>71.69622393675024</v>
      </c>
      <c r="C6" s="164">
        <v>69.89350575396854</v>
      </c>
    </row>
    <row r="7" spans="1:3" s="303" customFormat="1" ht="12.75" customHeight="1">
      <c r="A7" s="62" t="s">
        <v>317</v>
      </c>
      <c r="B7" s="205">
        <v>15.77941425186117</v>
      </c>
      <c r="C7" s="164">
        <v>15.538086043379435</v>
      </c>
    </row>
    <row r="8" spans="1:3" s="303" customFormat="1" ht="12.75" customHeight="1">
      <c r="A8" s="62" t="s">
        <v>140</v>
      </c>
      <c r="B8" s="205">
        <v>80.52363599730484</v>
      </c>
      <c r="C8" s="164">
        <v>79.11011547316237</v>
      </c>
    </row>
    <row r="9" spans="1:3" s="303" customFormat="1" ht="12.75" customHeight="1">
      <c r="A9" s="62" t="s">
        <v>318</v>
      </c>
      <c r="B9" s="205">
        <v>11.727538424988147</v>
      </c>
      <c r="C9" s="164">
        <v>11.607147784526912</v>
      </c>
    </row>
    <row r="10" spans="1:3" s="303" customFormat="1" ht="12.75" customHeight="1">
      <c r="A10" s="200"/>
      <c r="B10" s="206" t="s">
        <v>350</v>
      </c>
      <c r="C10" s="397"/>
    </row>
    <row r="11" spans="1:3" s="303" customFormat="1" ht="12.75" customHeight="1">
      <c r="A11" s="58" t="s">
        <v>324</v>
      </c>
      <c r="B11" s="359"/>
      <c r="C11" s="362"/>
    </row>
    <row r="12" spans="1:3" s="303" customFormat="1" ht="12.75" customHeight="1">
      <c r="A12" s="398" t="s">
        <v>319</v>
      </c>
      <c r="B12" s="205">
        <v>45.480362556465806</v>
      </c>
      <c r="C12" s="164">
        <v>44.92731775197468</v>
      </c>
    </row>
    <row r="13" spans="1:3" s="303" customFormat="1" ht="12.75" customHeight="1">
      <c r="A13" s="62" t="s">
        <v>320</v>
      </c>
      <c r="B13" s="205">
        <v>40.51898130863626</v>
      </c>
      <c r="C13" s="164">
        <v>39.049061575860165</v>
      </c>
    </row>
    <row r="14" spans="1:3" s="303" customFormat="1" ht="12.75" customHeight="1">
      <c r="A14" s="62" t="s">
        <v>321</v>
      </c>
      <c r="B14" s="205">
        <v>74.64562172513457</v>
      </c>
      <c r="C14" s="164">
        <v>73.64649604373753</v>
      </c>
    </row>
    <row r="15" spans="1:3" s="303" customFormat="1" ht="12.75" customHeight="1">
      <c r="A15" s="62" t="s">
        <v>322</v>
      </c>
      <c r="B15" s="205">
        <v>44.84616141369677</v>
      </c>
      <c r="C15" s="164">
        <v>40.12147432591416</v>
      </c>
    </row>
    <row r="16" spans="1:3" s="303" customFormat="1" ht="12.75" customHeight="1">
      <c r="A16" s="58"/>
      <c r="B16" s="429" t="s">
        <v>23</v>
      </c>
      <c r="C16" s="399"/>
    </row>
    <row r="17" spans="1:3" s="303" customFormat="1" ht="12.75" customHeight="1">
      <c r="A17" s="58" t="s">
        <v>24</v>
      </c>
      <c r="B17" s="443">
        <v>198122</v>
      </c>
      <c r="C17" s="367">
        <v>39220</v>
      </c>
    </row>
    <row r="19" spans="1:3" ht="12">
      <c r="A19" s="87" t="s">
        <v>55</v>
      </c>
      <c r="B19" s="87" t="s">
        <v>368</v>
      </c>
      <c r="C19" s="87"/>
    </row>
    <row r="20" spans="1:11" s="52" customFormat="1" ht="12">
      <c r="A20" s="5" t="s">
        <v>460</v>
      </c>
      <c r="B20" s="5"/>
      <c r="C20" s="371"/>
      <c r="D20" s="371"/>
      <c r="E20" s="371"/>
      <c r="F20" s="371"/>
      <c r="G20" s="371"/>
      <c r="H20" s="371"/>
      <c r="I20" s="371"/>
      <c r="J20" s="371"/>
      <c r="K20" s="37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35">
    <pageSetUpPr fitToPage="1"/>
  </sheetPr>
  <dimension ref="A1:I40"/>
  <sheetViews>
    <sheetView workbookViewId="0" topLeftCell="A1">
      <selection activeCell="A38" sqref="A38"/>
    </sheetView>
  </sheetViews>
  <sheetFormatPr defaultColWidth="9.140625" defaultRowHeight="12"/>
  <cols>
    <col min="1" max="1" width="21.57421875" style="200" customWidth="1"/>
    <col min="2" max="6" width="10.28125" style="200" customWidth="1"/>
    <col min="7" max="9" width="9.28125" style="200" customWidth="1"/>
    <col min="10" max="16384" width="9.140625" style="200" customWidth="1"/>
  </cols>
  <sheetData>
    <row r="1" spans="1:3" s="2" customFormat="1" ht="12.75" customHeight="1">
      <c r="A1" s="1" t="s">
        <v>187</v>
      </c>
      <c r="B1" s="13" t="s">
        <v>381</v>
      </c>
      <c r="C1" s="1"/>
    </row>
    <row r="2" spans="1:7" s="2" customFormat="1" ht="12.75" customHeight="1">
      <c r="A2" s="28"/>
      <c r="B2" s="168"/>
      <c r="C2" s="168"/>
      <c r="D2" s="168"/>
      <c r="E2" s="168"/>
      <c r="F2" s="168"/>
      <c r="G2" s="168"/>
    </row>
    <row r="3" spans="2:8" s="2" customFormat="1" ht="12.75" customHeight="1">
      <c r="B3" s="453">
        <v>2004</v>
      </c>
      <c r="C3" s="451">
        <v>2005</v>
      </c>
      <c r="D3" s="451">
        <v>2006</v>
      </c>
      <c r="E3" s="451">
        <v>2007</v>
      </c>
      <c r="F3" s="451">
        <v>2008</v>
      </c>
      <c r="G3" s="451">
        <v>2009</v>
      </c>
      <c r="H3" s="454">
        <v>2010</v>
      </c>
    </row>
    <row r="4" spans="2:8" s="2" customFormat="1" ht="12.75" customHeight="1">
      <c r="B4" s="88" t="s">
        <v>184</v>
      </c>
      <c r="C4" s="6"/>
      <c r="D4" s="6"/>
      <c r="E4" s="6"/>
      <c r="F4" s="6"/>
      <c r="G4" s="6"/>
      <c r="H4" s="93"/>
    </row>
    <row r="5" spans="1:8" s="9" customFormat="1" ht="12.75" customHeight="1">
      <c r="A5" s="2" t="s">
        <v>464</v>
      </c>
      <c r="B5" s="90">
        <v>66</v>
      </c>
      <c r="C5" s="50">
        <v>65</v>
      </c>
      <c r="D5" s="50">
        <v>64</v>
      </c>
      <c r="E5" s="50">
        <v>64</v>
      </c>
      <c r="F5" s="50">
        <v>63</v>
      </c>
      <c r="G5" s="50">
        <v>63</v>
      </c>
      <c r="H5" s="95">
        <v>63</v>
      </c>
    </row>
    <row r="6" spans="1:8" s="9" customFormat="1" ht="12.75" customHeight="1">
      <c r="A6" s="2" t="s">
        <v>84</v>
      </c>
      <c r="B6" s="90">
        <v>81</v>
      </c>
      <c r="C6" s="50">
        <v>82</v>
      </c>
      <c r="D6" s="50">
        <v>80</v>
      </c>
      <c r="E6" s="50">
        <v>81</v>
      </c>
      <c r="F6" s="50">
        <v>80</v>
      </c>
      <c r="G6" s="50">
        <v>80</v>
      </c>
      <c r="H6" s="95">
        <v>81</v>
      </c>
    </row>
    <row r="7" spans="1:8" s="9" customFormat="1" ht="12.75" customHeight="1">
      <c r="A7" s="2" t="s">
        <v>85</v>
      </c>
      <c r="B7" s="90">
        <v>77</v>
      </c>
      <c r="C7" s="50">
        <v>77</v>
      </c>
      <c r="D7" s="50">
        <v>77</v>
      </c>
      <c r="E7" s="50">
        <v>76</v>
      </c>
      <c r="F7" s="50">
        <v>76</v>
      </c>
      <c r="G7" s="50">
        <v>76</v>
      </c>
      <c r="H7" s="95">
        <v>78</v>
      </c>
    </row>
    <row r="8" spans="1:8" s="9" customFormat="1" ht="12.75" customHeight="1">
      <c r="A8" s="2" t="s">
        <v>86</v>
      </c>
      <c r="B8" s="90">
        <v>73</v>
      </c>
      <c r="C8" s="50">
        <v>72</v>
      </c>
      <c r="D8" s="50">
        <v>71</v>
      </c>
      <c r="E8" s="50">
        <v>71</v>
      </c>
      <c r="F8" s="50">
        <v>73</v>
      </c>
      <c r="G8" s="50">
        <v>72</v>
      </c>
      <c r="H8" s="95">
        <v>73</v>
      </c>
    </row>
    <row r="9" spans="1:8" s="9" customFormat="1" ht="12.75" customHeight="1">
      <c r="A9" s="2" t="s">
        <v>87</v>
      </c>
      <c r="B9" s="90">
        <v>74</v>
      </c>
      <c r="C9" s="25">
        <v>76</v>
      </c>
      <c r="D9" s="25">
        <v>75</v>
      </c>
      <c r="E9" s="25">
        <v>75</v>
      </c>
      <c r="F9" s="25">
        <v>72</v>
      </c>
      <c r="G9" s="25">
        <v>72</v>
      </c>
      <c r="H9" s="95">
        <v>73</v>
      </c>
    </row>
    <row r="10" spans="1:8" s="9" customFormat="1" ht="12.75" customHeight="1">
      <c r="A10" s="2"/>
      <c r="B10" s="261" t="s">
        <v>224</v>
      </c>
      <c r="C10" s="99"/>
      <c r="D10" s="99"/>
      <c r="E10" s="99"/>
      <c r="F10" s="99"/>
      <c r="G10" s="99"/>
      <c r="H10" s="100"/>
    </row>
    <row r="11" spans="1:8" s="9" customFormat="1" ht="12.75" customHeight="1">
      <c r="A11" s="2" t="s">
        <v>464</v>
      </c>
      <c r="B11" s="89">
        <v>16</v>
      </c>
      <c r="C11" s="13">
        <v>18</v>
      </c>
      <c r="D11" s="13">
        <v>18</v>
      </c>
      <c r="E11" s="13">
        <v>18</v>
      </c>
      <c r="F11" s="13">
        <v>17</v>
      </c>
      <c r="G11" s="13">
        <v>16</v>
      </c>
      <c r="H11" s="95">
        <v>16</v>
      </c>
    </row>
    <row r="12" spans="1:8" s="9" customFormat="1" ht="12.75" customHeight="1">
      <c r="A12" s="2" t="s">
        <v>84</v>
      </c>
      <c r="B12" s="89">
        <v>22</v>
      </c>
      <c r="C12" s="13">
        <v>24</v>
      </c>
      <c r="D12" s="13">
        <v>24</v>
      </c>
      <c r="E12" s="13">
        <v>26</v>
      </c>
      <c r="F12" s="13">
        <v>25</v>
      </c>
      <c r="G12" s="13">
        <v>24</v>
      </c>
      <c r="H12" s="94">
        <v>25</v>
      </c>
    </row>
    <row r="13" spans="1:8" s="9" customFormat="1" ht="12.75" customHeight="1">
      <c r="A13" s="2" t="s">
        <v>85</v>
      </c>
      <c r="B13" s="89">
        <v>18</v>
      </c>
      <c r="C13" s="13">
        <v>20</v>
      </c>
      <c r="D13" s="13">
        <v>20</v>
      </c>
      <c r="E13" s="13">
        <v>22</v>
      </c>
      <c r="F13" s="13">
        <v>22</v>
      </c>
      <c r="G13" s="13">
        <v>22</v>
      </c>
      <c r="H13" s="94">
        <v>22</v>
      </c>
    </row>
    <row r="14" spans="1:8" s="9" customFormat="1" ht="12.75" customHeight="1">
      <c r="A14" s="2" t="s">
        <v>86</v>
      </c>
      <c r="B14" s="89">
        <v>26</v>
      </c>
      <c r="C14" s="13">
        <v>27</v>
      </c>
      <c r="D14" s="13">
        <v>26</v>
      </c>
      <c r="E14" s="13">
        <v>28</v>
      </c>
      <c r="F14" s="13">
        <v>27</v>
      </c>
      <c r="G14" s="13">
        <v>27</v>
      </c>
      <c r="H14" s="94">
        <v>29</v>
      </c>
    </row>
    <row r="15" spans="1:8" s="9" customFormat="1" ht="12.75" customHeight="1">
      <c r="A15" s="2" t="s">
        <v>87</v>
      </c>
      <c r="B15" s="89">
        <v>17</v>
      </c>
      <c r="C15" s="2">
        <v>18</v>
      </c>
      <c r="D15" s="13">
        <v>19</v>
      </c>
      <c r="E15" s="13">
        <v>20</v>
      </c>
      <c r="F15" s="13">
        <v>18</v>
      </c>
      <c r="G15" s="13">
        <v>17</v>
      </c>
      <c r="H15" s="94">
        <v>17</v>
      </c>
    </row>
    <row r="16" spans="1:8" s="9" customFormat="1" ht="12.75" customHeight="1">
      <c r="A16" s="2"/>
      <c r="B16" s="98" t="s">
        <v>185</v>
      </c>
      <c r="C16" s="99"/>
      <c r="D16" s="99"/>
      <c r="E16" s="99"/>
      <c r="F16" s="99"/>
      <c r="G16" s="99"/>
      <c r="H16" s="100"/>
    </row>
    <row r="17" spans="1:8" s="9" customFormat="1" ht="12.75" customHeight="1">
      <c r="A17" s="2" t="s">
        <v>464</v>
      </c>
      <c r="B17" s="89">
        <v>12</v>
      </c>
      <c r="C17" s="13">
        <v>13</v>
      </c>
      <c r="D17" s="13">
        <v>11</v>
      </c>
      <c r="E17" s="13">
        <v>12</v>
      </c>
      <c r="F17" s="13">
        <v>12</v>
      </c>
      <c r="G17" s="13">
        <v>11</v>
      </c>
      <c r="H17" s="95">
        <v>12</v>
      </c>
    </row>
    <row r="18" spans="1:8" s="9" customFormat="1" ht="12.75" customHeight="1">
      <c r="A18" s="2" t="s">
        <v>84</v>
      </c>
      <c r="B18" s="89">
        <v>25</v>
      </c>
      <c r="C18" s="13">
        <v>24</v>
      </c>
      <c r="D18" s="13">
        <v>22</v>
      </c>
      <c r="E18" s="13">
        <v>23</v>
      </c>
      <c r="F18" s="13">
        <v>24</v>
      </c>
      <c r="G18" s="13">
        <v>25</v>
      </c>
      <c r="H18" s="95">
        <v>28</v>
      </c>
    </row>
    <row r="19" spans="1:8" s="9" customFormat="1" ht="12.75" customHeight="1">
      <c r="A19" s="2" t="s">
        <v>85</v>
      </c>
      <c r="B19" s="89">
        <v>21</v>
      </c>
      <c r="C19" s="13">
        <v>20</v>
      </c>
      <c r="D19" s="13">
        <v>19</v>
      </c>
      <c r="E19" s="13">
        <v>18</v>
      </c>
      <c r="F19" s="13">
        <v>19</v>
      </c>
      <c r="G19" s="13">
        <v>20</v>
      </c>
      <c r="H19" s="95">
        <v>25</v>
      </c>
    </row>
    <row r="20" spans="1:8" s="9" customFormat="1" ht="12.75" customHeight="1">
      <c r="A20" s="2" t="s">
        <v>86</v>
      </c>
      <c r="B20" s="89">
        <v>19</v>
      </c>
      <c r="C20" s="13">
        <v>18</v>
      </c>
      <c r="D20" s="13">
        <v>17</v>
      </c>
      <c r="E20" s="13">
        <v>18</v>
      </c>
      <c r="F20" s="13">
        <v>18</v>
      </c>
      <c r="G20" s="13">
        <v>17</v>
      </c>
      <c r="H20" s="95">
        <v>18</v>
      </c>
    </row>
    <row r="21" spans="1:8" s="9" customFormat="1" ht="12.75" customHeight="1">
      <c r="A21" s="2" t="s">
        <v>87</v>
      </c>
      <c r="B21" s="89">
        <v>17</v>
      </c>
      <c r="C21" s="2">
        <v>15</v>
      </c>
      <c r="D21" s="13">
        <v>15</v>
      </c>
      <c r="E21" s="13">
        <v>15</v>
      </c>
      <c r="F21" s="13">
        <v>14</v>
      </c>
      <c r="G21" s="13">
        <v>14</v>
      </c>
      <c r="H21" s="95">
        <v>14</v>
      </c>
    </row>
    <row r="22" spans="1:8" s="9" customFormat="1" ht="12.75" customHeight="1">
      <c r="A22" s="2"/>
      <c r="B22" s="98" t="s">
        <v>186</v>
      </c>
      <c r="C22" s="99"/>
      <c r="D22" s="99"/>
      <c r="E22" s="99"/>
      <c r="F22" s="99"/>
      <c r="G22" s="99"/>
      <c r="H22" s="100"/>
    </row>
    <row r="23" spans="1:8" s="9" customFormat="1" ht="12.75" customHeight="1">
      <c r="A23" s="2" t="s">
        <v>464</v>
      </c>
      <c r="B23" s="90">
        <v>3</v>
      </c>
      <c r="C23" s="50">
        <v>4</v>
      </c>
      <c r="D23" s="50">
        <v>3</v>
      </c>
      <c r="E23" s="50">
        <v>4</v>
      </c>
      <c r="F23" s="50">
        <v>3</v>
      </c>
      <c r="G23" s="50">
        <v>3</v>
      </c>
      <c r="H23" s="95">
        <v>3</v>
      </c>
    </row>
    <row r="24" spans="1:8" s="9" customFormat="1" ht="12.75" customHeight="1">
      <c r="A24" s="2" t="s">
        <v>84</v>
      </c>
      <c r="B24" s="90">
        <v>6</v>
      </c>
      <c r="C24" s="50">
        <v>6</v>
      </c>
      <c r="D24" s="50">
        <v>6</v>
      </c>
      <c r="E24" s="50">
        <v>6</v>
      </c>
      <c r="F24" s="50">
        <v>7</v>
      </c>
      <c r="G24" s="50">
        <v>7</v>
      </c>
      <c r="H24" s="95">
        <v>7</v>
      </c>
    </row>
    <row r="25" spans="1:8" s="9" customFormat="1" ht="12.75" customHeight="1">
      <c r="A25" s="2" t="s">
        <v>85</v>
      </c>
      <c r="B25" s="90">
        <v>8</v>
      </c>
      <c r="C25" s="50">
        <v>8</v>
      </c>
      <c r="D25" s="50">
        <v>8</v>
      </c>
      <c r="E25" s="50">
        <v>8</v>
      </c>
      <c r="F25" s="50">
        <v>8</v>
      </c>
      <c r="G25" s="50">
        <v>7</v>
      </c>
      <c r="H25" s="95">
        <v>7</v>
      </c>
    </row>
    <row r="26" spans="1:8" s="9" customFormat="1" ht="12.75" customHeight="1">
      <c r="A26" s="2" t="s">
        <v>86</v>
      </c>
      <c r="B26" s="90">
        <v>5</v>
      </c>
      <c r="C26" s="50">
        <v>5</v>
      </c>
      <c r="D26" s="50">
        <v>5</v>
      </c>
      <c r="E26" s="50">
        <v>5</v>
      </c>
      <c r="F26" s="50">
        <v>5</v>
      </c>
      <c r="G26" s="50">
        <v>5</v>
      </c>
      <c r="H26" s="95">
        <v>6</v>
      </c>
    </row>
    <row r="27" spans="1:8" s="9" customFormat="1" ht="12.75" customHeight="1">
      <c r="A27" s="2" t="s">
        <v>87</v>
      </c>
      <c r="B27" s="90">
        <v>4</v>
      </c>
      <c r="C27" s="25">
        <v>4</v>
      </c>
      <c r="D27" s="50">
        <v>4</v>
      </c>
      <c r="E27" s="50">
        <v>4</v>
      </c>
      <c r="F27" s="50">
        <v>4</v>
      </c>
      <c r="G27" s="50">
        <v>4</v>
      </c>
      <c r="H27" s="95">
        <v>3</v>
      </c>
    </row>
    <row r="28" spans="1:8" s="9" customFormat="1" ht="12.75" customHeight="1">
      <c r="A28" s="2"/>
      <c r="B28" s="98" t="s">
        <v>305</v>
      </c>
      <c r="C28" s="99"/>
      <c r="D28" s="99"/>
      <c r="E28" s="99"/>
      <c r="F28" s="99"/>
      <c r="G28" s="99"/>
      <c r="H28" s="100"/>
    </row>
    <row r="29" spans="1:8" s="9" customFormat="1" ht="12.75" customHeight="1">
      <c r="A29" s="2" t="s">
        <v>464</v>
      </c>
      <c r="B29" s="376">
        <v>5.7</v>
      </c>
      <c r="C29" s="377">
        <v>6.4</v>
      </c>
      <c r="D29" s="377">
        <v>5.8</v>
      </c>
      <c r="E29" s="377">
        <v>6.7</v>
      </c>
      <c r="F29" s="377">
        <v>3.4</v>
      </c>
      <c r="G29" s="377">
        <v>5.5</v>
      </c>
      <c r="H29" s="378">
        <v>6.4</v>
      </c>
    </row>
    <row r="30" spans="1:8" s="9" customFormat="1" ht="12.75" customHeight="1">
      <c r="A30" s="2" t="s">
        <v>84</v>
      </c>
      <c r="B30" s="376">
        <v>8.8</v>
      </c>
      <c r="C30" s="377">
        <v>9</v>
      </c>
      <c r="D30" s="377">
        <v>11.8</v>
      </c>
      <c r="E30" s="377">
        <v>10.7</v>
      </c>
      <c r="F30" s="377">
        <v>12.4</v>
      </c>
      <c r="G30" s="377">
        <v>11.9</v>
      </c>
      <c r="H30" s="378">
        <v>10.9</v>
      </c>
    </row>
    <row r="31" spans="1:8" s="9" customFormat="1" ht="12.75" customHeight="1">
      <c r="A31" s="2" t="s">
        <v>85</v>
      </c>
      <c r="B31" s="376">
        <v>8.9</v>
      </c>
      <c r="C31" s="377">
        <v>9.5</v>
      </c>
      <c r="D31" s="377">
        <v>6.2</v>
      </c>
      <c r="E31" s="377">
        <v>6.6</v>
      </c>
      <c r="F31" s="377">
        <v>6.6</v>
      </c>
      <c r="G31" s="377">
        <v>6.1</v>
      </c>
      <c r="H31" s="378">
        <v>5.8</v>
      </c>
    </row>
    <row r="32" spans="1:8" s="9" customFormat="1" ht="12.75" customHeight="1">
      <c r="A32" s="2" t="s">
        <v>86</v>
      </c>
      <c r="B32" s="376">
        <v>6.5</v>
      </c>
      <c r="C32" s="377">
        <v>3.9</v>
      </c>
      <c r="D32" s="377">
        <v>4.8</v>
      </c>
      <c r="E32" s="377">
        <v>3.6</v>
      </c>
      <c r="F32" s="377">
        <v>3</v>
      </c>
      <c r="G32" s="377">
        <v>3.4</v>
      </c>
      <c r="H32" s="378">
        <v>3.2</v>
      </c>
    </row>
    <row r="33" spans="1:8" s="9" customFormat="1" ht="12.75" customHeight="1">
      <c r="A33" s="2" t="s">
        <v>87</v>
      </c>
      <c r="B33" s="393">
        <v>7.8</v>
      </c>
      <c r="C33" s="394">
        <v>9.3</v>
      </c>
      <c r="D33" s="394">
        <v>9</v>
      </c>
      <c r="E33" s="394">
        <v>10.1</v>
      </c>
      <c r="F33" s="394">
        <v>12.1</v>
      </c>
      <c r="G33" s="394">
        <v>10.4</v>
      </c>
      <c r="H33" s="395">
        <v>3.7</v>
      </c>
    </row>
    <row r="34" spans="1:9" s="9" customFormat="1" ht="12">
      <c r="A34" s="2"/>
      <c r="B34" s="4"/>
      <c r="C34" s="4"/>
      <c r="D34" s="4"/>
      <c r="E34" s="4"/>
      <c r="F34" s="4"/>
      <c r="G34" s="169"/>
      <c r="H34" s="170"/>
      <c r="I34" s="35"/>
    </row>
    <row r="35" s="5" customFormat="1" ht="11.25">
      <c r="A35" s="298" t="s">
        <v>89</v>
      </c>
    </row>
    <row r="36" s="85" customFormat="1" ht="11.25"/>
    <row r="37" s="85" customFormat="1" ht="11.25">
      <c r="A37" s="32"/>
    </row>
    <row r="38" s="85" customFormat="1" ht="11.25">
      <c r="A38" s="32"/>
    </row>
    <row r="39" s="85" customFormat="1" ht="11.25">
      <c r="A39" s="32"/>
    </row>
    <row r="40" s="85" customFormat="1" ht="11.25">
      <c r="A40" s="5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6">
    <pageSetUpPr fitToPage="1"/>
  </sheetPr>
  <dimension ref="A1:I49"/>
  <sheetViews>
    <sheetView workbookViewId="0" topLeftCell="A1">
      <selection activeCell="A1" sqref="A1:IV12"/>
    </sheetView>
  </sheetViews>
  <sheetFormatPr defaultColWidth="9.140625" defaultRowHeight="12"/>
  <cols>
    <col min="1" max="1" width="25.421875" style="9" customWidth="1"/>
    <col min="2" max="6" width="20.7109375" style="9" customWidth="1"/>
    <col min="7" max="16384" width="9.140625" style="9" customWidth="1"/>
  </cols>
  <sheetData>
    <row r="1" spans="1:2" s="200" customFormat="1" ht="12.75" customHeight="1">
      <c r="A1" s="59" t="s">
        <v>195</v>
      </c>
      <c r="B1" s="305" t="s">
        <v>475</v>
      </c>
    </row>
    <row r="2" spans="1:6" s="200" customFormat="1" ht="12.75" customHeight="1">
      <c r="A2" s="379"/>
      <c r="B2" s="380"/>
      <c r="C2" s="380"/>
      <c r="D2" s="380"/>
      <c r="E2" s="381"/>
      <c r="F2" s="381"/>
    </row>
    <row r="3" spans="2:9" s="58" customFormat="1" ht="12.75" customHeight="1">
      <c r="B3" s="493" t="s">
        <v>464</v>
      </c>
      <c r="C3" s="496" t="s">
        <v>84</v>
      </c>
      <c r="D3" s="496" t="s">
        <v>85</v>
      </c>
      <c r="E3" s="496" t="s">
        <v>193</v>
      </c>
      <c r="F3" s="495" t="s">
        <v>194</v>
      </c>
      <c r="G3" s="163"/>
      <c r="H3" s="200"/>
      <c r="I3" s="200"/>
    </row>
    <row r="4" spans="2:9" s="58" customFormat="1" ht="12.75" customHeight="1">
      <c r="B4" s="206" t="s">
        <v>325</v>
      </c>
      <c r="C4" s="350"/>
      <c r="D4" s="350"/>
      <c r="E4" s="350"/>
      <c r="F4" s="351"/>
      <c r="G4" s="163"/>
      <c r="H4" s="200"/>
      <c r="I4" s="200"/>
    </row>
    <row r="5" spans="1:8" s="58" customFormat="1" ht="12.75" customHeight="1">
      <c r="A5" s="59" t="s">
        <v>215</v>
      </c>
      <c r="B5" s="383">
        <v>39</v>
      </c>
      <c r="C5" s="163">
        <v>54</v>
      </c>
      <c r="D5" s="163">
        <v>53</v>
      </c>
      <c r="E5" s="163">
        <v>45</v>
      </c>
      <c r="F5" s="357">
        <v>49</v>
      </c>
      <c r="G5" s="200"/>
      <c r="H5" s="200"/>
    </row>
    <row r="6" spans="1:6" s="200" customFormat="1" ht="12.75" customHeight="1">
      <c r="A6" s="59" t="s">
        <v>216</v>
      </c>
      <c r="B6" s="383">
        <v>28</v>
      </c>
      <c r="C6" s="163">
        <v>41</v>
      </c>
      <c r="D6" s="163">
        <v>39</v>
      </c>
      <c r="E6" s="163">
        <v>34</v>
      </c>
      <c r="F6" s="357">
        <v>34</v>
      </c>
    </row>
    <row r="7" spans="1:6" s="200" customFormat="1" ht="12.75" customHeight="1">
      <c r="A7" s="59" t="s">
        <v>188</v>
      </c>
      <c r="B7" s="383">
        <v>28</v>
      </c>
      <c r="C7" s="163">
        <v>22</v>
      </c>
      <c r="D7" s="163">
        <v>24</v>
      </c>
      <c r="E7" s="163">
        <v>20</v>
      </c>
      <c r="F7" s="357">
        <v>28</v>
      </c>
    </row>
    <row r="8" spans="1:6" s="200" customFormat="1" ht="12.75" customHeight="1">
      <c r="A8" s="59" t="s">
        <v>189</v>
      </c>
      <c r="B8" s="383">
        <v>20</v>
      </c>
      <c r="C8" s="163">
        <v>15</v>
      </c>
      <c r="D8" s="163">
        <v>15</v>
      </c>
      <c r="E8" s="163">
        <v>13</v>
      </c>
      <c r="F8" s="357">
        <v>21</v>
      </c>
    </row>
    <row r="9" spans="1:6" s="200" customFormat="1" ht="12.75" customHeight="1">
      <c r="A9" s="59" t="s">
        <v>190</v>
      </c>
      <c r="B9" s="383">
        <v>22</v>
      </c>
      <c r="C9" s="163">
        <v>9</v>
      </c>
      <c r="D9" s="163">
        <v>5</v>
      </c>
      <c r="E9" s="163">
        <v>24</v>
      </c>
      <c r="F9" s="357">
        <v>6</v>
      </c>
    </row>
    <row r="10" spans="1:6" s="200" customFormat="1" ht="12.75" customHeight="1">
      <c r="A10" s="59" t="s">
        <v>200</v>
      </c>
      <c r="B10" s="383">
        <v>8</v>
      </c>
      <c r="C10" s="163">
        <v>10</v>
      </c>
      <c r="D10" s="163">
        <v>12</v>
      </c>
      <c r="E10" s="163">
        <v>16</v>
      </c>
      <c r="F10" s="357">
        <v>11</v>
      </c>
    </row>
    <row r="11" spans="1:6" s="200" customFormat="1" ht="12.75" customHeight="1">
      <c r="A11" s="59" t="s">
        <v>191</v>
      </c>
      <c r="B11" s="383">
        <v>11</v>
      </c>
      <c r="C11" s="163">
        <v>6</v>
      </c>
      <c r="D11" s="163">
        <v>6</v>
      </c>
      <c r="E11" s="163">
        <v>11</v>
      </c>
      <c r="F11" s="357">
        <v>7</v>
      </c>
    </row>
    <row r="12" spans="1:6" s="200" customFormat="1" ht="12.75" customHeight="1">
      <c r="A12" s="59" t="s">
        <v>192</v>
      </c>
      <c r="B12" s="384">
        <v>13</v>
      </c>
      <c r="C12" s="382">
        <v>31</v>
      </c>
      <c r="D12" s="382">
        <v>34</v>
      </c>
      <c r="E12" s="382">
        <v>25</v>
      </c>
      <c r="F12" s="385">
        <v>12</v>
      </c>
    </row>
    <row r="13" s="200" customFormat="1" ht="12" customHeight="1">
      <c r="A13" s="379"/>
    </row>
    <row r="14" spans="1:2" ht="12">
      <c r="A14" s="70" t="s">
        <v>55</v>
      </c>
      <c r="B14" s="70" t="s">
        <v>363</v>
      </c>
    </row>
    <row r="15" spans="1:4" s="200" customFormat="1" ht="12" customHeight="1">
      <c r="A15" s="298" t="s">
        <v>424</v>
      </c>
      <c r="B15" s="58"/>
      <c r="C15" s="58"/>
      <c r="D15" s="58"/>
    </row>
    <row r="16" spans="1:4" ht="12" customHeight="1">
      <c r="A16" s="52"/>
      <c r="B16" s="2"/>
      <c r="C16" s="2"/>
      <c r="D16" s="2"/>
    </row>
    <row r="17" spans="1:4" s="200" customFormat="1" ht="12" customHeight="1">
      <c r="A17" s="5"/>
      <c r="B17" s="163"/>
      <c r="C17" s="163"/>
      <c r="D17" s="163"/>
    </row>
    <row r="18" spans="1:4" s="200" customFormat="1" ht="12" customHeight="1">
      <c r="A18" s="58"/>
      <c r="B18" s="163"/>
      <c r="C18" s="163"/>
      <c r="D18" s="163"/>
    </row>
    <row r="19" spans="1:4" s="200" customFormat="1" ht="12" customHeight="1">
      <c r="A19" s="58"/>
      <c r="B19" s="163"/>
      <c r="C19" s="163"/>
      <c r="D19" s="163"/>
    </row>
    <row r="20" spans="1:4" s="200" customFormat="1" ht="12" customHeight="1">
      <c r="A20" s="58"/>
      <c r="B20" s="163"/>
      <c r="C20" s="163"/>
      <c r="D20" s="163"/>
    </row>
    <row r="21" spans="1:4" s="200" customFormat="1" ht="12" customHeight="1">
      <c r="A21" s="58"/>
      <c r="B21" s="163"/>
      <c r="C21" s="163"/>
      <c r="D21" s="163"/>
    </row>
    <row r="22" spans="1:4" s="200" customFormat="1" ht="12" customHeight="1">
      <c r="A22" s="58"/>
      <c r="B22" s="58"/>
      <c r="C22" s="58"/>
      <c r="D22" s="58"/>
    </row>
    <row r="23" spans="2:4" s="52" customFormat="1" ht="12" customHeight="1">
      <c r="B23" s="386"/>
      <c r="C23" s="386"/>
      <c r="D23" s="386"/>
    </row>
    <row r="24" spans="1:4" s="74" customFormat="1" ht="12" customHeight="1">
      <c r="A24" s="387"/>
      <c r="B24" s="388"/>
      <c r="C24" s="388"/>
      <c r="D24" s="388"/>
    </row>
    <row r="25" spans="1:4" s="74" customFormat="1" ht="12" customHeight="1">
      <c r="A25" s="387"/>
      <c r="B25" s="388"/>
      <c r="C25" s="388"/>
      <c r="D25" s="388"/>
    </row>
    <row r="26" spans="1:4" s="74" customFormat="1" ht="12" customHeight="1">
      <c r="A26" s="387"/>
      <c r="B26" s="388"/>
      <c r="C26" s="388"/>
      <c r="D26" s="388"/>
    </row>
    <row r="27" s="74" customFormat="1" ht="12" customHeight="1"/>
    <row r="28" spans="2:4" s="74" customFormat="1" ht="12" customHeight="1">
      <c r="B28" s="389"/>
      <c r="C28" s="389"/>
      <c r="D28" s="389"/>
    </row>
    <row r="29" spans="1:4" s="74" customFormat="1" ht="12" customHeight="1">
      <c r="A29" s="54"/>
      <c r="B29" s="52"/>
      <c r="C29" s="52"/>
      <c r="D29" s="52"/>
    </row>
    <row r="30" spans="1:4" s="74" customFormat="1" ht="12" customHeight="1">
      <c r="A30" s="54"/>
      <c r="B30" s="390"/>
      <c r="C30" s="390"/>
      <c r="D30" s="390"/>
    </row>
    <row r="31" spans="1:4" s="74" customFormat="1" ht="12" customHeight="1">
      <c r="A31" s="387"/>
      <c r="B31" s="391"/>
      <c r="C31" s="391"/>
      <c r="D31" s="391"/>
    </row>
    <row r="32" spans="1:4" s="74" customFormat="1" ht="12" customHeight="1">
      <c r="A32" s="392"/>
      <c r="B32" s="391"/>
      <c r="C32" s="391"/>
      <c r="D32" s="391"/>
    </row>
    <row r="33" spans="1:4" s="74" customFormat="1" ht="12" customHeight="1">
      <c r="A33" s="387"/>
      <c r="B33" s="391"/>
      <c r="C33" s="391"/>
      <c r="D33" s="391"/>
    </row>
    <row r="34" spans="1:4" s="74" customFormat="1" ht="12" customHeight="1">
      <c r="A34" s="387"/>
      <c r="B34" s="388"/>
      <c r="C34" s="388"/>
      <c r="D34" s="388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>
      <c r="A49" s="2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K22"/>
  <sheetViews>
    <sheetView zoomScalePageLayoutView="0" workbookViewId="0" topLeftCell="A1">
      <selection activeCell="H20" sqref="H20"/>
    </sheetView>
  </sheetViews>
  <sheetFormatPr defaultColWidth="9.140625" defaultRowHeight="12"/>
  <cols>
    <col min="1" max="1" width="30.28125" style="2" customWidth="1"/>
    <col min="2" max="11" width="6.7109375" style="2" customWidth="1"/>
    <col min="12" max="12" width="22.421875" style="2" customWidth="1"/>
    <col min="13" max="16384" width="9.140625" style="2" customWidth="1"/>
  </cols>
  <sheetData>
    <row r="1" spans="1:4" s="58" customFormat="1" ht="12.75" customHeight="1">
      <c r="A1" s="59" t="s">
        <v>196</v>
      </c>
      <c r="B1" s="305" t="s">
        <v>385</v>
      </c>
      <c r="D1" s="59"/>
    </row>
    <row r="2" spans="2:11" s="58" customFormat="1" ht="12.75" customHeight="1"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s="59" customFormat="1" ht="12.75" customHeight="1">
      <c r="A3" s="58"/>
      <c r="B3" s="497" t="s">
        <v>197</v>
      </c>
      <c r="C3" s="498" t="s">
        <v>198</v>
      </c>
      <c r="D3" s="498" t="s">
        <v>205</v>
      </c>
      <c r="E3" s="498" t="s">
        <v>206</v>
      </c>
      <c r="F3" s="498" t="s">
        <v>207</v>
      </c>
      <c r="G3" s="498" t="s">
        <v>208</v>
      </c>
      <c r="H3" s="498" t="s">
        <v>209</v>
      </c>
      <c r="I3" s="498" t="s">
        <v>210</v>
      </c>
      <c r="J3" s="498" t="s">
        <v>211</v>
      </c>
      <c r="K3" s="499" t="s">
        <v>212</v>
      </c>
    </row>
    <row r="4" spans="2:11" s="58" customFormat="1" ht="12.75" customHeight="1">
      <c r="B4" s="206" t="s">
        <v>69</v>
      </c>
      <c r="C4" s="104"/>
      <c r="D4" s="104"/>
      <c r="E4" s="104"/>
      <c r="F4" s="104"/>
      <c r="G4" s="104"/>
      <c r="H4" s="104"/>
      <c r="I4" s="104"/>
      <c r="J4" s="104"/>
      <c r="K4" s="105"/>
    </row>
    <row r="5" spans="1:11" s="58" customFormat="1" ht="12.75" customHeight="1">
      <c r="A5" s="58" t="s">
        <v>113</v>
      </c>
      <c r="B5" s="417" t="s">
        <v>100</v>
      </c>
      <c r="C5" s="418">
        <v>20.7</v>
      </c>
      <c r="D5" s="418" t="s">
        <v>100</v>
      </c>
      <c r="E5" s="418">
        <v>22.4</v>
      </c>
      <c r="F5" s="418" t="s">
        <v>100</v>
      </c>
      <c r="G5" s="418">
        <v>25.4</v>
      </c>
      <c r="H5" s="418" t="s">
        <v>100</v>
      </c>
      <c r="I5" s="418">
        <v>23.6</v>
      </c>
      <c r="J5" s="418" t="s">
        <v>100</v>
      </c>
      <c r="K5" s="419">
        <v>21.8</v>
      </c>
    </row>
    <row r="6" spans="1:11" s="58" customFormat="1" ht="12.75" customHeight="1">
      <c r="A6" s="58" t="s">
        <v>123</v>
      </c>
      <c r="B6" s="383" t="s">
        <v>100</v>
      </c>
      <c r="C6" s="420">
        <v>2.7</v>
      </c>
      <c r="D6" s="418" t="s">
        <v>100</v>
      </c>
      <c r="E6" s="420">
        <v>3.1</v>
      </c>
      <c r="F6" s="418" t="s">
        <v>100</v>
      </c>
      <c r="G6" s="420">
        <v>3.2</v>
      </c>
      <c r="H6" s="418" t="s">
        <v>100</v>
      </c>
      <c r="I6" s="420">
        <v>3.1</v>
      </c>
      <c r="J6" s="418" t="s">
        <v>100</v>
      </c>
      <c r="K6" s="357">
        <v>2.9</v>
      </c>
    </row>
    <row r="7" spans="1:11" s="58" customFormat="1" ht="12.75" customHeight="1">
      <c r="A7" s="58" t="s">
        <v>117</v>
      </c>
      <c r="B7" s="417" t="s">
        <v>100</v>
      </c>
      <c r="C7" s="418">
        <v>5.8</v>
      </c>
      <c r="D7" s="418" t="s">
        <v>100</v>
      </c>
      <c r="E7" s="418">
        <v>6.1</v>
      </c>
      <c r="F7" s="418" t="s">
        <v>100</v>
      </c>
      <c r="G7" s="418">
        <v>5.9</v>
      </c>
      <c r="H7" s="418" t="s">
        <v>100</v>
      </c>
      <c r="I7" s="418">
        <v>5.5</v>
      </c>
      <c r="J7" s="418" t="s">
        <v>100</v>
      </c>
      <c r="K7" s="419">
        <v>5</v>
      </c>
    </row>
    <row r="8" spans="1:11" s="58" customFormat="1" ht="12.75" customHeight="1">
      <c r="A8" s="58" t="s">
        <v>114</v>
      </c>
      <c r="B8" s="417">
        <v>19.8</v>
      </c>
      <c r="C8" s="418" t="s">
        <v>100</v>
      </c>
      <c r="D8" s="418">
        <v>18.7</v>
      </c>
      <c r="E8" s="418" t="s">
        <v>100</v>
      </c>
      <c r="F8" s="418">
        <v>17.7</v>
      </c>
      <c r="G8" s="418" t="s">
        <v>100</v>
      </c>
      <c r="H8" s="418">
        <v>16.8</v>
      </c>
      <c r="I8" s="418" t="s">
        <v>100</v>
      </c>
      <c r="J8" s="418">
        <v>16</v>
      </c>
      <c r="K8" s="419" t="s">
        <v>100</v>
      </c>
    </row>
    <row r="9" spans="1:11" s="58" customFormat="1" ht="12.75" customHeight="1">
      <c r="A9" s="58" t="s">
        <v>115</v>
      </c>
      <c r="B9" s="417">
        <v>55.7</v>
      </c>
      <c r="C9" s="418" t="s">
        <v>100</v>
      </c>
      <c r="D9" s="418">
        <v>56.8</v>
      </c>
      <c r="E9" s="418" t="s">
        <v>100</v>
      </c>
      <c r="F9" s="418">
        <v>56.9</v>
      </c>
      <c r="G9" s="418" t="s">
        <v>100</v>
      </c>
      <c r="H9" s="418">
        <v>57</v>
      </c>
      <c r="I9" s="418" t="s">
        <v>100</v>
      </c>
      <c r="J9" s="418">
        <v>60.5</v>
      </c>
      <c r="K9" s="419" t="s">
        <v>100</v>
      </c>
    </row>
    <row r="10" spans="1:11" s="58" customFormat="1" ht="12.75" customHeight="1">
      <c r="A10" s="58" t="s">
        <v>265</v>
      </c>
      <c r="B10" s="417">
        <v>29.2</v>
      </c>
      <c r="C10" s="418" t="s">
        <v>100</v>
      </c>
      <c r="D10" s="418">
        <v>29.2</v>
      </c>
      <c r="E10" s="418" t="s">
        <v>100</v>
      </c>
      <c r="F10" s="418">
        <v>29.8</v>
      </c>
      <c r="G10" s="418" t="s">
        <v>100</v>
      </c>
      <c r="H10" s="418">
        <v>28.8</v>
      </c>
      <c r="I10" s="418" t="s">
        <v>100</v>
      </c>
      <c r="J10" s="418">
        <v>28.6</v>
      </c>
      <c r="K10" s="419" t="s">
        <v>100</v>
      </c>
    </row>
    <row r="11" spans="1:11" s="58" customFormat="1" ht="12.75" customHeight="1">
      <c r="A11" s="58" t="s">
        <v>116</v>
      </c>
      <c r="B11" s="417">
        <v>15.4</v>
      </c>
      <c r="C11" s="418" t="s">
        <v>100</v>
      </c>
      <c r="D11" s="418">
        <v>15</v>
      </c>
      <c r="E11" s="418" t="s">
        <v>100</v>
      </c>
      <c r="F11" s="418">
        <v>14.4</v>
      </c>
      <c r="G11" s="418" t="s">
        <v>100</v>
      </c>
      <c r="H11" s="418">
        <v>14.5</v>
      </c>
      <c r="I11" s="418" t="s">
        <v>100</v>
      </c>
      <c r="J11" s="418">
        <v>12.4</v>
      </c>
      <c r="K11" s="419" t="s">
        <v>100</v>
      </c>
    </row>
    <row r="12" spans="2:11" s="58" customFormat="1" ht="12.75" customHeight="1">
      <c r="B12" s="206" t="s">
        <v>23</v>
      </c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s="58" customFormat="1" ht="12.75" customHeight="1">
      <c r="A13" s="58" t="s">
        <v>24</v>
      </c>
      <c r="B13" s="421">
        <v>4338</v>
      </c>
      <c r="C13" s="366">
        <v>34593</v>
      </c>
      <c r="D13" s="366">
        <v>4138</v>
      </c>
      <c r="E13" s="366">
        <v>20648</v>
      </c>
      <c r="F13" s="366">
        <v>4178</v>
      </c>
      <c r="G13" s="366">
        <v>19524</v>
      </c>
      <c r="H13" s="366">
        <v>4317</v>
      </c>
      <c r="I13" s="366">
        <v>21417</v>
      </c>
      <c r="J13" s="366">
        <v>9989</v>
      </c>
      <c r="K13" s="400">
        <v>18577</v>
      </c>
    </row>
    <row r="14" spans="2:11" s="58" customFormat="1" ht="12.75" customHeight="1">
      <c r="B14" s="371"/>
      <c r="C14" s="371"/>
      <c r="D14" s="371"/>
      <c r="E14" s="371"/>
      <c r="F14" s="371"/>
      <c r="G14" s="371"/>
      <c r="H14" s="371"/>
      <c r="I14" s="371"/>
      <c r="J14" s="371"/>
      <c r="K14" s="371"/>
    </row>
    <row r="15" spans="1:2" s="52" customFormat="1" ht="12.75" customHeight="1">
      <c r="A15" s="87" t="s">
        <v>78</v>
      </c>
      <c r="B15" s="52" t="s">
        <v>118</v>
      </c>
    </row>
    <row r="16" spans="1:2" s="52" customFormat="1" ht="12.75" customHeight="1">
      <c r="A16" s="87" t="s">
        <v>39</v>
      </c>
      <c r="B16" s="52" t="s">
        <v>119</v>
      </c>
    </row>
    <row r="17" spans="1:2" s="52" customFormat="1" ht="12.75" customHeight="1">
      <c r="A17" s="87" t="s">
        <v>41</v>
      </c>
      <c r="B17" s="52" t="s">
        <v>120</v>
      </c>
    </row>
    <row r="18" s="52" customFormat="1" ht="12.75" customHeight="1">
      <c r="A18" s="87" t="s">
        <v>386</v>
      </c>
    </row>
    <row r="19" spans="1:2" s="52" customFormat="1" ht="12.75" customHeight="1">
      <c r="A19" s="87" t="s">
        <v>334</v>
      </c>
      <c r="B19" s="54"/>
    </row>
    <row r="20" s="52" customFormat="1" ht="12.75" customHeight="1">
      <c r="I20" s="74"/>
    </row>
    <row r="21" s="52" customFormat="1" ht="11.25">
      <c r="A21" s="54"/>
    </row>
    <row r="22" s="52" customFormat="1" ht="11.25">
      <c r="A22" s="54"/>
    </row>
    <row r="23" s="52" customFormat="1" ht="11.25"/>
    <row r="24" s="52" customFormat="1" ht="11.25"/>
    <row r="25" s="52" customFormat="1" ht="11.25"/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O43"/>
  <sheetViews>
    <sheetView zoomScalePageLayoutView="0" workbookViewId="0" topLeftCell="A1">
      <selection activeCell="N3" sqref="B3:N3"/>
    </sheetView>
  </sheetViews>
  <sheetFormatPr defaultColWidth="9.140625" defaultRowHeight="12"/>
  <cols>
    <col min="1" max="1" width="35.140625" style="58" customWidth="1"/>
    <col min="2" max="15" width="6.7109375" style="58" customWidth="1"/>
    <col min="16" max="16" width="3.140625" style="58" customWidth="1"/>
    <col min="17" max="16384" width="9.140625" style="58" customWidth="1"/>
  </cols>
  <sheetData>
    <row r="1" spans="1:14" s="2" customFormat="1" ht="12.75" customHeight="1">
      <c r="A1" s="2" t="s">
        <v>38</v>
      </c>
      <c r="B1" s="13" t="s">
        <v>391</v>
      </c>
      <c r="N1" s="9"/>
    </row>
    <row r="2" spans="1:14" s="2" customFormat="1" ht="12.75" customHeight="1">
      <c r="A2" s="296"/>
      <c r="B2" s="29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7"/>
    </row>
    <row r="3" spans="2:15" s="2" customFormat="1" ht="12.75" customHeight="1">
      <c r="B3" s="453">
        <v>1992</v>
      </c>
      <c r="C3" s="451">
        <v>1993</v>
      </c>
      <c r="D3" s="451">
        <v>1994</v>
      </c>
      <c r="E3" s="451">
        <v>1995</v>
      </c>
      <c r="F3" s="451">
        <v>1996</v>
      </c>
      <c r="G3" s="451">
        <v>1997</v>
      </c>
      <c r="H3" s="451">
        <v>1998</v>
      </c>
      <c r="I3" s="451">
        <v>1999</v>
      </c>
      <c r="J3" s="451">
        <v>2000</v>
      </c>
      <c r="K3" s="451">
        <v>2001</v>
      </c>
      <c r="L3" s="451">
        <v>2002</v>
      </c>
      <c r="M3" s="451">
        <v>2003</v>
      </c>
      <c r="N3" s="454">
        <v>2004</v>
      </c>
      <c r="O3" s="25"/>
    </row>
    <row r="4" spans="2:15" s="2" customFormat="1" ht="12.75" customHeight="1">
      <c r="B4" s="88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93"/>
      <c r="O4" s="25"/>
    </row>
    <row r="5" spans="1:15" s="2" customFormat="1" ht="12.75" customHeight="1">
      <c r="A5" s="2" t="s">
        <v>20</v>
      </c>
      <c r="B5" s="207">
        <v>24.3</v>
      </c>
      <c r="C5" s="195">
        <v>25</v>
      </c>
      <c r="D5" s="195">
        <v>26</v>
      </c>
      <c r="E5" s="195">
        <v>25.9</v>
      </c>
      <c r="F5" s="195">
        <v>23.1</v>
      </c>
      <c r="G5" s="195">
        <v>25.5</v>
      </c>
      <c r="H5" s="195">
        <v>26.2</v>
      </c>
      <c r="I5" s="195">
        <v>26.2</v>
      </c>
      <c r="J5" s="195">
        <v>25.7</v>
      </c>
      <c r="K5" s="195">
        <v>24.9</v>
      </c>
      <c r="L5" s="195">
        <v>27.2</v>
      </c>
      <c r="M5" s="195">
        <v>25.6</v>
      </c>
      <c r="N5" s="208">
        <v>25.4</v>
      </c>
      <c r="O5" s="25"/>
    </row>
    <row r="6" spans="2:15" s="2" customFormat="1" ht="12.75" customHeight="1">
      <c r="B6" s="9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96"/>
      <c r="O6" s="25"/>
    </row>
    <row r="7" spans="1:15" s="2" customFormat="1" ht="12.75" customHeight="1">
      <c r="A7" s="3" t="s">
        <v>21</v>
      </c>
      <c r="B7" s="91">
        <v>18.5</v>
      </c>
      <c r="C7" s="39">
        <v>19.1</v>
      </c>
      <c r="D7" s="39">
        <v>20.8</v>
      </c>
      <c r="E7" s="39">
        <v>20.2</v>
      </c>
      <c r="F7" s="39">
        <v>18.6</v>
      </c>
      <c r="G7" s="39">
        <v>20.4</v>
      </c>
      <c r="H7" s="39">
        <v>20.7</v>
      </c>
      <c r="I7" s="39">
        <v>20.6</v>
      </c>
      <c r="J7" s="39">
        <v>20.7</v>
      </c>
      <c r="K7" s="39">
        <v>19.6</v>
      </c>
      <c r="L7" s="39">
        <v>21.4</v>
      </c>
      <c r="M7" s="39">
        <v>20.5</v>
      </c>
      <c r="N7" s="96">
        <v>20</v>
      </c>
      <c r="O7" s="25"/>
    </row>
    <row r="8" spans="1:15" s="2" customFormat="1" ht="12.75" customHeight="1">
      <c r="A8" s="3" t="s">
        <v>22</v>
      </c>
      <c r="B8" s="91">
        <v>5.9</v>
      </c>
      <c r="C8" s="39">
        <v>6</v>
      </c>
      <c r="D8" s="39">
        <v>5.2</v>
      </c>
      <c r="E8" s="39">
        <v>5.7</v>
      </c>
      <c r="F8" s="39">
        <v>4.6</v>
      </c>
      <c r="G8" s="39">
        <v>5.2</v>
      </c>
      <c r="H8" s="39">
        <v>5.4</v>
      </c>
      <c r="I8" s="39">
        <v>5.5</v>
      </c>
      <c r="J8" s="39">
        <v>5</v>
      </c>
      <c r="K8" s="39">
        <v>5.4</v>
      </c>
      <c r="L8" s="39">
        <v>5.8</v>
      </c>
      <c r="M8" s="39">
        <v>5.1</v>
      </c>
      <c r="N8" s="96">
        <v>5.3</v>
      </c>
      <c r="O8" s="25"/>
    </row>
    <row r="9" spans="1:15" s="2" customFormat="1" ht="12.75" customHeight="1">
      <c r="A9" s="3"/>
      <c r="B9" s="91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96"/>
      <c r="O9" s="25"/>
    </row>
    <row r="10" spans="1:15" s="2" customFormat="1" ht="12.75" customHeight="1">
      <c r="A10" s="2" t="s">
        <v>1</v>
      </c>
      <c r="B10" s="91">
        <v>5.4</v>
      </c>
      <c r="C10" s="39">
        <v>5.1</v>
      </c>
      <c r="D10" s="39">
        <v>5.2</v>
      </c>
      <c r="E10" s="39">
        <v>5.4</v>
      </c>
      <c r="F10" s="39">
        <v>4.2</v>
      </c>
      <c r="G10" s="39">
        <v>5</v>
      </c>
      <c r="H10" s="39">
        <v>5.6</v>
      </c>
      <c r="I10" s="39">
        <v>5.5</v>
      </c>
      <c r="J10" s="39">
        <v>5</v>
      </c>
      <c r="K10" s="39">
        <v>5.8</v>
      </c>
      <c r="L10" s="39">
        <v>6</v>
      </c>
      <c r="M10" s="39">
        <v>5.7</v>
      </c>
      <c r="N10" s="96">
        <v>5.2</v>
      </c>
      <c r="O10" s="25"/>
    </row>
    <row r="11" spans="1:15" s="2" customFormat="1" ht="12.75" customHeight="1">
      <c r="A11" s="3" t="s">
        <v>283</v>
      </c>
      <c r="B11" s="91">
        <v>1.1</v>
      </c>
      <c r="C11" s="39">
        <v>1.1</v>
      </c>
      <c r="D11" s="39">
        <v>1.3</v>
      </c>
      <c r="E11" s="39">
        <v>1.1</v>
      </c>
      <c r="F11" s="39">
        <v>0.7</v>
      </c>
      <c r="G11" s="39">
        <v>1.2</v>
      </c>
      <c r="H11" s="39">
        <v>1.1</v>
      </c>
      <c r="I11" s="39">
        <v>1.1</v>
      </c>
      <c r="J11" s="39">
        <v>1</v>
      </c>
      <c r="K11" s="39">
        <v>1.1</v>
      </c>
      <c r="L11" s="39">
        <v>1.2</v>
      </c>
      <c r="M11" s="39">
        <v>0.9</v>
      </c>
      <c r="N11" s="96">
        <v>0.8</v>
      </c>
      <c r="O11" s="25"/>
    </row>
    <row r="12" spans="1:15" s="2" customFormat="1" ht="12.75" customHeight="1">
      <c r="A12" s="3" t="s">
        <v>30</v>
      </c>
      <c r="B12" s="91">
        <v>2</v>
      </c>
      <c r="C12" s="39">
        <v>1.6</v>
      </c>
      <c r="D12" s="39">
        <v>1.3</v>
      </c>
      <c r="E12" s="39">
        <v>1.8</v>
      </c>
      <c r="F12" s="39">
        <v>1.2</v>
      </c>
      <c r="G12" s="39">
        <v>1.4</v>
      </c>
      <c r="H12" s="39">
        <v>1.8</v>
      </c>
      <c r="I12" s="39">
        <v>1.6</v>
      </c>
      <c r="J12" s="39">
        <v>1.3</v>
      </c>
      <c r="K12" s="39">
        <v>1.8</v>
      </c>
      <c r="L12" s="39">
        <v>1.7</v>
      </c>
      <c r="M12" s="39">
        <v>1.9</v>
      </c>
      <c r="N12" s="96">
        <v>1.6</v>
      </c>
      <c r="O12" s="25"/>
    </row>
    <row r="13" spans="1:15" s="2" customFormat="1" ht="12.75" customHeight="1">
      <c r="A13" s="3" t="s">
        <v>31</v>
      </c>
      <c r="B13" s="91">
        <v>2.9</v>
      </c>
      <c r="C13" s="39">
        <v>2.8</v>
      </c>
      <c r="D13" s="39">
        <v>3.1</v>
      </c>
      <c r="E13" s="39">
        <v>2.8</v>
      </c>
      <c r="F13" s="39">
        <v>2.5</v>
      </c>
      <c r="G13" s="39">
        <v>2.7</v>
      </c>
      <c r="H13" s="39">
        <v>3.1</v>
      </c>
      <c r="I13" s="39">
        <v>3.3</v>
      </c>
      <c r="J13" s="39">
        <v>3</v>
      </c>
      <c r="K13" s="39">
        <v>3.4</v>
      </c>
      <c r="L13" s="39">
        <v>3.7</v>
      </c>
      <c r="M13" s="39">
        <v>3.5</v>
      </c>
      <c r="N13" s="96">
        <v>3.2</v>
      </c>
      <c r="O13" s="25"/>
    </row>
    <row r="14" spans="2:15" s="2" customFormat="1" ht="12.75" customHeight="1">
      <c r="B14" s="9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96"/>
      <c r="O14" s="25"/>
    </row>
    <row r="15" spans="1:15" s="2" customFormat="1" ht="12.75" customHeight="1">
      <c r="A15" s="2" t="s">
        <v>6</v>
      </c>
      <c r="B15" s="91">
        <v>13.5</v>
      </c>
      <c r="C15" s="39">
        <v>13.5</v>
      </c>
      <c r="D15" s="39">
        <v>13.8</v>
      </c>
      <c r="E15" s="39">
        <v>13.9</v>
      </c>
      <c r="F15" s="39">
        <v>12.5</v>
      </c>
      <c r="G15" s="39">
        <v>13.2</v>
      </c>
      <c r="H15" s="39">
        <v>13</v>
      </c>
      <c r="I15" s="39">
        <v>12.5</v>
      </c>
      <c r="J15" s="39">
        <v>12.3</v>
      </c>
      <c r="K15" s="39">
        <v>12</v>
      </c>
      <c r="L15" s="39">
        <v>12.8</v>
      </c>
      <c r="M15" s="39">
        <v>11.9</v>
      </c>
      <c r="N15" s="96">
        <v>11.9</v>
      </c>
      <c r="O15" s="25"/>
    </row>
    <row r="16" spans="1:15" s="2" customFormat="1" ht="12.75" customHeight="1">
      <c r="A16" s="3" t="s">
        <v>7</v>
      </c>
      <c r="B16" s="91">
        <v>2.2</v>
      </c>
      <c r="C16" s="39">
        <v>2.7</v>
      </c>
      <c r="D16" s="39">
        <v>2.7</v>
      </c>
      <c r="E16" s="39">
        <v>2.8</v>
      </c>
      <c r="F16" s="39">
        <v>2.4</v>
      </c>
      <c r="G16" s="39">
        <v>2.3</v>
      </c>
      <c r="H16" s="39">
        <v>1.6</v>
      </c>
      <c r="I16" s="39">
        <v>1.9</v>
      </c>
      <c r="J16" s="39">
        <v>1.8</v>
      </c>
      <c r="K16" s="39">
        <v>1.6</v>
      </c>
      <c r="L16" s="39">
        <v>1.8</v>
      </c>
      <c r="M16" s="39">
        <v>1.3</v>
      </c>
      <c r="N16" s="96">
        <v>1.5</v>
      </c>
      <c r="O16" s="25"/>
    </row>
    <row r="17" spans="1:15" s="2" customFormat="1" ht="12.75" customHeight="1">
      <c r="A17" s="3" t="s">
        <v>8</v>
      </c>
      <c r="B17" s="91">
        <v>4.4</v>
      </c>
      <c r="C17" s="39">
        <v>4.2</v>
      </c>
      <c r="D17" s="39">
        <v>4.7</v>
      </c>
      <c r="E17" s="39">
        <v>4.5</v>
      </c>
      <c r="F17" s="39">
        <v>4.2</v>
      </c>
      <c r="G17" s="39">
        <v>4.8</v>
      </c>
      <c r="H17" s="39">
        <v>5</v>
      </c>
      <c r="I17" s="39">
        <v>4.6</v>
      </c>
      <c r="J17" s="39">
        <v>4.9</v>
      </c>
      <c r="K17" s="39">
        <v>4.6</v>
      </c>
      <c r="L17" s="39">
        <v>4.6</v>
      </c>
      <c r="M17" s="39">
        <v>4.6</v>
      </c>
      <c r="N17" s="96">
        <v>4.7</v>
      </c>
      <c r="O17" s="25"/>
    </row>
    <row r="18" spans="1:15" s="2" customFormat="1" ht="12.75" customHeight="1">
      <c r="A18" s="3" t="s">
        <v>10</v>
      </c>
      <c r="B18" s="91">
        <v>0.4</v>
      </c>
      <c r="C18" s="39">
        <v>0.3</v>
      </c>
      <c r="D18" s="39">
        <v>0.2</v>
      </c>
      <c r="E18" s="39">
        <v>0.3</v>
      </c>
      <c r="F18" s="39">
        <v>0.2</v>
      </c>
      <c r="G18" s="39">
        <v>0.2</v>
      </c>
      <c r="H18" s="39">
        <v>0.2</v>
      </c>
      <c r="I18" s="39">
        <v>0.2</v>
      </c>
      <c r="J18" s="39">
        <v>0.3</v>
      </c>
      <c r="K18" s="39">
        <v>0.1</v>
      </c>
      <c r="L18" s="39">
        <v>0.2</v>
      </c>
      <c r="M18" s="39">
        <v>0.1</v>
      </c>
      <c r="N18" s="96">
        <v>0.2</v>
      </c>
      <c r="O18" s="25"/>
    </row>
    <row r="19" spans="1:15" s="2" customFormat="1" ht="12.75" customHeight="1">
      <c r="A19" s="3" t="s">
        <v>11</v>
      </c>
      <c r="B19" s="91">
        <v>1.9</v>
      </c>
      <c r="C19" s="39">
        <v>2.2</v>
      </c>
      <c r="D19" s="39">
        <v>1.7</v>
      </c>
      <c r="E19" s="39">
        <v>1.9</v>
      </c>
      <c r="F19" s="39">
        <v>1.7</v>
      </c>
      <c r="G19" s="39">
        <v>1.9</v>
      </c>
      <c r="H19" s="39">
        <v>1.5</v>
      </c>
      <c r="I19" s="39">
        <v>1.8</v>
      </c>
      <c r="J19" s="39">
        <v>1.7</v>
      </c>
      <c r="K19" s="39">
        <v>2.1</v>
      </c>
      <c r="L19" s="39">
        <v>2.6</v>
      </c>
      <c r="M19" s="39">
        <v>2.4</v>
      </c>
      <c r="N19" s="96">
        <v>2.1</v>
      </c>
      <c r="O19" s="25"/>
    </row>
    <row r="20" spans="1:15" s="2" customFormat="1" ht="12.75" customHeight="1">
      <c r="A20" s="3" t="s">
        <v>50</v>
      </c>
      <c r="B20" s="91">
        <v>2.1</v>
      </c>
      <c r="C20" s="39">
        <v>2.2</v>
      </c>
      <c r="D20" s="39">
        <v>2.4</v>
      </c>
      <c r="E20" s="39">
        <v>2.6</v>
      </c>
      <c r="F20" s="39">
        <v>1.8</v>
      </c>
      <c r="G20" s="39">
        <v>2</v>
      </c>
      <c r="H20" s="39">
        <v>2.2</v>
      </c>
      <c r="I20" s="39">
        <v>2</v>
      </c>
      <c r="J20" s="39">
        <v>2</v>
      </c>
      <c r="K20" s="39">
        <v>1.9</v>
      </c>
      <c r="L20" s="39">
        <v>2</v>
      </c>
      <c r="M20" s="39">
        <v>1.9</v>
      </c>
      <c r="N20" s="96">
        <v>1.6</v>
      </c>
      <c r="O20" s="25"/>
    </row>
    <row r="21" spans="1:15" s="2" customFormat="1" ht="12.75" customHeight="1">
      <c r="A21" s="3" t="s">
        <v>13</v>
      </c>
      <c r="B21" s="91">
        <v>4</v>
      </c>
      <c r="C21" s="39">
        <v>3.4</v>
      </c>
      <c r="D21" s="39">
        <v>3.3</v>
      </c>
      <c r="E21" s="39">
        <v>3.7</v>
      </c>
      <c r="F21" s="39">
        <v>3.4</v>
      </c>
      <c r="G21" s="39">
        <v>3.3</v>
      </c>
      <c r="H21" s="39">
        <v>3.7</v>
      </c>
      <c r="I21" s="39">
        <v>3</v>
      </c>
      <c r="J21" s="39">
        <v>3.1</v>
      </c>
      <c r="K21" s="39">
        <v>2.8</v>
      </c>
      <c r="L21" s="39">
        <v>3.1</v>
      </c>
      <c r="M21" s="39">
        <v>2.7</v>
      </c>
      <c r="N21" s="96">
        <v>3</v>
      </c>
      <c r="O21" s="25"/>
    </row>
    <row r="22" spans="2:15" s="2" customFormat="1" ht="12.75" customHeight="1">
      <c r="B22" s="9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96"/>
      <c r="O22" s="25"/>
    </row>
    <row r="23" spans="1:15" s="2" customFormat="1" ht="12.75" customHeight="1">
      <c r="A23" s="2" t="s">
        <v>14</v>
      </c>
      <c r="B23" s="91">
        <v>8.7</v>
      </c>
      <c r="C23" s="39">
        <v>10.3</v>
      </c>
      <c r="D23" s="39">
        <v>9.9</v>
      </c>
      <c r="E23" s="39">
        <v>9.7</v>
      </c>
      <c r="F23" s="39">
        <v>8.8</v>
      </c>
      <c r="G23" s="39">
        <v>10.4</v>
      </c>
      <c r="H23" s="39">
        <v>11.1</v>
      </c>
      <c r="I23" s="39">
        <v>11.6</v>
      </c>
      <c r="J23" s="39">
        <v>11</v>
      </c>
      <c r="K23" s="39">
        <v>10.5</v>
      </c>
      <c r="L23" s="39">
        <v>12.1</v>
      </c>
      <c r="M23" s="39">
        <v>11.1</v>
      </c>
      <c r="N23" s="96">
        <v>11.4</v>
      </c>
      <c r="O23" s="25"/>
    </row>
    <row r="24" spans="1:15" s="2" customFormat="1" ht="12.75" customHeight="1">
      <c r="A24" s="3" t="s">
        <v>16</v>
      </c>
      <c r="B24" s="91">
        <v>5.4</v>
      </c>
      <c r="C24" s="39">
        <v>6.4</v>
      </c>
      <c r="D24" s="39">
        <v>5.9</v>
      </c>
      <c r="E24" s="39">
        <v>6</v>
      </c>
      <c r="F24" s="39">
        <v>5.8</v>
      </c>
      <c r="G24" s="39">
        <v>6.2</v>
      </c>
      <c r="H24" s="39">
        <v>6.6</v>
      </c>
      <c r="I24" s="39">
        <v>7.1</v>
      </c>
      <c r="J24" s="39">
        <v>7</v>
      </c>
      <c r="K24" s="39">
        <v>6.6</v>
      </c>
      <c r="L24" s="39">
        <v>7.8</v>
      </c>
      <c r="M24" s="39">
        <v>7.6</v>
      </c>
      <c r="N24" s="96">
        <v>7.5</v>
      </c>
      <c r="O24" s="25"/>
    </row>
    <row r="25" spans="1:15" s="2" customFormat="1" ht="12.75" customHeight="1">
      <c r="A25" s="3" t="s">
        <v>17</v>
      </c>
      <c r="B25" s="91">
        <v>3.5</v>
      </c>
      <c r="C25" s="39">
        <v>4.3</v>
      </c>
      <c r="D25" s="39">
        <v>4.3</v>
      </c>
      <c r="E25" s="39">
        <v>3.9</v>
      </c>
      <c r="F25" s="39">
        <v>3.4</v>
      </c>
      <c r="G25" s="39">
        <v>4.8</v>
      </c>
      <c r="H25" s="39">
        <v>5.1</v>
      </c>
      <c r="I25" s="39">
        <v>5.1</v>
      </c>
      <c r="J25" s="39">
        <v>4.8</v>
      </c>
      <c r="K25" s="39">
        <v>4.4</v>
      </c>
      <c r="L25" s="39">
        <v>5</v>
      </c>
      <c r="M25" s="39">
        <v>4.2</v>
      </c>
      <c r="N25" s="96">
        <v>4.7</v>
      </c>
      <c r="O25" s="25"/>
    </row>
    <row r="26" spans="2:15" s="2" customFormat="1" ht="12.75" customHeight="1">
      <c r="B26" s="91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96"/>
      <c r="O26" s="25"/>
    </row>
    <row r="27" spans="1:15" s="2" customFormat="1" ht="12.75" customHeight="1">
      <c r="A27" s="2" t="s">
        <v>18</v>
      </c>
      <c r="B27" s="91">
        <v>1.5</v>
      </c>
      <c r="C27" s="39">
        <v>1.2</v>
      </c>
      <c r="D27" s="39">
        <v>1.6</v>
      </c>
      <c r="E27" s="39">
        <v>1.4</v>
      </c>
      <c r="F27" s="39">
        <v>1.3</v>
      </c>
      <c r="G27" s="39">
        <v>1.3</v>
      </c>
      <c r="H27" s="39">
        <v>1.2</v>
      </c>
      <c r="I27" s="39">
        <v>1.5</v>
      </c>
      <c r="J27" s="39">
        <v>1.5</v>
      </c>
      <c r="K27" s="39">
        <v>1.3</v>
      </c>
      <c r="L27" s="39">
        <v>1.5</v>
      </c>
      <c r="M27" s="39">
        <v>1.4</v>
      </c>
      <c r="N27" s="96">
        <v>1.3</v>
      </c>
      <c r="O27" s="25"/>
    </row>
    <row r="28" spans="2:14" s="2" customFormat="1" ht="12.75" customHeight="1">
      <c r="B28" s="98" t="s">
        <v>23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</row>
    <row r="29" spans="1:14" s="2" customFormat="1" ht="12.75" customHeight="1">
      <c r="A29" s="2" t="s">
        <v>24</v>
      </c>
      <c r="B29" s="92">
        <v>3949</v>
      </c>
      <c r="C29" s="45">
        <v>4934</v>
      </c>
      <c r="D29" s="45">
        <v>5503</v>
      </c>
      <c r="E29" s="45">
        <v>5936</v>
      </c>
      <c r="F29" s="45">
        <v>5773</v>
      </c>
      <c r="G29" s="45">
        <v>8838</v>
      </c>
      <c r="H29" s="45">
        <v>9007</v>
      </c>
      <c r="I29" s="45">
        <v>10952</v>
      </c>
      <c r="J29" s="45">
        <v>8756</v>
      </c>
      <c r="K29" s="45">
        <v>10326</v>
      </c>
      <c r="L29" s="45">
        <v>8399</v>
      </c>
      <c r="M29" s="45">
        <v>10862</v>
      </c>
      <c r="N29" s="97">
        <v>9989</v>
      </c>
    </row>
    <row r="30" spans="2:14" s="2" customFormat="1" ht="12.7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" s="5" customFormat="1" ht="11.25">
      <c r="A31" s="298" t="s">
        <v>78</v>
      </c>
      <c r="B31" s="5" t="s">
        <v>201</v>
      </c>
    </row>
    <row r="32" spans="1:2" s="5" customFormat="1" ht="11.25">
      <c r="A32" s="298"/>
      <c r="B32" s="5" t="s">
        <v>273</v>
      </c>
    </row>
    <row r="33" spans="1:2" s="5" customFormat="1" ht="12.75" customHeight="1">
      <c r="A33" s="298"/>
      <c r="B33" s="5" t="s">
        <v>426</v>
      </c>
    </row>
    <row r="34" spans="1:2" s="5" customFormat="1" ht="12.75" customHeight="1">
      <c r="A34" s="298"/>
      <c r="B34" s="5" t="s">
        <v>335</v>
      </c>
    </row>
    <row r="35" spans="1:2" s="5" customFormat="1" ht="12.75" customHeight="1">
      <c r="A35" s="298"/>
      <c r="B35" s="5" t="s">
        <v>337</v>
      </c>
    </row>
    <row r="36" spans="1:2" s="5" customFormat="1" ht="12.75" customHeight="1">
      <c r="A36" s="298"/>
      <c r="B36" s="5" t="s">
        <v>338</v>
      </c>
    </row>
    <row r="37" spans="1:2" s="5" customFormat="1" ht="11.25">
      <c r="A37" s="298" t="s">
        <v>39</v>
      </c>
      <c r="B37" s="5" t="s">
        <v>27</v>
      </c>
    </row>
    <row r="38" spans="1:2" s="5" customFormat="1" ht="11.25">
      <c r="A38" s="298" t="s">
        <v>41</v>
      </c>
      <c r="B38" s="5" t="s">
        <v>26</v>
      </c>
    </row>
    <row r="39" spans="1:2" s="5" customFormat="1" ht="11.25">
      <c r="A39" s="298" t="s">
        <v>34</v>
      </c>
      <c r="B39" s="5" t="s">
        <v>40</v>
      </c>
    </row>
    <row r="40" spans="1:2" s="5" customFormat="1" ht="11.25">
      <c r="A40" s="298" t="s">
        <v>42</v>
      </c>
      <c r="B40" s="32"/>
    </row>
    <row r="41" s="5" customFormat="1" ht="11.25"/>
    <row r="42" spans="1:5" s="5" customFormat="1" ht="11.25">
      <c r="A42" s="32"/>
      <c r="B42" s="32"/>
      <c r="C42" s="32"/>
      <c r="D42" s="32"/>
      <c r="E42" s="32"/>
    </row>
    <row r="43" spans="1:5" s="5" customFormat="1" ht="11.25">
      <c r="A43" s="32"/>
      <c r="B43" s="32"/>
      <c r="C43" s="32"/>
      <c r="D43" s="32"/>
      <c r="E43" s="32"/>
    </row>
    <row r="44" s="5" customFormat="1" ht="11.25"/>
    <row r="45" s="5" customFormat="1" ht="11.25"/>
    <row r="46" s="5" customFormat="1" ht="11.25"/>
    <row r="47" s="5" customFormat="1" ht="11.25"/>
    <row r="48" s="5" customFormat="1" ht="11.25"/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G24"/>
  <sheetViews>
    <sheetView zoomScalePageLayoutView="0" workbookViewId="0" topLeftCell="A1">
      <selection activeCell="A21" sqref="A21"/>
    </sheetView>
  </sheetViews>
  <sheetFormatPr defaultColWidth="9.140625" defaultRowHeight="12"/>
  <cols>
    <col min="1" max="1" width="57.7109375" style="58" customWidth="1"/>
    <col min="2" max="6" width="10.7109375" style="58" customWidth="1"/>
    <col min="7" max="7" width="9.28125" style="58" customWidth="1"/>
    <col min="8" max="8" width="6.00390625" style="58" customWidth="1"/>
    <col min="9" max="9" width="9.140625" style="58" hidden="1" customWidth="1"/>
    <col min="10" max="16384" width="9.140625" style="58" customWidth="1"/>
  </cols>
  <sheetData>
    <row r="1" spans="1:4" s="2" customFormat="1" ht="12">
      <c r="A1" s="1" t="s">
        <v>250</v>
      </c>
      <c r="B1" s="13" t="s">
        <v>387</v>
      </c>
      <c r="C1" s="1"/>
      <c r="D1" s="1"/>
    </row>
    <row r="2" spans="2:6" s="2" customFormat="1" ht="12.75" customHeight="1">
      <c r="B2" s="6"/>
      <c r="C2" s="6"/>
      <c r="D2" s="6"/>
      <c r="E2" s="6"/>
      <c r="F2" s="6"/>
    </row>
    <row r="3" spans="2:7" s="2" customFormat="1" ht="12.75" customHeight="1">
      <c r="B3" s="453">
        <v>2001</v>
      </c>
      <c r="C3" s="451">
        <v>2002</v>
      </c>
      <c r="D3" s="451">
        <v>2003</v>
      </c>
      <c r="E3" s="451">
        <v>2004</v>
      </c>
      <c r="F3" s="454">
        <v>2005</v>
      </c>
      <c r="G3" s="25"/>
    </row>
    <row r="4" spans="2:6" s="2" customFormat="1" ht="12.75" customHeight="1">
      <c r="B4" s="415" t="s">
        <v>122</v>
      </c>
      <c r="C4" s="6"/>
      <c r="D4" s="6"/>
      <c r="E4" s="6"/>
      <c r="F4" s="93"/>
    </row>
    <row r="5" spans="1:6" s="2" customFormat="1" ht="12.75" customHeight="1">
      <c r="A5" s="2" t="s">
        <v>113</v>
      </c>
      <c r="B5" s="376">
        <v>28.5</v>
      </c>
      <c r="C5" s="377">
        <v>30.8</v>
      </c>
      <c r="D5" s="377">
        <v>27.7</v>
      </c>
      <c r="E5" s="377">
        <v>26.9</v>
      </c>
      <c r="F5" s="378">
        <v>24</v>
      </c>
    </row>
    <row r="6" spans="1:6" s="2" customFormat="1" ht="12.75" customHeight="1">
      <c r="A6" s="2" t="s">
        <v>123</v>
      </c>
      <c r="B6" s="376">
        <v>5.5</v>
      </c>
      <c r="C6" s="377">
        <v>5.4</v>
      </c>
      <c r="D6" s="377">
        <v>5</v>
      </c>
      <c r="E6" s="377">
        <v>4.3</v>
      </c>
      <c r="F6" s="378">
        <v>3.7</v>
      </c>
    </row>
    <row r="7" spans="2:6" s="2" customFormat="1" ht="12.75" customHeight="1">
      <c r="B7" s="98" t="s">
        <v>124</v>
      </c>
      <c r="C7" s="99"/>
      <c r="D7" s="99"/>
      <c r="E7" s="99"/>
      <c r="F7" s="100"/>
    </row>
    <row r="8" spans="1:6" s="2" customFormat="1" ht="12.75" customHeight="1">
      <c r="A8" s="2" t="s">
        <v>125</v>
      </c>
      <c r="B8" s="376">
        <v>10.4</v>
      </c>
      <c r="C8" s="377">
        <v>11</v>
      </c>
      <c r="D8" s="377">
        <v>9.9</v>
      </c>
      <c r="E8" s="377">
        <v>9</v>
      </c>
      <c r="F8" s="378">
        <v>8</v>
      </c>
    </row>
    <row r="9" spans="1:6" s="2" customFormat="1" ht="12.75" customHeight="1">
      <c r="A9" s="2" t="s">
        <v>126</v>
      </c>
      <c r="B9" s="376">
        <v>16.7</v>
      </c>
      <c r="C9" s="377">
        <v>18.1</v>
      </c>
      <c r="D9" s="377">
        <v>16.6</v>
      </c>
      <c r="E9" s="377">
        <v>17</v>
      </c>
      <c r="F9" s="378">
        <v>16.3</v>
      </c>
    </row>
    <row r="10" spans="1:6" s="2" customFormat="1" ht="12.75" customHeight="1">
      <c r="A10" s="2" t="s">
        <v>127</v>
      </c>
      <c r="B10" s="376">
        <v>15.5</v>
      </c>
      <c r="C10" s="377">
        <v>16.9</v>
      </c>
      <c r="D10" s="377">
        <v>15.8</v>
      </c>
      <c r="E10" s="377">
        <v>16.9</v>
      </c>
      <c r="F10" s="378">
        <v>14.3</v>
      </c>
    </row>
    <row r="11" spans="1:6" s="2" customFormat="1" ht="12.75" customHeight="1">
      <c r="A11" s="2" t="s">
        <v>128</v>
      </c>
      <c r="B11" s="376">
        <v>9.1</v>
      </c>
      <c r="C11" s="377">
        <v>9.1</v>
      </c>
      <c r="D11" s="377">
        <v>8.2</v>
      </c>
      <c r="E11" s="377">
        <v>7.7</v>
      </c>
      <c r="F11" s="378">
        <v>6.8</v>
      </c>
    </row>
    <row r="12" spans="1:6" s="2" customFormat="1" ht="12.75" customHeight="1">
      <c r="A12" s="2" t="s">
        <v>129</v>
      </c>
      <c r="B12" s="376">
        <v>26.3</v>
      </c>
      <c r="C12" s="377">
        <v>22.4</v>
      </c>
      <c r="D12" s="377">
        <v>23.1</v>
      </c>
      <c r="E12" s="377">
        <v>20.5</v>
      </c>
      <c r="F12" s="378">
        <v>18.7</v>
      </c>
    </row>
    <row r="13" spans="1:6" s="2" customFormat="1" ht="12.75" customHeight="1">
      <c r="A13" s="2" t="s">
        <v>130</v>
      </c>
      <c r="B13" s="90" t="s">
        <v>100</v>
      </c>
      <c r="C13" s="25" t="s">
        <v>100</v>
      </c>
      <c r="D13" s="25" t="s">
        <v>100</v>
      </c>
      <c r="E13" s="25" t="s">
        <v>100</v>
      </c>
      <c r="F13" s="95">
        <v>2.6</v>
      </c>
    </row>
    <row r="14" spans="2:6" s="2" customFormat="1" ht="12.75" customHeight="1">
      <c r="B14" s="98" t="s">
        <v>131</v>
      </c>
      <c r="C14" s="99"/>
      <c r="D14" s="99"/>
      <c r="E14" s="99"/>
      <c r="F14" s="100"/>
    </row>
    <row r="15" spans="1:6" s="2" customFormat="1" ht="12.75" customHeight="1">
      <c r="A15" s="2" t="s">
        <v>132</v>
      </c>
      <c r="B15" s="376">
        <v>2.9</v>
      </c>
      <c r="C15" s="377">
        <v>3</v>
      </c>
      <c r="D15" s="377">
        <v>2.9</v>
      </c>
      <c r="E15" s="377">
        <v>2.8</v>
      </c>
      <c r="F15" s="378">
        <v>2.7</v>
      </c>
    </row>
    <row r="16" spans="2:6" s="2" customFormat="1" ht="12.75" customHeight="1">
      <c r="B16" s="98" t="s">
        <v>23</v>
      </c>
      <c r="C16" s="99"/>
      <c r="D16" s="99"/>
      <c r="E16" s="99"/>
      <c r="F16" s="100"/>
    </row>
    <row r="17" spans="1:6" s="2" customFormat="1" ht="12.75" customHeight="1">
      <c r="A17" s="2" t="s">
        <v>24</v>
      </c>
      <c r="B17" s="92">
        <v>88608</v>
      </c>
      <c r="C17" s="45">
        <v>25000</v>
      </c>
      <c r="D17" s="45">
        <v>90589</v>
      </c>
      <c r="E17" s="45">
        <v>49037</v>
      </c>
      <c r="F17" s="97">
        <v>52560</v>
      </c>
    </row>
    <row r="18" spans="2:6" s="2" customFormat="1" ht="12.75" customHeight="1">
      <c r="B18" s="4"/>
      <c r="C18" s="4"/>
      <c r="D18" s="4"/>
      <c r="E18" s="4"/>
      <c r="F18" s="4"/>
    </row>
    <row r="19" spans="1:2" s="5" customFormat="1" ht="11.25">
      <c r="A19" s="69" t="s">
        <v>78</v>
      </c>
      <c r="B19" s="5" t="s">
        <v>133</v>
      </c>
    </row>
    <row r="20" s="5" customFormat="1" ht="12.75" customHeight="1">
      <c r="A20" s="69" t="s">
        <v>386</v>
      </c>
    </row>
    <row r="21" spans="1:2" s="5" customFormat="1" ht="11.25">
      <c r="A21" s="69" t="s">
        <v>37</v>
      </c>
      <c r="B21" s="32"/>
    </row>
    <row r="22" s="5" customFormat="1" ht="11.25"/>
    <row r="23" s="5" customFormat="1" ht="11.25">
      <c r="A23" s="32"/>
    </row>
    <row r="24" s="5" customFormat="1" ht="11.25">
      <c r="A24" s="32"/>
    </row>
    <row r="25" s="5" customFormat="1" ht="11.25"/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9">
    <pageSetUpPr fitToPage="1"/>
  </sheetPr>
  <dimension ref="A1:K45"/>
  <sheetViews>
    <sheetView workbookViewId="0" topLeftCell="A1">
      <selection activeCell="A32" sqref="A32"/>
    </sheetView>
  </sheetViews>
  <sheetFormatPr defaultColWidth="9.140625" defaultRowHeight="12"/>
  <cols>
    <col min="1" max="1" width="62.7109375" style="177" customWidth="1"/>
    <col min="2" max="16384" width="9.140625" style="177" customWidth="1"/>
  </cols>
  <sheetData>
    <row r="1" spans="1:2" ht="12.75" customHeight="1">
      <c r="A1" s="1" t="s">
        <v>251</v>
      </c>
      <c r="B1" s="270" t="s">
        <v>463</v>
      </c>
    </row>
    <row r="2" ht="12.75" customHeight="1"/>
    <row r="3" spans="1:11" ht="12.75" customHeight="1">
      <c r="A3" s="2"/>
      <c r="B3" s="455" t="s">
        <v>222</v>
      </c>
      <c r="C3" s="463"/>
      <c r="D3" s="463"/>
      <c r="E3" s="463"/>
      <c r="F3" s="463"/>
      <c r="G3" s="463"/>
      <c r="H3" s="463"/>
      <c r="I3" s="457" t="s">
        <v>223</v>
      </c>
      <c r="J3" s="463"/>
      <c r="K3" s="466"/>
    </row>
    <row r="4" spans="1:11" ht="12.75" customHeight="1">
      <c r="A4" s="9"/>
      <c r="B4" s="453" t="s">
        <v>267</v>
      </c>
      <c r="C4" s="451" t="s">
        <v>268</v>
      </c>
      <c r="D4" s="451" t="s">
        <v>259</v>
      </c>
      <c r="E4" s="451" t="s">
        <v>244</v>
      </c>
      <c r="F4" s="451" t="s">
        <v>260</v>
      </c>
      <c r="G4" s="500" t="s">
        <v>285</v>
      </c>
      <c r="H4" s="500" t="s">
        <v>393</v>
      </c>
      <c r="I4" s="500" t="s">
        <v>260</v>
      </c>
      <c r="J4" s="500" t="s">
        <v>285</v>
      </c>
      <c r="K4" s="452" t="s">
        <v>393</v>
      </c>
    </row>
    <row r="5" spans="1:11" ht="12.75" customHeight="1">
      <c r="A5" s="9" t="s">
        <v>20</v>
      </c>
      <c r="B5" s="90"/>
      <c r="C5" s="25"/>
      <c r="D5" s="25"/>
      <c r="E5" s="25"/>
      <c r="F5" s="25"/>
      <c r="G5" s="25"/>
      <c r="H5" s="25"/>
      <c r="I5" s="25"/>
      <c r="J5" s="25"/>
      <c r="K5" s="95"/>
    </row>
    <row r="6" spans="1:11" ht="12.75" customHeight="1">
      <c r="A6" s="76"/>
      <c r="B6" s="98" t="s">
        <v>69</v>
      </c>
      <c r="C6" s="99"/>
      <c r="D6" s="99"/>
      <c r="E6" s="83"/>
      <c r="F6" s="83"/>
      <c r="G6" s="83"/>
      <c r="H6" s="83"/>
      <c r="I6" s="83"/>
      <c r="J6" s="83"/>
      <c r="K6" s="102"/>
    </row>
    <row r="7" spans="1:11" ht="12.75" customHeight="1">
      <c r="A7" s="78" t="s">
        <v>113</v>
      </c>
      <c r="B7" s="91">
        <v>27</v>
      </c>
      <c r="C7" s="18">
        <v>23.705423121188815</v>
      </c>
      <c r="D7" s="18">
        <v>21.82597048098802</v>
      </c>
      <c r="E7" s="39">
        <v>20.31898522435754</v>
      </c>
      <c r="F7" s="39">
        <v>20.481559171469826</v>
      </c>
      <c r="G7" s="39">
        <v>22.355788182237276</v>
      </c>
      <c r="H7" s="39">
        <v>21.490873082580112</v>
      </c>
      <c r="I7" s="39">
        <v>25.467887910325373</v>
      </c>
      <c r="J7" s="39">
        <v>25.816019529103308</v>
      </c>
      <c r="K7" s="96">
        <v>26.336929964061845</v>
      </c>
    </row>
    <row r="8" spans="1:11" ht="12.75" customHeight="1">
      <c r="A8" s="78" t="s">
        <v>123</v>
      </c>
      <c r="B8" s="91">
        <v>4.7950814975594485</v>
      </c>
      <c r="C8" s="18">
        <v>3.7741468649034906</v>
      </c>
      <c r="D8" s="18">
        <v>2.8730101896823284</v>
      </c>
      <c r="E8" s="39">
        <v>2.951407418845394</v>
      </c>
      <c r="F8" s="39">
        <v>3.235203997425445</v>
      </c>
      <c r="G8" s="39">
        <v>2.8468584626717384</v>
      </c>
      <c r="H8" s="39">
        <v>2.9899713749465344</v>
      </c>
      <c r="I8" s="39">
        <v>2.1168030104496394</v>
      </c>
      <c r="J8" s="39">
        <v>2.360890771299888</v>
      </c>
      <c r="K8" s="96">
        <v>2.4049529477386478</v>
      </c>
    </row>
    <row r="9" spans="1:11" ht="12.75" customHeight="1">
      <c r="A9" s="8"/>
      <c r="B9" s="263" t="s">
        <v>135</v>
      </c>
      <c r="C9" s="99"/>
      <c r="D9" s="99"/>
      <c r="E9" s="99"/>
      <c r="F9" s="99"/>
      <c r="G9" s="99"/>
      <c r="H9" s="99"/>
      <c r="I9" s="99"/>
      <c r="J9" s="99"/>
      <c r="K9" s="100"/>
    </row>
    <row r="10" spans="1:11" ht="12.75" customHeight="1">
      <c r="A10" s="78" t="s">
        <v>126</v>
      </c>
      <c r="B10" s="203">
        <v>14.560982404991035</v>
      </c>
      <c r="C10" s="18">
        <v>15.311519323703887</v>
      </c>
      <c r="D10" s="18">
        <v>14.059879953825423</v>
      </c>
      <c r="E10" s="39">
        <v>12.68379719722015</v>
      </c>
      <c r="F10" s="39">
        <v>12.829691199777354</v>
      </c>
      <c r="G10" s="39">
        <v>14.737711236564017</v>
      </c>
      <c r="H10" s="39">
        <v>16.29564346588837</v>
      </c>
      <c r="I10" s="39">
        <v>8.260026081971596</v>
      </c>
      <c r="J10" s="39">
        <v>10.032113269008041</v>
      </c>
      <c r="K10" s="96">
        <v>11.001761738239557</v>
      </c>
    </row>
    <row r="11" spans="1:11" ht="12.75" customHeight="1">
      <c r="A11" s="78" t="s">
        <v>128</v>
      </c>
      <c r="B11" s="91">
        <v>7.895129762001667</v>
      </c>
      <c r="C11" s="18">
        <v>6.550683410013773</v>
      </c>
      <c r="D11" s="18">
        <v>5.927264677477</v>
      </c>
      <c r="E11" s="39">
        <v>5.397550966252661</v>
      </c>
      <c r="F11" s="39">
        <v>5.4429531125682935</v>
      </c>
      <c r="G11" s="39">
        <v>5.750660342835678</v>
      </c>
      <c r="H11" s="39">
        <v>5.523059672696272</v>
      </c>
      <c r="I11" s="39">
        <v>3.9829799947305724</v>
      </c>
      <c r="J11" s="39">
        <v>3.9522176765216406</v>
      </c>
      <c r="K11" s="96">
        <v>4.186476310839646</v>
      </c>
    </row>
    <row r="12" spans="1:11" ht="12.75" customHeight="1">
      <c r="A12" s="78" t="s">
        <v>366</v>
      </c>
      <c r="B12" s="91">
        <v>20.294773081929996</v>
      </c>
      <c r="C12" s="18">
        <v>20.1123891645177</v>
      </c>
      <c r="D12" s="18">
        <v>18.733264277402235</v>
      </c>
      <c r="E12" s="39">
        <v>19.073602575059116</v>
      </c>
      <c r="F12" s="39">
        <v>17.54759033544616</v>
      </c>
      <c r="G12" s="39">
        <v>18.19165267726061</v>
      </c>
      <c r="H12" s="39">
        <v>18.611363380142507</v>
      </c>
      <c r="I12" s="39">
        <v>3.5687754336949378</v>
      </c>
      <c r="J12" s="39">
        <v>3.9680345390217377</v>
      </c>
      <c r="K12" s="96">
        <v>3.7371407803188452</v>
      </c>
    </row>
    <row r="13" spans="1:11" ht="12.75" customHeight="1">
      <c r="A13" s="8" t="s">
        <v>220</v>
      </c>
      <c r="B13" s="91">
        <v>8.203483320672404</v>
      </c>
      <c r="C13" s="39">
        <v>7.372757529708937</v>
      </c>
      <c r="D13" s="39">
        <v>7.375992186051936</v>
      </c>
      <c r="E13" s="39">
        <v>6.7299295786388855</v>
      </c>
      <c r="F13" s="39">
        <v>6.9501455777958805</v>
      </c>
      <c r="G13" s="39">
        <v>8.045707879468035</v>
      </c>
      <c r="H13" s="39">
        <v>7.208708135512293</v>
      </c>
      <c r="I13" s="39">
        <v>3.9982328830986105</v>
      </c>
      <c r="J13" s="39">
        <v>4.281860847237875</v>
      </c>
      <c r="K13" s="96">
        <v>4.396786665558865</v>
      </c>
    </row>
    <row r="14" spans="1:11" ht="12.75" customHeight="1">
      <c r="A14" s="8" t="s">
        <v>221</v>
      </c>
      <c r="B14" s="91">
        <v>2.706830050643025</v>
      </c>
      <c r="C14" s="39">
        <v>2.351025030836773</v>
      </c>
      <c r="D14" s="39">
        <v>2.3971042786506045</v>
      </c>
      <c r="E14" s="39">
        <v>2.2803448636044252</v>
      </c>
      <c r="F14" s="39">
        <v>2.616717232334698</v>
      </c>
      <c r="G14" s="39">
        <v>2.5962383283434263</v>
      </c>
      <c r="H14" s="39">
        <v>2.613666095705731</v>
      </c>
      <c r="I14" s="39">
        <v>2.457807416801148</v>
      </c>
      <c r="J14" s="39">
        <v>2.422574698861003</v>
      </c>
      <c r="K14" s="96">
        <v>2.5638138982425653</v>
      </c>
    </row>
    <row r="15" spans="1:11" ht="12.75" customHeight="1">
      <c r="A15" s="9"/>
      <c r="B15" s="90"/>
      <c r="C15" s="25"/>
      <c r="D15" s="25"/>
      <c r="E15" s="25"/>
      <c r="F15" s="25"/>
      <c r="G15" s="25"/>
      <c r="H15" s="25"/>
      <c r="I15" s="25"/>
      <c r="J15" s="25"/>
      <c r="K15" s="95"/>
    </row>
    <row r="16" spans="1:11" ht="12.75" customHeight="1">
      <c r="A16" s="120" t="s">
        <v>58</v>
      </c>
      <c r="B16" s="101"/>
      <c r="C16" s="83"/>
      <c r="D16" s="83"/>
      <c r="E16" s="83"/>
      <c r="F16" s="83"/>
      <c r="G16" s="83"/>
      <c r="H16" s="83"/>
      <c r="I16" s="83"/>
      <c r="J16" s="83"/>
      <c r="K16" s="102"/>
    </row>
    <row r="17" spans="2:11" ht="12.75" customHeight="1">
      <c r="B17" s="284" t="s">
        <v>69</v>
      </c>
      <c r="C17" s="137"/>
      <c r="D17" s="137"/>
      <c r="E17" s="137"/>
      <c r="F17" s="137"/>
      <c r="G17" s="137"/>
      <c r="H17" s="137"/>
      <c r="I17" s="137"/>
      <c r="J17" s="137"/>
      <c r="K17" s="423"/>
    </row>
    <row r="18" spans="1:11" ht="12.75" customHeight="1">
      <c r="A18" s="445" t="s">
        <v>113</v>
      </c>
      <c r="B18" s="203">
        <v>20.268789049678503</v>
      </c>
      <c r="C18" s="39">
        <v>17.10850499255801</v>
      </c>
      <c r="D18" s="39">
        <v>15.383638466541251</v>
      </c>
      <c r="E18" s="39">
        <v>14.160054525195966</v>
      </c>
      <c r="F18" s="39">
        <v>14.413713552471098</v>
      </c>
      <c r="G18" s="39">
        <v>15.601317252109844</v>
      </c>
      <c r="H18" s="39">
        <v>15.285370071261678</v>
      </c>
      <c r="I18" s="39">
        <v>19.91107817342274</v>
      </c>
      <c r="J18" s="39">
        <v>19.757510995558214</v>
      </c>
      <c r="K18" s="96">
        <v>19.669184032760143</v>
      </c>
    </row>
    <row r="19" spans="1:11" ht="12.75" customHeight="1">
      <c r="A19" s="445" t="s">
        <v>123</v>
      </c>
      <c r="B19" s="91">
        <v>3.5116818680048336</v>
      </c>
      <c r="C19" s="39">
        <v>2.280650599990525</v>
      </c>
      <c r="D19" s="39">
        <v>1.674794457579304</v>
      </c>
      <c r="E19" s="39">
        <v>1.724128955218997</v>
      </c>
      <c r="F19" s="39">
        <v>1.8909194923235162</v>
      </c>
      <c r="G19" s="39">
        <v>1.466657289198633</v>
      </c>
      <c r="H19" s="39">
        <v>2.210448457177108</v>
      </c>
      <c r="I19" s="39">
        <v>1.433828589863608</v>
      </c>
      <c r="J19" s="39">
        <v>1.5565812513458737</v>
      </c>
      <c r="K19" s="96">
        <v>1.6729314617306308</v>
      </c>
    </row>
    <row r="20" spans="1:11" ht="12.75" customHeight="1">
      <c r="A20" s="8"/>
      <c r="B20" s="263" t="s">
        <v>135</v>
      </c>
      <c r="C20" s="137"/>
      <c r="D20" s="137"/>
      <c r="E20" s="137"/>
      <c r="F20" s="137"/>
      <c r="G20" s="137"/>
      <c r="H20" s="137"/>
      <c r="I20" s="137"/>
      <c r="J20" s="137"/>
      <c r="K20" s="423"/>
    </row>
    <row r="21" spans="1:11" ht="12.75" customHeight="1">
      <c r="A21" s="78" t="s">
        <v>126</v>
      </c>
      <c r="B21" s="91">
        <v>7.280343802029485</v>
      </c>
      <c r="C21" s="39">
        <v>7.275915182672133</v>
      </c>
      <c r="D21" s="39">
        <v>6.856987741676132</v>
      </c>
      <c r="E21" s="39">
        <v>5.457988375986876</v>
      </c>
      <c r="F21" s="39">
        <v>6.040583375597224</v>
      </c>
      <c r="G21" s="39">
        <v>7.018641032915147</v>
      </c>
      <c r="H21" s="39">
        <v>7.601668686599681</v>
      </c>
      <c r="I21" s="39">
        <v>4.752341215766413</v>
      </c>
      <c r="J21" s="39">
        <v>5.708820970778556</v>
      </c>
      <c r="K21" s="96">
        <v>6.424736185170399</v>
      </c>
    </row>
    <row r="22" spans="1:11" ht="12.75" customHeight="1">
      <c r="A22" s="78" t="s">
        <v>128</v>
      </c>
      <c r="B22" s="91">
        <v>4.152240001989767</v>
      </c>
      <c r="C22" s="18">
        <v>3.3000015907413465</v>
      </c>
      <c r="D22" s="18">
        <v>3.2432815283471057</v>
      </c>
      <c r="E22" s="39">
        <v>2.708884136879441</v>
      </c>
      <c r="F22" s="39">
        <v>2.6070787212440973</v>
      </c>
      <c r="G22" s="39">
        <v>2.743447065565037</v>
      </c>
      <c r="H22" s="39">
        <v>2.415300542541451</v>
      </c>
      <c r="I22" s="39">
        <v>2.0002871610738095</v>
      </c>
      <c r="J22" s="39">
        <v>1.9193131761830977</v>
      </c>
      <c r="K22" s="96">
        <v>2.095360089332534</v>
      </c>
    </row>
    <row r="23" spans="1:11" ht="12.75" customHeight="1">
      <c r="A23" s="78" t="s">
        <v>366</v>
      </c>
      <c r="B23" s="91">
        <v>16.62485359332267</v>
      </c>
      <c r="C23" s="18">
        <v>16.30026198914478</v>
      </c>
      <c r="D23" s="18">
        <v>14.16418412293685</v>
      </c>
      <c r="E23" s="39">
        <v>14.36629374632481</v>
      </c>
      <c r="F23" s="39">
        <v>15.221999600582683</v>
      </c>
      <c r="G23" s="39">
        <v>14.491221817852308</v>
      </c>
      <c r="H23" s="39">
        <v>13.787966620948437</v>
      </c>
      <c r="I23" s="39">
        <v>2.7641710625373115</v>
      </c>
      <c r="J23" s="39">
        <v>3.2185817359475846</v>
      </c>
      <c r="K23" s="96">
        <v>2.8646104520328595</v>
      </c>
    </row>
    <row r="24" spans="1:11" ht="12.75" customHeight="1">
      <c r="A24" s="242" t="s">
        <v>220</v>
      </c>
      <c r="B24" s="39">
        <v>4.78825911455256</v>
      </c>
      <c r="C24" s="39">
        <v>3.897888468095047</v>
      </c>
      <c r="D24" s="39">
        <v>4.020432408037747</v>
      </c>
      <c r="E24" s="39">
        <v>3.6041023464982587</v>
      </c>
      <c r="F24" s="39">
        <v>3.544856810806074</v>
      </c>
      <c r="G24" s="39">
        <v>4.0516309978788865</v>
      </c>
      <c r="H24" s="39">
        <v>3.653366200855129</v>
      </c>
      <c r="I24" s="39">
        <v>2.012303095129855</v>
      </c>
      <c r="J24" s="39">
        <v>2.1516152300088476</v>
      </c>
      <c r="K24" s="96">
        <v>2.2639522369416665</v>
      </c>
    </row>
    <row r="25" spans="1:11" ht="12.75" customHeight="1">
      <c r="A25" s="242" t="s">
        <v>221</v>
      </c>
      <c r="B25" s="39">
        <v>1.3582528804868046</v>
      </c>
      <c r="C25" s="39">
        <v>0.8723886395744624</v>
      </c>
      <c r="D25" s="39">
        <v>0.940095527769866</v>
      </c>
      <c r="E25" s="39">
        <v>0.8687501714125637</v>
      </c>
      <c r="F25" s="39">
        <v>1.1270062211061491</v>
      </c>
      <c r="G25" s="39">
        <v>1.1388200046798973</v>
      </c>
      <c r="H25" s="39">
        <v>0.8750186171911422</v>
      </c>
      <c r="I25" s="39">
        <v>1.4089179610724964</v>
      </c>
      <c r="J25" s="39">
        <v>1.1344805793315118</v>
      </c>
      <c r="K25" s="96">
        <v>1.2513982154464047</v>
      </c>
    </row>
    <row r="26" spans="1:11" ht="12.75" customHeight="1">
      <c r="A26" s="120"/>
      <c r="B26" s="25"/>
      <c r="C26" s="25"/>
      <c r="D26" s="25"/>
      <c r="E26" s="25"/>
      <c r="F26" s="25"/>
      <c r="G26" s="25"/>
      <c r="H26" s="25"/>
      <c r="I26" s="25"/>
      <c r="J26" s="25"/>
      <c r="K26" s="95"/>
    </row>
    <row r="27" spans="1:11" ht="12.75" customHeight="1">
      <c r="A27" s="9" t="s">
        <v>59</v>
      </c>
      <c r="B27" s="101"/>
      <c r="C27" s="83"/>
      <c r="D27" s="83"/>
      <c r="E27" s="83"/>
      <c r="F27" s="83"/>
      <c r="G27" s="83"/>
      <c r="H27" s="83"/>
      <c r="I27" s="83"/>
      <c r="J27" s="83"/>
      <c r="K27" s="102"/>
    </row>
    <row r="28" spans="1:11" ht="12.75" customHeight="1">
      <c r="A28" s="76"/>
      <c r="B28" s="98" t="s">
        <v>69</v>
      </c>
      <c r="C28" s="99"/>
      <c r="D28" s="99"/>
      <c r="E28" s="83"/>
      <c r="F28" s="83"/>
      <c r="G28" s="83"/>
      <c r="H28" s="83"/>
      <c r="I28" s="83"/>
      <c r="J28" s="83"/>
      <c r="K28" s="102"/>
    </row>
    <row r="29" spans="1:11" ht="12.75" customHeight="1">
      <c r="A29" s="78" t="s">
        <v>113</v>
      </c>
      <c r="B29" s="91">
        <v>33.61269144423429</v>
      </c>
      <c r="C29" s="39">
        <v>30.10951325847567</v>
      </c>
      <c r="D29" s="39">
        <v>28.07559955339846</v>
      </c>
      <c r="E29" s="39">
        <v>26.2710638632839</v>
      </c>
      <c r="F29" s="39">
        <v>26.345611887317784</v>
      </c>
      <c r="G29" s="39">
        <v>28.91398962736693</v>
      </c>
      <c r="H29" s="39">
        <v>27.520901409635737</v>
      </c>
      <c r="I29" s="39">
        <v>30.838068246999118</v>
      </c>
      <c r="J29" s="39">
        <v>31.69848165397153</v>
      </c>
      <c r="K29" s="96">
        <v>32.81613024323761</v>
      </c>
    </row>
    <row r="30" spans="1:11" ht="12.75" customHeight="1">
      <c r="A30" s="78" t="s">
        <v>123</v>
      </c>
      <c r="B30" s="91">
        <v>6.041944418767909</v>
      </c>
      <c r="C30" s="39">
        <v>5.223988217139444</v>
      </c>
      <c r="D30" s="39">
        <v>4.03538491013728</v>
      </c>
      <c r="E30" s="39">
        <v>4.137466863930443</v>
      </c>
      <c r="F30" s="39">
        <v>4.534339753011163</v>
      </c>
      <c r="G30" s="39">
        <v>4.186954145083705</v>
      </c>
      <c r="H30" s="39">
        <v>3.747451512683195</v>
      </c>
      <c r="I30" s="39">
        <v>2.7768392502231594</v>
      </c>
      <c r="J30" s="39">
        <v>3.141828895196957</v>
      </c>
      <c r="K30" s="96">
        <v>3.116274864526184</v>
      </c>
    </row>
    <row r="31" spans="1:11" ht="12.75" customHeight="1">
      <c r="A31" s="8"/>
      <c r="B31" s="263" t="s">
        <v>135</v>
      </c>
      <c r="C31" s="99"/>
      <c r="D31" s="99"/>
      <c r="E31" s="99"/>
      <c r="F31" s="99"/>
      <c r="G31" s="99"/>
      <c r="H31" s="99"/>
      <c r="I31" s="99"/>
      <c r="J31" s="99"/>
      <c r="K31" s="100"/>
    </row>
    <row r="32" spans="1:11" ht="12.75" customHeight="1">
      <c r="A32" s="78" t="s">
        <v>126</v>
      </c>
      <c r="B32" s="91">
        <v>21.63435075238738</v>
      </c>
      <c r="C32" s="39">
        <v>23.112242665014133</v>
      </c>
      <c r="D32" s="39">
        <v>21.04731935830517</v>
      </c>
      <c r="E32" s="39">
        <v>19.66692209902874</v>
      </c>
      <c r="F32" s="39">
        <v>19.390782017565442</v>
      </c>
      <c r="G32" s="39">
        <v>22.23248290533073</v>
      </c>
      <c r="H32" s="39">
        <v>24.74377637279351</v>
      </c>
      <c r="I32" s="39">
        <v>11.698368734377699</v>
      </c>
      <c r="J32" s="39">
        <v>14.20912116278355</v>
      </c>
      <c r="K32" s="96">
        <v>15.457572594714756</v>
      </c>
    </row>
    <row r="33" spans="1:11" ht="12.75" customHeight="1">
      <c r="A33" s="78" t="s">
        <v>128</v>
      </c>
      <c r="B33" s="91">
        <v>11.531464347472316</v>
      </c>
      <c r="C33" s="18">
        <v>9.706347763026022</v>
      </c>
      <c r="D33" s="18">
        <v>8.53096456147041</v>
      </c>
      <c r="E33" s="39">
        <v>7.995917011267618</v>
      </c>
      <c r="F33" s="39">
        <v>8.183582649051585</v>
      </c>
      <c r="G33" s="39">
        <v>8.670490876540784</v>
      </c>
      <c r="H33" s="39">
        <v>8.542939858769678</v>
      </c>
      <c r="I33" s="39">
        <v>5.926477656753293</v>
      </c>
      <c r="J33" s="39">
        <v>5.916336121319627</v>
      </c>
      <c r="K33" s="96">
        <v>6.222212894327731</v>
      </c>
    </row>
    <row r="34" spans="1:11" ht="12.75" customHeight="1">
      <c r="A34" s="242" t="s">
        <v>366</v>
      </c>
      <c r="B34" s="39">
        <v>23.399601599689852</v>
      </c>
      <c r="C34" s="18">
        <v>23.404904665649394</v>
      </c>
      <c r="D34" s="18">
        <v>22.6606074406544</v>
      </c>
      <c r="E34" s="39">
        <v>23.25632162094225</v>
      </c>
      <c r="F34" s="39">
        <v>19.501684413080298</v>
      </c>
      <c r="G34" s="39">
        <v>21.370615697173648</v>
      </c>
      <c r="H34" s="39">
        <v>18.061458220398578</v>
      </c>
      <c r="I34" s="39">
        <v>4.357473858207815</v>
      </c>
      <c r="J34" s="39">
        <v>4.692128599406074</v>
      </c>
      <c r="K34" s="96">
        <v>4.58656363459452</v>
      </c>
    </row>
    <row r="35" spans="1:11" ht="12.75" customHeight="1">
      <c r="A35" s="242" t="s">
        <v>220</v>
      </c>
      <c r="B35" s="39">
        <v>11.521480561876393</v>
      </c>
      <c r="C35" s="39">
        <v>10.746056129439085</v>
      </c>
      <c r="D35" s="39">
        <v>10.631180508519874</v>
      </c>
      <c r="E35" s="39">
        <v>9.750773683920137</v>
      </c>
      <c r="F35" s="39">
        <v>10.241065303866383</v>
      </c>
      <c r="G35" s="39">
        <v>11.923726017048855</v>
      </c>
      <c r="H35" s="39">
        <v>10.663514706268716</v>
      </c>
      <c r="I35" s="39">
        <v>5.944903509198613</v>
      </c>
      <c r="J35" s="39">
        <v>6.3400267414317275</v>
      </c>
      <c r="K35" s="96">
        <v>6.4731366207658745</v>
      </c>
    </row>
    <row r="36" spans="1:11" ht="12.75" customHeight="1">
      <c r="A36" s="242" t="s">
        <v>221</v>
      </c>
      <c r="B36" s="39">
        <v>4.017014993145741</v>
      </c>
      <c r="C36" s="39">
        <v>3.7864408636965807</v>
      </c>
      <c r="D36" s="39">
        <v>3.810531004848679</v>
      </c>
      <c r="E36" s="39">
        <v>3.6445301458581687</v>
      </c>
      <c r="F36" s="39">
        <v>4.056395241589147</v>
      </c>
      <c r="G36" s="39">
        <v>4.011307407074125</v>
      </c>
      <c r="H36" s="39">
        <v>4.303149370000262</v>
      </c>
      <c r="I36" s="39">
        <v>3.485961738199071</v>
      </c>
      <c r="J36" s="39">
        <v>3.6670844229441832</v>
      </c>
      <c r="K36" s="96">
        <v>3.841472495470634</v>
      </c>
    </row>
    <row r="37" spans="1:11" ht="12.75" customHeight="1">
      <c r="A37" s="2"/>
      <c r="B37" s="98" t="s">
        <v>23</v>
      </c>
      <c r="C37" s="99"/>
      <c r="D37" s="99"/>
      <c r="E37" s="99"/>
      <c r="F37" s="99"/>
      <c r="G37" s="99"/>
      <c r="H37" s="99"/>
      <c r="I37" s="264"/>
      <c r="J37" s="264"/>
      <c r="K37" s="424"/>
    </row>
    <row r="38" spans="1:11" ht="12.75" customHeight="1">
      <c r="A38" s="94" t="s">
        <v>24</v>
      </c>
      <c r="B38" s="45">
        <v>5242</v>
      </c>
      <c r="C38" s="45">
        <v>20865</v>
      </c>
      <c r="D38" s="45">
        <v>19128</v>
      </c>
      <c r="E38" s="45">
        <v>19798</v>
      </c>
      <c r="F38" s="186">
        <v>6113</v>
      </c>
      <c r="G38" s="45">
        <v>6189</v>
      </c>
      <c r="H38" s="45">
        <v>6047</v>
      </c>
      <c r="I38" s="135">
        <v>62803</v>
      </c>
      <c r="J38" s="135">
        <v>198122</v>
      </c>
      <c r="K38" s="374">
        <v>39220</v>
      </c>
    </row>
    <row r="40" spans="1:5" ht="12">
      <c r="A40" s="70" t="s">
        <v>55</v>
      </c>
      <c r="B40" s="54" t="s">
        <v>303</v>
      </c>
      <c r="C40" s="54"/>
      <c r="D40" s="54"/>
      <c r="E40" s="54"/>
    </row>
    <row r="41" spans="1:5" ht="12">
      <c r="A41" s="70"/>
      <c r="B41" s="156" t="s">
        <v>386</v>
      </c>
      <c r="C41" s="54"/>
      <c r="D41" s="54"/>
      <c r="E41" s="54"/>
    </row>
    <row r="42" spans="1:4" ht="12">
      <c r="A42" s="177" t="s">
        <v>39</v>
      </c>
      <c r="B42" s="54" t="s">
        <v>342</v>
      </c>
      <c r="C42" s="54"/>
      <c r="D42" s="54"/>
    </row>
    <row r="43" spans="1:4" ht="12">
      <c r="A43" s="177" t="s">
        <v>41</v>
      </c>
      <c r="B43" s="54" t="s">
        <v>343</v>
      </c>
      <c r="C43" s="54"/>
      <c r="D43" s="54"/>
    </row>
    <row r="44" spans="1:4" ht="12">
      <c r="A44" s="177" t="s">
        <v>247</v>
      </c>
      <c r="B44" s="54" t="s">
        <v>238</v>
      </c>
      <c r="C44" s="54"/>
      <c r="D44" s="54"/>
    </row>
    <row r="45" spans="1:4" ht="12">
      <c r="A45" s="156" t="s">
        <v>239</v>
      </c>
      <c r="B45" s="54"/>
      <c r="C45" s="54"/>
      <c r="D45" s="54"/>
    </row>
  </sheetData>
  <mergeCells count="2">
    <mergeCell ref="B3:H3"/>
    <mergeCell ref="I3:K3"/>
  </mergeCells>
  <printOptions/>
  <pageMargins left="0.33" right="0.75" top="0.27" bottom="0.15" header="0.17" footer="0.1"/>
  <pageSetup fitToHeight="1" fitToWidth="1" horizontalDpi="600" verticalDpi="6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F17"/>
  <sheetViews>
    <sheetView workbookViewId="0" topLeftCell="A1">
      <selection activeCell="B3" sqref="B3:D3"/>
    </sheetView>
  </sheetViews>
  <sheetFormatPr defaultColWidth="9.140625" defaultRowHeight="12"/>
  <cols>
    <col min="1" max="1" width="15.7109375" style="2" customWidth="1"/>
    <col min="2" max="2" width="23.421875" style="9" customWidth="1"/>
    <col min="3" max="3" width="24.00390625" style="9" customWidth="1"/>
    <col min="4" max="4" width="23.421875" style="9" customWidth="1"/>
    <col min="5" max="5" width="9.140625" style="14" customWidth="1"/>
    <col min="6" max="6" width="3.421875" style="14" customWidth="1"/>
    <col min="7" max="16384" width="9.140625" style="14" customWidth="1"/>
  </cols>
  <sheetData>
    <row r="1" spans="1:4" s="54" customFormat="1" ht="12.75" customHeight="1">
      <c r="A1" s="59" t="s">
        <v>240</v>
      </c>
      <c r="B1" s="305" t="s">
        <v>461</v>
      </c>
      <c r="D1" s="74"/>
    </row>
    <row r="2" spans="3:4" ht="12.75" customHeight="1">
      <c r="C2" s="67"/>
      <c r="D2" s="67"/>
    </row>
    <row r="3" spans="2:4" ht="12.75" customHeight="1">
      <c r="B3" s="453" t="s">
        <v>20</v>
      </c>
      <c r="C3" s="468" t="s">
        <v>298</v>
      </c>
      <c r="D3" s="469" t="s">
        <v>299</v>
      </c>
    </row>
    <row r="4" spans="2:4" ht="12.75" customHeight="1">
      <c r="B4" s="408" t="s">
        <v>474</v>
      </c>
      <c r="C4" s="98"/>
      <c r="D4" s="100"/>
    </row>
    <row r="5" spans="1:4" ht="12.75" customHeight="1">
      <c r="A5" s="194" t="s">
        <v>20</v>
      </c>
      <c r="B5" s="409">
        <v>26.336929964061845</v>
      </c>
      <c r="C5" s="273">
        <v>19.669184032760143</v>
      </c>
      <c r="D5" s="274">
        <v>32.81613024323761</v>
      </c>
    </row>
    <row r="6" spans="1:4" s="32" customFormat="1" ht="12.75" customHeight="1">
      <c r="A6" s="3" t="s">
        <v>60</v>
      </c>
      <c r="B6" s="141">
        <v>28.714567671056383</v>
      </c>
      <c r="C6" s="23">
        <v>20.274405187907806</v>
      </c>
      <c r="D6" s="142">
        <v>38.1108064400723</v>
      </c>
    </row>
    <row r="7" spans="1:4" s="303" customFormat="1" ht="12.75" customHeight="1">
      <c r="A7" s="62" t="s">
        <v>61</v>
      </c>
      <c r="B7" s="359">
        <v>36.45183671063239</v>
      </c>
      <c r="C7" s="361">
        <v>23.30145834180521</v>
      </c>
      <c r="D7" s="362">
        <v>49.564879750911615</v>
      </c>
    </row>
    <row r="8" spans="1:4" s="303" customFormat="1" ht="12.75" customHeight="1">
      <c r="A8" s="62" t="s">
        <v>62</v>
      </c>
      <c r="B8" s="359">
        <v>31.07871340147856</v>
      </c>
      <c r="C8" s="361">
        <v>22.38589371239715</v>
      </c>
      <c r="D8" s="362">
        <v>39.80801559988087</v>
      </c>
    </row>
    <row r="9" spans="1:4" s="303" customFormat="1" ht="12.75" customHeight="1">
      <c r="A9" s="62" t="s">
        <v>63</v>
      </c>
      <c r="B9" s="359">
        <v>26.961035489108706</v>
      </c>
      <c r="C9" s="361">
        <v>18.856712308714506</v>
      </c>
      <c r="D9" s="362">
        <v>35.14179145953743</v>
      </c>
    </row>
    <row r="10" spans="1:4" s="303" customFormat="1" ht="12.75" customHeight="1">
      <c r="A10" s="62" t="s">
        <v>64</v>
      </c>
      <c r="B10" s="359">
        <v>25.65579702724985</v>
      </c>
      <c r="C10" s="361">
        <v>19.98903420301296</v>
      </c>
      <c r="D10" s="362">
        <v>31.377962872851807</v>
      </c>
    </row>
    <row r="11" spans="1:4" s="303" customFormat="1" ht="12.75" customHeight="1">
      <c r="A11" s="62" t="s">
        <v>65</v>
      </c>
      <c r="B11" s="359">
        <v>22.72056509817563</v>
      </c>
      <c r="C11" s="361">
        <v>19.07455716025482</v>
      </c>
      <c r="D11" s="362">
        <v>26.39145687544178</v>
      </c>
    </row>
    <row r="12" spans="1:4" s="303" customFormat="1" ht="12.75" customHeight="1">
      <c r="A12" s="62" t="s">
        <v>66</v>
      </c>
      <c r="B12" s="359">
        <v>20.684726218865293</v>
      </c>
      <c r="C12" s="361">
        <v>16.898924743692845</v>
      </c>
      <c r="D12" s="362">
        <v>24.19495560411201</v>
      </c>
    </row>
    <row r="13" spans="1:4" s="303" customFormat="1" ht="12.75" customHeight="1">
      <c r="A13" s="410" t="s">
        <v>67</v>
      </c>
      <c r="B13" s="411">
        <v>16.966067431604188</v>
      </c>
      <c r="C13" s="412">
        <v>13.645090624028857</v>
      </c>
      <c r="D13" s="413">
        <v>19.104764697908696</v>
      </c>
    </row>
    <row r="14" spans="1:4" s="303" customFormat="1" ht="12">
      <c r="A14" s="58"/>
      <c r="B14" s="200"/>
      <c r="C14" s="200"/>
      <c r="D14" s="200"/>
    </row>
    <row r="15" spans="1:6" s="71" customFormat="1" ht="11.25">
      <c r="A15" s="87" t="s">
        <v>394</v>
      </c>
      <c r="B15" s="414"/>
      <c r="C15" s="54"/>
      <c r="D15" s="414"/>
      <c r="F15" s="414"/>
    </row>
    <row r="17" spans="2:4" ht="12">
      <c r="B17" s="14"/>
      <c r="C17" s="14"/>
      <c r="D17" s="14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40">
    <pageSetUpPr fitToPage="1"/>
  </sheetPr>
  <dimension ref="A1:D12"/>
  <sheetViews>
    <sheetView workbookViewId="0" topLeftCell="A1">
      <selection activeCell="A10" sqref="A1:IV10"/>
    </sheetView>
  </sheetViews>
  <sheetFormatPr defaultColWidth="9.140625" defaultRowHeight="12"/>
  <cols>
    <col min="1" max="1" width="20.28125" style="200" customWidth="1"/>
    <col min="2" max="3" width="26.57421875" style="200" customWidth="1"/>
    <col min="4" max="4" width="10.140625" style="303" customWidth="1"/>
    <col min="5" max="16384" width="9.140625" style="303" customWidth="1"/>
  </cols>
  <sheetData>
    <row r="1" spans="1:4" s="14" customFormat="1" ht="12.75" customHeight="1">
      <c r="A1" s="59" t="s">
        <v>252</v>
      </c>
      <c r="B1" s="305" t="s">
        <v>462</v>
      </c>
      <c r="C1" s="74"/>
      <c r="D1" s="54"/>
    </row>
    <row r="2" spans="1:3" s="14" customFormat="1" ht="12.75" customHeight="1">
      <c r="A2" s="2" t="s">
        <v>217</v>
      </c>
      <c r="B2" s="2"/>
      <c r="C2" s="2"/>
    </row>
    <row r="3" spans="1:3" s="14" customFormat="1" ht="12.75" customHeight="1">
      <c r="A3" s="2"/>
      <c r="B3" s="453" t="s">
        <v>113</v>
      </c>
      <c r="C3" s="454" t="s">
        <v>123</v>
      </c>
    </row>
    <row r="4" spans="1:4" ht="12.75" customHeight="1">
      <c r="A4" s="2"/>
      <c r="B4" s="165" t="s">
        <v>69</v>
      </c>
      <c r="C4" s="100"/>
      <c r="D4" s="32"/>
    </row>
    <row r="5" spans="1:4" s="14" customFormat="1" ht="12.75" customHeight="1">
      <c r="A5" s="58" t="s">
        <v>20</v>
      </c>
      <c r="B5" s="353">
        <v>26.336929964061845</v>
      </c>
      <c r="C5" s="354">
        <v>2.4049529477386478</v>
      </c>
      <c r="D5" s="54"/>
    </row>
    <row r="6" spans="1:3" s="14" customFormat="1" ht="12.75" customHeight="1">
      <c r="A6" s="3" t="s">
        <v>326</v>
      </c>
      <c r="B6" s="91">
        <v>34.86563663011341</v>
      </c>
      <c r="C6" s="96">
        <v>4.374344640291538</v>
      </c>
    </row>
    <row r="7" spans="1:3" s="14" customFormat="1" ht="12.75" customHeight="1">
      <c r="A7" s="406" t="s">
        <v>327</v>
      </c>
      <c r="B7" s="91">
        <v>29.355240755564576</v>
      </c>
      <c r="C7" s="96">
        <v>2.511943727094038</v>
      </c>
    </row>
    <row r="8" spans="1:3" s="14" customFormat="1" ht="12.75" customHeight="1">
      <c r="A8" s="407" t="s">
        <v>328</v>
      </c>
      <c r="B8" s="91">
        <v>24.464895283925507</v>
      </c>
      <c r="C8" s="96">
        <v>2.0696163309228575</v>
      </c>
    </row>
    <row r="9" spans="1:3" s="14" customFormat="1" ht="12.75" customHeight="1">
      <c r="A9" s="407" t="s">
        <v>329</v>
      </c>
      <c r="B9" s="91">
        <v>21.048791560773257</v>
      </c>
      <c r="C9" s="96">
        <v>1.4839578416373982</v>
      </c>
    </row>
    <row r="10" spans="1:3" s="14" customFormat="1" ht="12.75" customHeight="1">
      <c r="A10" s="407" t="s">
        <v>330</v>
      </c>
      <c r="B10" s="148">
        <v>17.194211781083602</v>
      </c>
      <c r="C10" s="139">
        <v>1.011847560222211</v>
      </c>
    </row>
    <row r="11" spans="1:3" s="14" customFormat="1" ht="12">
      <c r="A11" s="16"/>
      <c r="B11" s="16"/>
      <c r="C11" s="16"/>
    </row>
    <row r="12" ht="12">
      <c r="A12" s="69" t="s">
        <v>394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41">
    <pageSetUpPr fitToPage="1"/>
  </sheetPr>
  <dimension ref="A1:J17"/>
  <sheetViews>
    <sheetView tabSelected="1" workbookViewId="0" topLeftCell="A1">
      <selection activeCell="B3" sqref="B3:H3"/>
    </sheetView>
  </sheetViews>
  <sheetFormatPr defaultColWidth="9.140625" defaultRowHeight="12"/>
  <cols>
    <col min="1" max="1" width="20.421875" style="200" customWidth="1"/>
    <col min="2" max="6" width="10.28125" style="200" customWidth="1"/>
    <col min="7" max="9" width="9.7109375" style="200" customWidth="1"/>
    <col min="10" max="16384" width="9.140625" style="200" customWidth="1"/>
  </cols>
  <sheetData>
    <row r="1" spans="1:3" s="2" customFormat="1" ht="12.75" customHeight="1">
      <c r="A1" s="1" t="s">
        <v>253</v>
      </c>
      <c r="B1" s="13" t="s">
        <v>382</v>
      </c>
      <c r="C1" s="1"/>
    </row>
    <row r="2" spans="1:7" s="2" customFormat="1" ht="12.75" customHeight="1">
      <c r="A2" s="28"/>
      <c r="B2" s="168"/>
      <c r="C2" s="168"/>
      <c r="D2" s="168"/>
      <c r="E2" s="168"/>
      <c r="F2" s="168"/>
      <c r="G2" s="168"/>
    </row>
    <row r="3" spans="2:8" s="2" customFormat="1" ht="12.75" customHeight="1">
      <c r="B3" s="453">
        <v>2004</v>
      </c>
      <c r="C3" s="451">
        <v>2005</v>
      </c>
      <c r="D3" s="451">
        <v>2006</v>
      </c>
      <c r="E3" s="451">
        <v>2007</v>
      </c>
      <c r="F3" s="451">
        <v>2008</v>
      </c>
      <c r="G3" s="451">
        <v>2009</v>
      </c>
      <c r="H3" s="454">
        <v>2010</v>
      </c>
    </row>
    <row r="4" spans="2:8" s="2" customFormat="1" ht="12.75" customHeight="1">
      <c r="B4" s="98" t="s">
        <v>282</v>
      </c>
      <c r="C4" s="99"/>
      <c r="D4" s="99"/>
      <c r="E4" s="99"/>
      <c r="F4" s="99"/>
      <c r="G4" s="99"/>
      <c r="H4" s="100"/>
    </row>
    <row r="5" spans="1:8" s="9" customFormat="1" ht="12.75" customHeight="1">
      <c r="A5" s="2" t="s">
        <v>464</v>
      </c>
      <c r="B5" s="90">
        <v>25</v>
      </c>
      <c r="C5" s="50">
        <v>22</v>
      </c>
      <c r="D5" s="50">
        <v>22</v>
      </c>
      <c r="E5" s="50">
        <v>22</v>
      </c>
      <c r="F5" s="50">
        <v>19</v>
      </c>
      <c r="G5" s="50">
        <v>19</v>
      </c>
      <c r="H5" s="95">
        <v>21</v>
      </c>
    </row>
    <row r="6" spans="1:8" s="9" customFormat="1" ht="12.75" customHeight="1">
      <c r="A6" s="2" t="s">
        <v>84</v>
      </c>
      <c r="B6" s="90">
        <v>42</v>
      </c>
      <c r="C6" s="50">
        <v>40</v>
      </c>
      <c r="D6" s="50">
        <v>37</v>
      </c>
      <c r="E6" s="50">
        <v>36</v>
      </c>
      <c r="F6" s="50">
        <v>35</v>
      </c>
      <c r="G6" s="50">
        <v>35</v>
      </c>
      <c r="H6" s="95">
        <v>35</v>
      </c>
    </row>
    <row r="7" spans="1:8" s="9" customFormat="1" ht="12.75" customHeight="1">
      <c r="A7" s="2" t="s">
        <v>85</v>
      </c>
      <c r="B7" s="90">
        <v>34</v>
      </c>
      <c r="C7" s="50">
        <v>32</v>
      </c>
      <c r="D7" s="50">
        <v>30</v>
      </c>
      <c r="E7" s="50">
        <v>31</v>
      </c>
      <c r="F7" s="50">
        <v>30</v>
      </c>
      <c r="G7" s="50">
        <v>31</v>
      </c>
      <c r="H7" s="95">
        <v>31</v>
      </c>
    </row>
    <row r="8" spans="1:8" s="9" customFormat="1" ht="12.75" customHeight="1">
      <c r="A8" s="2" t="s">
        <v>86</v>
      </c>
      <c r="B8" s="90">
        <v>38</v>
      </c>
      <c r="C8" s="50">
        <v>34</v>
      </c>
      <c r="D8" s="50">
        <v>32</v>
      </c>
      <c r="E8" s="50">
        <v>31</v>
      </c>
      <c r="F8" s="50">
        <v>25</v>
      </c>
      <c r="G8" s="50">
        <v>28</v>
      </c>
      <c r="H8" s="95">
        <v>28</v>
      </c>
    </row>
    <row r="9" spans="1:8" s="9" customFormat="1" ht="12.75" customHeight="1">
      <c r="A9" s="2" t="s">
        <v>87</v>
      </c>
      <c r="B9" s="90">
        <v>22</v>
      </c>
      <c r="C9" s="25">
        <v>19</v>
      </c>
      <c r="D9" s="25">
        <v>19</v>
      </c>
      <c r="E9" s="25">
        <v>18</v>
      </c>
      <c r="F9" s="25">
        <v>16</v>
      </c>
      <c r="G9" s="25">
        <v>15</v>
      </c>
      <c r="H9" s="95">
        <v>15</v>
      </c>
    </row>
    <row r="10" spans="1:8" s="9" customFormat="1" ht="12.75" customHeight="1">
      <c r="A10" s="2"/>
      <c r="B10" s="98" t="s">
        <v>305</v>
      </c>
      <c r="C10" s="99"/>
      <c r="D10" s="99"/>
      <c r="E10" s="99"/>
      <c r="F10" s="99"/>
      <c r="G10" s="99"/>
      <c r="H10" s="100"/>
    </row>
    <row r="11" spans="1:8" s="9" customFormat="1" ht="12.75" customHeight="1">
      <c r="A11" s="2" t="s">
        <v>464</v>
      </c>
      <c r="B11" s="376">
        <v>5.7</v>
      </c>
      <c r="C11" s="377">
        <v>6.4</v>
      </c>
      <c r="D11" s="377">
        <v>5.8</v>
      </c>
      <c r="E11" s="377">
        <v>6.7</v>
      </c>
      <c r="F11" s="377">
        <v>3.4</v>
      </c>
      <c r="G11" s="377">
        <v>5.5</v>
      </c>
      <c r="H11" s="378">
        <v>6.4</v>
      </c>
    </row>
    <row r="12" spans="1:8" s="9" customFormat="1" ht="12.75" customHeight="1">
      <c r="A12" s="2" t="s">
        <v>84</v>
      </c>
      <c r="B12" s="376">
        <v>8.8</v>
      </c>
      <c r="C12" s="377">
        <v>9</v>
      </c>
      <c r="D12" s="377">
        <v>11.8</v>
      </c>
      <c r="E12" s="377">
        <v>10.7</v>
      </c>
      <c r="F12" s="377">
        <v>12.4</v>
      </c>
      <c r="G12" s="377">
        <v>11.9</v>
      </c>
      <c r="H12" s="378">
        <v>10.9</v>
      </c>
    </row>
    <row r="13" spans="1:8" s="9" customFormat="1" ht="12.75" customHeight="1">
      <c r="A13" s="2" t="s">
        <v>85</v>
      </c>
      <c r="B13" s="376">
        <v>8.9</v>
      </c>
      <c r="C13" s="377">
        <v>9.5</v>
      </c>
      <c r="D13" s="377">
        <v>6.2</v>
      </c>
      <c r="E13" s="377">
        <v>6.6</v>
      </c>
      <c r="F13" s="377">
        <v>6.6</v>
      </c>
      <c r="G13" s="377">
        <v>6.1</v>
      </c>
      <c r="H13" s="378">
        <v>5.8</v>
      </c>
    </row>
    <row r="14" spans="1:8" s="9" customFormat="1" ht="12.75" customHeight="1">
      <c r="A14" s="2" t="s">
        <v>86</v>
      </c>
      <c r="B14" s="376">
        <v>6.5</v>
      </c>
      <c r="C14" s="377">
        <v>3.9</v>
      </c>
      <c r="D14" s="377">
        <v>4.8</v>
      </c>
      <c r="E14" s="377">
        <v>3.6</v>
      </c>
      <c r="F14" s="377">
        <v>3</v>
      </c>
      <c r="G14" s="377">
        <v>3.4</v>
      </c>
      <c r="H14" s="378">
        <v>3.2</v>
      </c>
    </row>
    <row r="15" spans="1:8" s="9" customFormat="1" ht="12.75" customHeight="1">
      <c r="A15" s="2" t="s">
        <v>87</v>
      </c>
      <c r="B15" s="393">
        <v>7.8</v>
      </c>
      <c r="C15" s="394">
        <v>9.3</v>
      </c>
      <c r="D15" s="394">
        <v>9</v>
      </c>
      <c r="E15" s="394">
        <v>10.1</v>
      </c>
      <c r="F15" s="394">
        <v>12.1</v>
      </c>
      <c r="G15" s="394">
        <v>10.4</v>
      </c>
      <c r="H15" s="395">
        <v>3.7</v>
      </c>
    </row>
    <row r="16" spans="1:10" s="9" customFormat="1" ht="12">
      <c r="A16" s="2"/>
      <c r="B16" s="4"/>
      <c r="C16" s="4"/>
      <c r="D16" s="4"/>
      <c r="E16" s="4"/>
      <c r="F16" s="4"/>
      <c r="G16" s="169"/>
      <c r="H16" s="169"/>
      <c r="I16" s="170"/>
      <c r="J16" s="35"/>
    </row>
    <row r="17" s="5" customFormat="1" ht="11.25">
      <c r="A17" s="298" t="s">
        <v>89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A1:S54"/>
  <sheetViews>
    <sheetView workbookViewId="0" topLeftCell="A1">
      <selection activeCell="M24" sqref="M24"/>
    </sheetView>
  </sheetViews>
  <sheetFormatPr defaultColWidth="9.140625" defaultRowHeight="12"/>
  <cols>
    <col min="1" max="1" width="32.8515625" style="14" bestFit="1" customWidth="1"/>
    <col min="2" max="11" width="11.140625" style="14" customWidth="1"/>
    <col min="12" max="13" width="9.140625" style="14" customWidth="1"/>
    <col min="14" max="18" width="9.140625" style="9" customWidth="1"/>
    <col min="19" max="16384" width="9.140625" style="14" customWidth="1"/>
  </cols>
  <sheetData>
    <row r="1" spans="1:2" ht="12">
      <c r="A1" s="33" t="s">
        <v>43</v>
      </c>
      <c r="B1" s="13" t="s">
        <v>427</v>
      </c>
    </row>
    <row r="3" spans="1:11" ht="12">
      <c r="A3" s="2"/>
      <c r="B3" s="455" t="s">
        <v>222</v>
      </c>
      <c r="C3" s="456"/>
      <c r="D3" s="456"/>
      <c r="E3" s="456"/>
      <c r="F3" s="456"/>
      <c r="G3" s="456"/>
      <c r="H3" s="456"/>
      <c r="I3" s="457" t="s">
        <v>441</v>
      </c>
      <c r="J3" s="456"/>
      <c r="K3" s="458"/>
    </row>
    <row r="4" spans="1:11" ht="12">
      <c r="A4" s="2"/>
      <c r="B4" s="453" t="s">
        <v>211</v>
      </c>
      <c r="C4" s="451" t="s">
        <v>442</v>
      </c>
      <c r="D4" s="451" t="s">
        <v>443</v>
      </c>
      <c r="E4" s="451" t="s">
        <v>444</v>
      </c>
      <c r="F4" s="451" t="s">
        <v>269</v>
      </c>
      <c r="G4" s="451" t="s">
        <v>295</v>
      </c>
      <c r="H4" s="451" t="s">
        <v>423</v>
      </c>
      <c r="I4" s="451" t="s">
        <v>269</v>
      </c>
      <c r="J4" s="451" t="s">
        <v>295</v>
      </c>
      <c r="K4" s="454" t="s">
        <v>423</v>
      </c>
    </row>
    <row r="5" spans="1:11" ht="12">
      <c r="A5" s="76"/>
      <c r="B5" s="187" t="s">
        <v>0</v>
      </c>
      <c r="C5" s="72"/>
      <c r="D5" s="99"/>
      <c r="E5" s="99"/>
      <c r="F5" s="99"/>
      <c r="G5" s="99"/>
      <c r="H5" s="99"/>
      <c r="I5" s="99"/>
      <c r="J5" s="99"/>
      <c r="K5" s="100"/>
    </row>
    <row r="6" spans="1:11" ht="12">
      <c r="A6" s="2" t="s">
        <v>445</v>
      </c>
      <c r="B6" s="207">
        <v>28.78168097459996</v>
      </c>
      <c r="C6" s="195">
        <v>27.235513635050467</v>
      </c>
      <c r="D6" s="195">
        <v>25.822469521419613</v>
      </c>
      <c r="E6" s="195">
        <v>25.376878225317846</v>
      </c>
      <c r="F6" s="195">
        <v>23.20030500978695</v>
      </c>
      <c r="G6" s="195">
        <v>22.09174311558609</v>
      </c>
      <c r="H6" s="195">
        <v>21.74919916500037</v>
      </c>
      <c r="I6" s="195">
        <v>26.110131530841834</v>
      </c>
      <c r="J6" s="195">
        <v>26.86504381111871</v>
      </c>
      <c r="K6" s="208">
        <v>25.439983445601015</v>
      </c>
    </row>
    <row r="7" spans="1:11" ht="12">
      <c r="A7" s="2"/>
      <c r="B7" s="91"/>
      <c r="C7" s="39"/>
      <c r="D7" s="17"/>
      <c r="E7" s="113"/>
      <c r="F7" s="113"/>
      <c r="G7" s="113"/>
      <c r="H7" s="113"/>
      <c r="I7" s="113"/>
      <c r="J7" s="113"/>
      <c r="K7" s="300"/>
    </row>
    <row r="8" spans="1:11" ht="12">
      <c r="A8" s="2" t="s">
        <v>1</v>
      </c>
      <c r="B8" s="91">
        <v>5.818822138393481</v>
      </c>
      <c r="C8" s="39">
        <v>5.1298944489012195</v>
      </c>
      <c r="D8" s="18">
        <v>5.3164288118162855</v>
      </c>
      <c r="E8" s="39">
        <v>5.193746881034045</v>
      </c>
      <c r="F8" s="39">
        <v>4.99608604385305</v>
      </c>
      <c r="G8" s="39">
        <v>4.775140727470812</v>
      </c>
      <c r="H8" s="39">
        <v>4.5523199323391115</v>
      </c>
      <c r="I8" s="39">
        <v>5.385491760278336</v>
      </c>
      <c r="J8" s="39">
        <v>5.670971092535816</v>
      </c>
      <c r="K8" s="96">
        <v>5.549621116324888</v>
      </c>
    </row>
    <row r="9" spans="1:11" ht="12">
      <c r="A9" s="3" t="s">
        <v>44</v>
      </c>
      <c r="B9" s="91">
        <v>0.9136227996582525</v>
      </c>
      <c r="C9" s="39">
        <v>0.916826263581416</v>
      </c>
      <c r="D9" s="18">
        <v>1.0549612729058715</v>
      </c>
      <c r="E9" s="39">
        <v>0.8823679414201624</v>
      </c>
      <c r="F9" s="39">
        <v>0.8183398422249378</v>
      </c>
      <c r="G9" s="39">
        <v>0.9319095048063849</v>
      </c>
      <c r="H9" s="39">
        <v>0.7909419869486588</v>
      </c>
      <c r="I9" s="39">
        <v>1.455701432427175</v>
      </c>
      <c r="J9" s="39">
        <v>1.4667315694857936</v>
      </c>
      <c r="K9" s="96">
        <v>1.4704124619545862</v>
      </c>
    </row>
    <row r="10" spans="1:11" ht="12">
      <c r="A10" s="3" t="s">
        <v>30</v>
      </c>
      <c r="B10" s="91">
        <v>1.4857576892399043</v>
      </c>
      <c r="C10" s="39">
        <v>1.5918596412401675</v>
      </c>
      <c r="D10" s="18">
        <v>1.6313942379310653</v>
      </c>
      <c r="E10" s="39">
        <v>1.514029690430786</v>
      </c>
      <c r="F10" s="39">
        <v>1.4391533279510578</v>
      </c>
      <c r="G10" s="39">
        <v>1.421877875664248</v>
      </c>
      <c r="H10" s="39">
        <v>1.6568673254946147</v>
      </c>
      <c r="I10" s="39">
        <v>1.2068178916138304</v>
      </c>
      <c r="J10" s="39">
        <v>1.1346816167309066</v>
      </c>
      <c r="K10" s="96">
        <v>1.0054440529761863</v>
      </c>
    </row>
    <row r="11" spans="1:11" ht="12">
      <c r="A11" s="3" t="s">
        <v>31</v>
      </c>
      <c r="B11" s="91">
        <v>4.091803229350333</v>
      </c>
      <c r="C11" s="39">
        <v>3.0944230824757746</v>
      </c>
      <c r="D11" s="18">
        <v>3.2042029673660872</v>
      </c>
      <c r="E11" s="39">
        <v>3.2038471934618293</v>
      </c>
      <c r="F11" s="39">
        <v>3.139387691077559</v>
      </c>
      <c r="G11" s="39">
        <v>3.026137327590126</v>
      </c>
      <c r="H11" s="39">
        <v>2.7430798533544425</v>
      </c>
      <c r="I11" s="39">
        <v>3.738861815942175</v>
      </c>
      <c r="J11" s="39">
        <v>3.8588868314147895</v>
      </c>
      <c r="K11" s="96">
        <v>3.772084388016188</v>
      </c>
    </row>
    <row r="12" spans="1:11" ht="12">
      <c r="A12" s="3"/>
      <c r="B12" s="91"/>
      <c r="C12" s="39"/>
      <c r="D12" s="18"/>
      <c r="E12" s="39"/>
      <c r="F12" s="39"/>
      <c r="G12" s="39"/>
      <c r="H12" s="39"/>
      <c r="I12" s="39"/>
      <c r="J12" s="39"/>
      <c r="K12" s="96"/>
    </row>
    <row r="13" spans="1:11" ht="12">
      <c r="A13" s="2" t="s">
        <v>6</v>
      </c>
      <c r="B13" s="91">
        <v>14.386489787092172</v>
      </c>
      <c r="C13" s="39">
        <v>13.709109661552645</v>
      </c>
      <c r="D13" s="18">
        <v>12.333804490063544</v>
      </c>
      <c r="E13" s="39">
        <v>11.780275901394766</v>
      </c>
      <c r="F13" s="39">
        <v>10.3233381302852</v>
      </c>
      <c r="G13" s="39">
        <v>9.823776142159794</v>
      </c>
      <c r="H13" s="39">
        <v>9.592283393844998</v>
      </c>
      <c r="I13" s="39">
        <v>13.158673702079401</v>
      </c>
      <c r="J13" s="39">
        <v>13.271708715145644</v>
      </c>
      <c r="K13" s="96">
        <v>12.495635501247524</v>
      </c>
    </row>
    <row r="14" spans="1:11" ht="12">
      <c r="A14" s="3" t="s">
        <v>45</v>
      </c>
      <c r="B14" s="91">
        <v>3.006681194022659</v>
      </c>
      <c r="C14" s="39">
        <v>2.642849079906302</v>
      </c>
      <c r="D14" s="41">
        <v>2.531285152802263</v>
      </c>
      <c r="E14" s="41">
        <v>2.4172034497961934</v>
      </c>
      <c r="F14" s="41">
        <v>2.0271107825744337</v>
      </c>
      <c r="G14" s="41">
        <v>1.6615474702685038</v>
      </c>
      <c r="H14" s="41">
        <v>2.1128937388589017</v>
      </c>
      <c r="I14" s="41">
        <v>2.499772179904167</v>
      </c>
      <c r="J14" s="41">
        <v>2.802537571318334</v>
      </c>
      <c r="K14" s="301">
        <v>2.727673957426296</v>
      </c>
    </row>
    <row r="15" spans="1:11" ht="12">
      <c r="A15" s="3" t="s">
        <v>46</v>
      </c>
      <c r="B15" s="91">
        <v>3.3109077931988575</v>
      </c>
      <c r="C15" s="39">
        <v>2.8077512706555585</v>
      </c>
      <c r="D15" s="18">
        <v>2.6341550143774515</v>
      </c>
      <c r="E15" s="39">
        <v>2.387535112529587</v>
      </c>
      <c r="F15" s="39">
        <v>2.082934276756835</v>
      </c>
      <c r="G15" s="39">
        <v>1.7198272022943941</v>
      </c>
      <c r="H15" s="39">
        <v>2.3117533747963823</v>
      </c>
      <c r="I15" s="39">
        <v>2.5080642316969652</v>
      </c>
      <c r="J15" s="39">
        <v>2.734152107592678</v>
      </c>
      <c r="K15" s="96">
        <v>2.7537199994922825</v>
      </c>
    </row>
    <row r="16" spans="1:18" ht="12">
      <c r="A16" s="8" t="s">
        <v>47</v>
      </c>
      <c r="B16" s="91">
        <v>1.8603340054046904</v>
      </c>
      <c r="C16" s="39">
        <v>1.464116403344882</v>
      </c>
      <c r="D16" s="18">
        <v>1.4525528774080303</v>
      </c>
      <c r="E16" s="39">
        <v>1.4378991052857053</v>
      </c>
      <c r="F16" s="39">
        <v>1.1990345327848724</v>
      </c>
      <c r="G16" s="39">
        <v>0.9349394536676022</v>
      </c>
      <c r="H16" s="39">
        <v>1.0964850073179528</v>
      </c>
      <c r="I16" s="39">
        <v>1.5944649869606435</v>
      </c>
      <c r="J16" s="39">
        <v>1.7708031489886298</v>
      </c>
      <c r="K16" s="96">
        <v>1.6595102508838007</v>
      </c>
      <c r="P16" s="77"/>
      <c r="Q16" s="77"/>
      <c r="R16" s="77"/>
    </row>
    <row r="17" spans="1:18" ht="12">
      <c r="A17" s="8" t="s">
        <v>46</v>
      </c>
      <c r="B17" s="91">
        <v>2.1475328346421403</v>
      </c>
      <c r="C17" s="39">
        <v>1.5316244059549975</v>
      </c>
      <c r="D17" s="18">
        <v>1.4549054136101296</v>
      </c>
      <c r="E17" s="39">
        <v>1.4611391560758868</v>
      </c>
      <c r="F17" s="39">
        <v>1.1889258056407648</v>
      </c>
      <c r="G17" s="39">
        <v>0.9675887537153225</v>
      </c>
      <c r="H17" s="39">
        <v>1.2082013688800184</v>
      </c>
      <c r="I17" s="39">
        <v>1.5742156777567153</v>
      </c>
      <c r="J17" s="39">
        <v>1.7238938857151154</v>
      </c>
      <c r="K17" s="96">
        <v>1.5971712603181092</v>
      </c>
      <c r="P17" s="77"/>
      <c r="Q17" s="77"/>
      <c r="R17" s="77"/>
    </row>
    <row r="18" spans="1:18" ht="12">
      <c r="A18" s="8" t="s">
        <v>7</v>
      </c>
      <c r="B18" s="91">
        <v>1.4151892442654501</v>
      </c>
      <c r="C18" s="39">
        <v>1.253256574408</v>
      </c>
      <c r="D18" s="18">
        <v>1.1541401792120678</v>
      </c>
      <c r="E18" s="39">
        <v>1.0406509399419006</v>
      </c>
      <c r="F18" s="39">
        <v>0.9359478497050503</v>
      </c>
      <c r="G18" s="39">
        <v>0.7622769355815355</v>
      </c>
      <c r="H18" s="39">
        <v>1.0384859167619667</v>
      </c>
      <c r="I18" s="39">
        <v>1.144457701270565</v>
      </c>
      <c r="J18" s="39">
        <v>1.2754170952150317</v>
      </c>
      <c r="K18" s="96">
        <v>1.2110149891550275</v>
      </c>
      <c r="P18" s="77"/>
      <c r="Q18" s="77"/>
      <c r="R18" s="77"/>
    </row>
    <row r="19" spans="1:18" ht="12">
      <c r="A19" s="8" t="s">
        <v>46</v>
      </c>
      <c r="B19" s="91">
        <v>1.5075839105084123</v>
      </c>
      <c r="C19" s="39">
        <v>1.367691553735509</v>
      </c>
      <c r="D19" s="18">
        <v>1.254632368363444</v>
      </c>
      <c r="E19" s="39">
        <v>0.9903331153691477</v>
      </c>
      <c r="F19" s="39">
        <v>1.032433858173739</v>
      </c>
      <c r="G19" s="39">
        <v>0.7635538830623365</v>
      </c>
      <c r="H19" s="39">
        <v>1.1236475509933535</v>
      </c>
      <c r="I19" s="39">
        <v>1.159965963098598</v>
      </c>
      <c r="J19" s="39">
        <v>1.238331146911622</v>
      </c>
      <c r="K19" s="96">
        <v>1.286911279448666</v>
      </c>
      <c r="P19" s="77"/>
      <c r="Q19" s="77"/>
      <c r="R19" s="77"/>
    </row>
    <row r="20" spans="1:18" ht="12">
      <c r="A20" s="3" t="s">
        <v>8</v>
      </c>
      <c r="B20" s="91">
        <v>5.799783888120629</v>
      </c>
      <c r="C20" s="39">
        <v>5.562170818191552</v>
      </c>
      <c r="D20" s="41">
        <v>4.680107539527978</v>
      </c>
      <c r="E20" s="41">
        <v>4.455736151984105</v>
      </c>
      <c r="F20" s="41">
        <v>4.350709651666926</v>
      </c>
      <c r="G20" s="41">
        <v>3.536523115593306</v>
      </c>
      <c r="H20" s="41">
        <v>3.551290749104533</v>
      </c>
      <c r="I20" s="41">
        <v>5.449956257990739</v>
      </c>
      <c r="J20" s="41">
        <v>5.426673681523454</v>
      </c>
      <c r="K20" s="301">
        <v>4.787986796285856</v>
      </c>
      <c r="P20" s="77"/>
      <c r="Q20" s="77"/>
      <c r="R20" s="77"/>
    </row>
    <row r="21" spans="1:18" ht="12">
      <c r="A21" s="3" t="s">
        <v>48</v>
      </c>
      <c r="B21" s="91">
        <v>6.674131258518353</v>
      </c>
      <c r="C21" s="39">
        <v>6.3233004739736245</v>
      </c>
      <c r="D21" s="18">
        <v>5.312342337234582</v>
      </c>
      <c r="E21" s="39">
        <v>5.023207557048949</v>
      </c>
      <c r="F21" s="39">
        <v>4.939091787914821</v>
      </c>
      <c r="G21" s="39">
        <v>3.996310532043647</v>
      </c>
      <c r="H21" s="39">
        <v>4.01084297250863</v>
      </c>
      <c r="I21" s="39">
        <v>5.711702866379504</v>
      </c>
      <c r="J21" s="39">
        <v>5.707284705067237</v>
      </c>
      <c r="K21" s="96">
        <v>5.012068946434535</v>
      </c>
      <c r="P21" s="77"/>
      <c r="Q21" s="77"/>
      <c r="R21" s="77"/>
    </row>
    <row r="22" spans="1:18" ht="12">
      <c r="A22" s="9" t="s">
        <v>430</v>
      </c>
      <c r="B22" s="91" t="s">
        <v>100</v>
      </c>
      <c r="C22" s="39" t="s">
        <v>100</v>
      </c>
      <c r="D22" s="39" t="s">
        <v>100</v>
      </c>
      <c r="E22" s="39" t="s">
        <v>100</v>
      </c>
      <c r="F22" s="39" t="s">
        <v>100</v>
      </c>
      <c r="G22" s="39" t="s">
        <v>100</v>
      </c>
      <c r="H22" s="39" t="s">
        <v>100</v>
      </c>
      <c r="I22" s="23">
        <v>1.838237418822766</v>
      </c>
      <c r="J22" s="23">
        <v>1.9110274510793446</v>
      </c>
      <c r="K22" s="142">
        <v>1.6816966200717183</v>
      </c>
      <c r="P22" s="77"/>
      <c r="Q22" s="77"/>
      <c r="R22" s="77"/>
    </row>
    <row r="23" spans="1:18" ht="12">
      <c r="A23" s="8" t="s">
        <v>218</v>
      </c>
      <c r="B23" s="91">
        <v>0.3644289024267163</v>
      </c>
      <c r="C23" s="39">
        <v>0.23045050526172695</v>
      </c>
      <c r="D23" s="41">
        <v>0.1763995224648167</v>
      </c>
      <c r="E23" s="41">
        <v>0.17322143580396598</v>
      </c>
      <c r="F23" s="41">
        <v>0.08860404220617984</v>
      </c>
      <c r="G23" s="41">
        <v>0.1561383259955728</v>
      </c>
      <c r="H23" s="41">
        <v>0.05405189562532121</v>
      </c>
      <c r="I23" s="39" t="s">
        <v>100</v>
      </c>
      <c r="J23" s="39" t="s">
        <v>100</v>
      </c>
      <c r="K23" s="96" t="s">
        <v>100</v>
      </c>
      <c r="P23" s="23"/>
      <c r="Q23" s="23"/>
      <c r="R23" s="23"/>
    </row>
    <row r="24" spans="1:18" ht="12">
      <c r="A24" s="8" t="s">
        <v>49</v>
      </c>
      <c r="B24" s="91">
        <v>0.5528670100704565</v>
      </c>
      <c r="C24" s="39">
        <v>0.3451919435199751</v>
      </c>
      <c r="D24" s="18">
        <v>0.2608405874154442</v>
      </c>
      <c r="E24" s="39">
        <v>0.2575222834353042</v>
      </c>
      <c r="F24" s="39" t="s">
        <v>100</v>
      </c>
      <c r="G24" s="39" t="s">
        <v>100</v>
      </c>
      <c r="H24" s="39" t="s">
        <v>100</v>
      </c>
      <c r="I24" s="39" t="s">
        <v>100</v>
      </c>
      <c r="J24" s="39" t="s">
        <v>100</v>
      </c>
      <c r="K24" s="96" t="s">
        <v>100</v>
      </c>
      <c r="P24" s="23"/>
      <c r="Q24" s="23"/>
      <c r="R24" s="23"/>
    </row>
    <row r="25" spans="1:18" ht="12">
      <c r="A25" s="8" t="s">
        <v>199</v>
      </c>
      <c r="B25" s="91">
        <v>2.0416640165646203</v>
      </c>
      <c r="C25" s="39">
        <v>1.7428639908016268</v>
      </c>
      <c r="D25" s="41">
        <v>1.7036240228303017</v>
      </c>
      <c r="E25" s="41">
        <v>1.7579377961774325</v>
      </c>
      <c r="F25" s="41">
        <v>0.9451014501405957</v>
      </c>
      <c r="G25" s="41">
        <v>1.4101665287970613</v>
      </c>
      <c r="H25" s="41">
        <v>1.2757760813209897</v>
      </c>
      <c r="I25" s="39" t="s">
        <v>100</v>
      </c>
      <c r="J25" s="39" t="s">
        <v>100</v>
      </c>
      <c r="K25" s="96" t="s">
        <v>100</v>
      </c>
      <c r="P25" s="23"/>
      <c r="Q25" s="23"/>
      <c r="R25" s="23"/>
    </row>
    <row r="26" spans="1:18" ht="12">
      <c r="A26" s="8" t="s">
        <v>49</v>
      </c>
      <c r="B26" s="91">
        <v>3.0973632247335567</v>
      </c>
      <c r="C26" s="39">
        <v>2.6106369677624346</v>
      </c>
      <c r="D26" s="18">
        <v>2.5191354525279372</v>
      </c>
      <c r="E26" s="39">
        <v>2.6134649750921524</v>
      </c>
      <c r="F26" s="39" t="s">
        <v>100</v>
      </c>
      <c r="G26" s="39" t="s">
        <v>100</v>
      </c>
      <c r="H26" s="39" t="s">
        <v>100</v>
      </c>
      <c r="I26" s="39" t="s">
        <v>100</v>
      </c>
      <c r="J26" s="39" t="s">
        <v>100</v>
      </c>
      <c r="K26" s="96" t="s">
        <v>100</v>
      </c>
      <c r="P26" s="23"/>
      <c r="Q26" s="23"/>
      <c r="R26" s="23"/>
    </row>
    <row r="27" spans="1:18" ht="12">
      <c r="A27" s="3" t="s">
        <v>50</v>
      </c>
      <c r="B27" s="91">
        <v>1.423386612818217</v>
      </c>
      <c r="C27" s="39">
        <v>1.4601232756404465</v>
      </c>
      <c r="D27" s="18">
        <v>1.5490012986729609</v>
      </c>
      <c r="E27" s="39">
        <v>1.394561502452157</v>
      </c>
      <c r="F27" s="39">
        <v>1.295057262422793</v>
      </c>
      <c r="G27" s="39">
        <v>1.3087568557486677</v>
      </c>
      <c r="H27" s="39">
        <v>1.0713925760325356</v>
      </c>
      <c r="I27" s="39">
        <v>1.9030961042671721</v>
      </c>
      <c r="J27" s="39">
        <v>1.8073098429338794</v>
      </c>
      <c r="K27" s="96">
        <v>1.7822555168935301</v>
      </c>
      <c r="P27" s="23"/>
      <c r="Q27" s="23"/>
      <c r="R27" s="23"/>
    </row>
    <row r="28" spans="1:18" ht="12">
      <c r="A28" s="8" t="s">
        <v>51</v>
      </c>
      <c r="B28" s="91">
        <v>1.1820490228871636</v>
      </c>
      <c r="C28" s="39">
        <v>1.2053337080189803</v>
      </c>
      <c r="D28" s="18">
        <v>1.3541020109570845</v>
      </c>
      <c r="E28" s="39">
        <v>1.2426483269109247</v>
      </c>
      <c r="F28" s="39">
        <v>1.094107388063605</v>
      </c>
      <c r="G28" s="39">
        <v>1.1432000343737432</v>
      </c>
      <c r="H28" s="39">
        <v>1.0014636820674754</v>
      </c>
      <c r="I28" s="39">
        <v>1.8049814948805094</v>
      </c>
      <c r="J28" s="39">
        <v>1.6753136285346197</v>
      </c>
      <c r="K28" s="96">
        <v>1.7009758677618412</v>
      </c>
      <c r="N28" s="14"/>
      <c r="P28" s="23"/>
      <c r="Q28" s="23"/>
      <c r="R28" s="23"/>
    </row>
    <row r="29" spans="1:18" ht="12">
      <c r="A29" s="8" t="s">
        <v>52</v>
      </c>
      <c r="B29" s="91">
        <v>0.2734322675435371</v>
      </c>
      <c r="C29" s="39">
        <v>0.2649536245933397</v>
      </c>
      <c r="D29" s="18">
        <v>0.19789618646690452</v>
      </c>
      <c r="E29" s="39">
        <v>0.1519131755412317</v>
      </c>
      <c r="F29" s="39">
        <v>0.20789142362482238</v>
      </c>
      <c r="G29" s="39">
        <v>0.18860080843432306</v>
      </c>
      <c r="H29" s="39">
        <v>0.06992889396506011</v>
      </c>
      <c r="I29" s="39">
        <v>0.16041848994517327</v>
      </c>
      <c r="J29" s="39">
        <v>0.2301424503591287</v>
      </c>
      <c r="K29" s="96">
        <v>0.1489489473978395</v>
      </c>
      <c r="P29" s="23"/>
      <c r="Q29" s="23"/>
      <c r="R29" s="23"/>
    </row>
    <row r="30" spans="1:18" ht="12">
      <c r="A30" s="3" t="s">
        <v>13</v>
      </c>
      <c r="B30" s="91">
        <v>4.004799049062327</v>
      </c>
      <c r="C30" s="39">
        <v>3.6556133479134294</v>
      </c>
      <c r="D30" s="18">
        <v>3.149197807006879</v>
      </c>
      <c r="E30" s="39">
        <v>3.0431188307931256</v>
      </c>
      <c r="F30" s="39">
        <v>2.7002735507223194</v>
      </c>
      <c r="G30" s="39">
        <v>2.8515046041467675</v>
      </c>
      <c r="H30" s="39">
        <v>2.4142027618740225</v>
      </c>
      <c r="I30" s="39">
        <v>3.503746472935902</v>
      </c>
      <c r="J30" s="39">
        <v>3.5436955388183167</v>
      </c>
      <c r="K30" s="96">
        <v>3.423181009091055</v>
      </c>
      <c r="P30" s="23"/>
      <c r="Q30" s="23"/>
      <c r="R30" s="23"/>
    </row>
    <row r="31" spans="1:11" ht="12">
      <c r="A31" s="3"/>
      <c r="B31" s="91"/>
      <c r="C31" s="39"/>
      <c r="D31" s="18"/>
      <c r="E31" s="39"/>
      <c r="F31" s="39"/>
      <c r="G31" s="39"/>
      <c r="H31" s="39"/>
      <c r="I31" s="39"/>
      <c r="J31" s="39"/>
      <c r="K31" s="96"/>
    </row>
    <row r="32" spans="1:11" ht="12">
      <c r="A32" s="2" t="s">
        <v>14</v>
      </c>
      <c r="B32" s="91">
        <v>13.008865150531086</v>
      </c>
      <c r="C32" s="39">
        <v>12.029934449622498</v>
      </c>
      <c r="D32" s="18">
        <v>11.687596316787102</v>
      </c>
      <c r="E32" s="39">
        <v>11.860894203273899</v>
      </c>
      <c r="F32" s="39">
        <v>10.787631988421229</v>
      </c>
      <c r="G32" s="39">
        <v>10.77453614936993</v>
      </c>
      <c r="H32" s="39">
        <v>9.400833046208627</v>
      </c>
      <c r="I32" s="39">
        <v>13.605912347789966</v>
      </c>
      <c r="J32" s="39">
        <v>14.23755430616016</v>
      </c>
      <c r="K32" s="96">
        <v>12.660475973081285</v>
      </c>
    </row>
    <row r="33" spans="1:11" ht="12">
      <c r="A33" s="3" t="s">
        <v>53</v>
      </c>
      <c r="B33" s="91">
        <v>8.856445029777223</v>
      </c>
      <c r="C33" s="39">
        <v>8.070148504454298</v>
      </c>
      <c r="D33" s="41">
        <v>7.875090017406079</v>
      </c>
      <c r="E33" s="41">
        <v>8.034965446698871</v>
      </c>
      <c r="F33" s="41">
        <v>7.061399778850129</v>
      </c>
      <c r="G33" s="41">
        <v>7.424019390673242</v>
      </c>
      <c r="H33" s="41">
        <v>6.169592757797095</v>
      </c>
      <c r="I33" s="39" t="s">
        <v>100</v>
      </c>
      <c r="J33" s="39" t="s">
        <v>100</v>
      </c>
      <c r="K33" s="96" t="s">
        <v>100</v>
      </c>
    </row>
    <row r="34" spans="1:11" ht="12">
      <c r="A34" s="3" t="s">
        <v>49</v>
      </c>
      <c r="B34" s="91">
        <v>13.435916445872246</v>
      </c>
      <c r="C34" s="39">
        <v>12.088280056420789</v>
      </c>
      <c r="D34" s="18">
        <v>11.644833712627573</v>
      </c>
      <c r="E34" s="39">
        <v>11.945303648789452</v>
      </c>
      <c r="F34" s="39" t="s">
        <v>100</v>
      </c>
      <c r="G34" s="39" t="s">
        <v>100</v>
      </c>
      <c r="H34" s="25"/>
      <c r="I34" s="39" t="s">
        <v>100</v>
      </c>
      <c r="J34" s="39" t="s">
        <v>100</v>
      </c>
      <c r="K34" s="96" t="s">
        <v>100</v>
      </c>
    </row>
    <row r="35" spans="1:18" ht="12">
      <c r="A35" s="3" t="s">
        <v>17</v>
      </c>
      <c r="B35" s="91">
        <v>5.08050814922803</v>
      </c>
      <c r="C35" s="39">
        <v>4.857672904761414</v>
      </c>
      <c r="D35" s="18">
        <v>4.657289770492477</v>
      </c>
      <c r="E35" s="39">
        <v>4.64250692367102</v>
      </c>
      <c r="F35" s="39">
        <v>4.498979231158927</v>
      </c>
      <c r="G35" s="39">
        <v>4.251380544943939</v>
      </c>
      <c r="H35" s="39">
        <v>3.8058218867938485</v>
      </c>
      <c r="I35" s="39" t="s">
        <v>100</v>
      </c>
      <c r="J35" s="39" t="s">
        <v>100</v>
      </c>
      <c r="K35" s="96" t="s">
        <v>100</v>
      </c>
      <c r="N35" s="303"/>
      <c r="O35" s="303"/>
      <c r="P35" s="303"/>
      <c r="Q35" s="303"/>
      <c r="R35" s="303"/>
    </row>
    <row r="36" spans="2:18" ht="12">
      <c r="B36" s="90"/>
      <c r="C36" s="25"/>
      <c r="D36" s="50"/>
      <c r="E36" s="50"/>
      <c r="F36" s="50"/>
      <c r="G36" s="50"/>
      <c r="H36" s="18"/>
      <c r="I36" s="50"/>
      <c r="J36" s="50"/>
      <c r="K36" s="96"/>
      <c r="N36" s="200"/>
      <c r="O36" s="200"/>
      <c r="P36" s="200"/>
      <c r="Q36" s="200"/>
      <c r="R36" s="200"/>
    </row>
    <row r="37" spans="1:18" ht="12">
      <c r="A37" s="2" t="s">
        <v>18</v>
      </c>
      <c r="B37" s="91">
        <v>1.6950379331399834</v>
      </c>
      <c r="C37" s="39">
        <v>1.634442129233498</v>
      </c>
      <c r="D37" s="18">
        <v>1.5373644750210858</v>
      </c>
      <c r="E37" s="39">
        <v>1.6352738044075112</v>
      </c>
      <c r="F37" s="39">
        <v>1.4309347125012357</v>
      </c>
      <c r="G37" s="18">
        <v>1.2872263523434164</v>
      </c>
      <c r="H37" s="18">
        <v>1.206033303453225</v>
      </c>
      <c r="I37" s="50" t="s">
        <v>100</v>
      </c>
      <c r="J37" s="50" t="s">
        <v>100</v>
      </c>
      <c r="K37" s="96" t="s">
        <v>100</v>
      </c>
      <c r="N37" s="5"/>
      <c r="O37" s="5"/>
      <c r="P37" s="5"/>
      <c r="Q37" s="5"/>
      <c r="R37" s="5"/>
    </row>
    <row r="38" spans="1:18" ht="12">
      <c r="A38" s="2" t="s">
        <v>54</v>
      </c>
      <c r="B38" s="91">
        <v>0.9495341120699455</v>
      </c>
      <c r="C38" s="39">
        <v>0.9713849936972776</v>
      </c>
      <c r="D38" s="39">
        <v>0.8257815191143439</v>
      </c>
      <c r="E38" s="39">
        <v>0.8174624131451282</v>
      </c>
      <c r="F38" s="39">
        <v>0.813460531327555</v>
      </c>
      <c r="G38" s="39">
        <v>0.7132378039819097</v>
      </c>
      <c r="H38" s="39">
        <v>0.6870720052692216</v>
      </c>
      <c r="I38" s="39">
        <v>0.9953318491594787</v>
      </c>
      <c r="J38" s="39">
        <v>0.9505563236689385</v>
      </c>
      <c r="K38" s="96">
        <v>0.890819127491409</v>
      </c>
      <c r="N38" s="52"/>
      <c r="O38" s="52"/>
      <c r="P38" s="52"/>
      <c r="Q38" s="52"/>
      <c r="R38" s="52"/>
    </row>
    <row r="39" spans="1:18" ht="12">
      <c r="A39" s="76"/>
      <c r="B39" s="98" t="s">
        <v>23</v>
      </c>
      <c r="C39" s="72"/>
      <c r="D39" s="99"/>
      <c r="E39" s="99"/>
      <c r="F39" s="99"/>
      <c r="G39" s="99"/>
      <c r="H39" s="99"/>
      <c r="I39" s="99"/>
      <c r="J39" s="99"/>
      <c r="K39" s="100"/>
      <c r="N39" s="52"/>
      <c r="O39" s="52"/>
      <c r="P39" s="52"/>
      <c r="Q39" s="52"/>
      <c r="R39" s="52"/>
    </row>
    <row r="40" spans="1:18" ht="12">
      <c r="A40" s="2" t="s">
        <v>24</v>
      </c>
      <c r="B40" s="134">
        <v>5242</v>
      </c>
      <c r="C40" s="45">
        <v>20685</v>
      </c>
      <c r="D40" s="45">
        <v>19128</v>
      </c>
      <c r="E40" s="135">
        <v>19798</v>
      </c>
      <c r="F40" s="45">
        <v>6113</v>
      </c>
      <c r="G40" s="45">
        <v>6189</v>
      </c>
      <c r="H40" s="45">
        <v>6047</v>
      </c>
      <c r="I40" s="45">
        <v>62803</v>
      </c>
      <c r="J40" s="45">
        <v>198122</v>
      </c>
      <c r="K40" s="97">
        <v>39220</v>
      </c>
      <c r="N40" s="200"/>
      <c r="O40" s="200"/>
      <c r="P40" s="200"/>
      <c r="Q40" s="200"/>
      <c r="R40" s="200"/>
    </row>
    <row r="41" spans="14:18" ht="12">
      <c r="N41" s="200"/>
      <c r="O41" s="200"/>
      <c r="P41" s="200"/>
      <c r="Q41" s="200"/>
      <c r="R41" s="200"/>
    </row>
    <row r="42" spans="1:18" s="303" customFormat="1" ht="12">
      <c r="A42" s="298" t="s">
        <v>55</v>
      </c>
      <c r="B42" s="298" t="s">
        <v>303</v>
      </c>
      <c r="C42" s="69"/>
      <c r="D42" s="302"/>
      <c r="E42" s="302"/>
      <c r="N42" s="200"/>
      <c r="O42" s="200"/>
      <c r="P42" s="200"/>
      <c r="Q42" s="200"/>
      <c r="R42" s="200"/>
    </row>
    <row r="43" spans="1:18" s="303" customFormat="1" ht="12">
      <c r="A43" s="298"/>
      <c r="B43" s="5" t="s">
        <v>201</v>
      </c>
      <c r="C43" s="21"/>
      <c r="D43" s="5"/>
      <c r="E43" s="5"/>
      <c r="N43" s="9"/>
      <c r="O43" s="9"/>
      <c r="P43" s="9"/>
      <c r="Q43" s="9"/>
      <c r="R43" s="9"/>
    </row>
    <row r="44" spans="1:5" ht="12">
      <c r="A44" s="70"/>
      <c r="B44" s="52" t="s">
        <v>274</v>
      </c>
      <c r="C44" s="75"/>
      <c r="D44" s="52"/>
      <c r="E44" s="52"/>
    </row>
    <row r="45" spans="1:18" s="303" customFormat="1" ht="12">
      <c r="A45" s="298"/>
      <c r="B45" s="5" t="s">
        <v>426</v>
      </c>
      <c r="C45" s="21"/>
      <c r="D45" s="5"/>
      <c r="E45" s="5"/>
      <c r="N45" s="9"/>
      <c r="O45" s="9"/>
      <c r="P45" s="9"/>
      <c r="Q45" s="9"/>
      <c r="R45" s="9"/>
    </row>
    <row r="46" spans="1:5" ht="12">
      <c r="A46" s="70"/>
      <c r="B46" s="52" t="s">
        <v>335</v>
      </c>
      <c r="C46" s="75"/>
      <c r="D46" s="52"/>
      <c r="E46" s="52"/>
    </row>
    <row r="47" spans="1:18" s="303" customFormat="1" ht="12">
      <c r="A47" s="298"/>
      <c r="B47" s="5" t="s">
        <v>337</v>
      </c>
      <c r="C47" s="21"/>
      <c r="D47" s="5"/>
      <c r="E47" s="5"/>
      <c r="N47" s="9"/>
      <c r="O47" s="9"/>
      <c r="P47" s="9"/>
      <c r="Q47" s="9"/>
      <c r="R47" s="9"/>
    </row>
    <row r="48" spans="1:5" ht="12">
      <c r="A48" s="70"/>
      <c r="B48" s="52" t="s">
        <v>338</v>
      </c>
      <c r="C48" s="75"/>
      <c r="D48" s="52"/>
      <c r="E48" s="52"/>
    </row>
    <row r="49" spans="1:5" ht="12">
      <c r="A49" s="70" t="s">
        <v>39</v>
      </c>
      <c r="B49" s="52" t="s">
        <v>439</v>
      </c>
      <c r="C49" s="75"/>
      <c r="D49" s="52"/>
      <c r="E49" s="52"/>
    </row>
    <row r="50" spans="1:18" s="303" customFormat="1" ht="12">
      <c r="A50" s="298" t="s">
        <v>41</v>
      </c>
      <c r="B50" s="5" t="s">
        <v>342</v>
      </c>
      <c r="C50" s="21"/>
      <c r="D50" s="5"/>
      <c r="E50" s="5"/>
      <c r="N50" s="9"/>
      <c r="O50" s="9"/>
      <c r="P50" s="9"/>
      <c r="Q50" s="9"/>
      <c r="R50" s="9"/>
    </row>
    <row r="51" spans="1:5" ht="12">
      <c r="A51" s="70" t="s">
        <v>247</v>
      </c>
      <c r="B51" s="52" t="s">
        <v>343</v>
      </c>
      <c r="C51" s="75"/>
      <c r="D51" s="52"/>
      <c r="E51" s="52"/>
    </row>
    <row r="52" spans="1:19" ht="12">
      <c r="A52" s="52" t="s">
        <v>35</v>
      </c>
      <c r="B52" s="52" t="s">
        <v>242</v>
      </c>
      <c r="C52" s="52"/>
      <c r="D52" s="52"/>
      <c r="E52" s="52"/>
      <c r="F52" s="52"/>
      <c r="G52" s="2"/>
      <c r="H52" s="52"/>
      <c r="I52" s="52"/>
      <c r="J52" s="2"/>
      <c r="K52" s="52"/>
      <c r="L52" s="52"/>
      <c r="M52" s="52"/>
      <c r="N52" s="52"/>
      <c r="O52" s="14"/>
      <c r="P52" s="14"/>
      <c r="Q52" s="444"/>
      <c r="R52" s="444"/>
      <c r="S52" s="52"/>
    </row>
    <row r="53" spans="1:18" s="303" customFormat="1" ht="12">
      <c r="A53" s="5" t="s">
        <v>239</v>
      </c>
      <c r="B53" s="32"/>
      <c r="C53" s="32"/>
      <c r="D53" s="5"/>
      <c r="E53" s="5"/>
      <c r="N53" s="9"/>
      <c r="O53" s="9"/>
      <c r="P53" s="9"/>
      <c r="Q53" s="9"/>
      <c r="R53" s="9"/>
    </row>
    <row r="54" spans="1:5" ht="12">
      <c r="A54" s="52"/>
      <c r="B54" s="52"/>
      <c r="C54" s="52"/>
      <c r="D54" s="2"/>
      <c r="E54" s="2"/>
    </row>
  </sheetData>
  <mergeCells count="2">
    <mergeCell ref="B3:H3"/>
    <mergeCell ref="I3:K3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J36"/>
  <sheetViews>
    <sheetView zoomScalePageLayoutView="0" workbookViewId="0" topLeftCell="A1">
      <selection activeCell="L10" sqref="L10"/>
    </sheetView>
  </sheetViews>
  <sheetFormatPr defaultColWidth="13.140625" defaultRowHeight="12"/>
  <cols>
    <col min="1" max="1" width="8.421875" style="33" customWidth="1"/>
    <col min="2" max="9" width="10.7109375" style="14" customWidth="1"/>
    <col min="10" max="10" width="11.421875" style="14" customWidth="1"/>
    <col min="11" max="11" width="12.7109375" style="14" customWidth="1"/>
    <col min="12" max="16384" width="13.140625" style="14" customWidth="1"/>
  </cols>
  <sheetData>
    <row r="1" spans="1:2" ht="12">
      <c r="A1" s="37" t="s">
        <v>57</v>
      </c>
      <c r="B1" s="33" t="s">
        <v>390</v>
      </c>
    </row>
    <row r="2" spans="1:10" ht="11.25" customHeight="1">
      <c r="A2" s="204"/>
      <c r="B2" s="22"/>
      <c r="C2" s="22"/>
      <c r="D2" s="19"/>
      <c r="E2" s="19"/>
      <c r="F2" s="20"/>
      <c r="G2" s="19"/>
      <c r="H2" s="19"/>
      <c r="I2" s="19"/>
      <c r="J2" s="9"/>
    </row>
    <row r="3" spans="1:10" ht="30" customHeight="1">
      <c r="A3" s="84"/>
      <c r="B3" s="459" t="s">
        <v>246</v>
      </c>
      <c r="C3" s="460" t="s">
        <v>466</v>
      </c>
      <c r="D3" s="460" t="s">
        <v>467</v>
      </c>
      <c r="E3" s="460" t="s">
        <v>468</v>
      </c>
      <c r="F3" s="461" t="s">
        <v>246</v>
      </c>
      <c r="G3" s="460" t="s">
        <v>466</v>
      </c>
      <c r="H3" s="460" t="s">
        <v>467</v>
      </c>
      <c r="I3" s="462" t="s">
        <v>468</v>
      </c>
      <c r="J3" s="9"/>
    </row>
    <row r="4" spans="1:9" ht="12">
      <c r="A4" s="84"/>
      <c r="B4" s="110" t="s">
        <v>76</v>
      </c>
      <c r="C4" s="109"/>
      <c r="D4" s="109"/>
      <c r="E4" s="109"/>
      <c r="F4" s="269" t="s">
        <v>77</v>
      </c>
      <c r="G4" s="109"/>
      <c r="H4" s="109"/>
      <c r="I4" s="138"/>
    </row>
    <row r="5" spans="1:9" ht="12">
      <c r="A5" s="1">
        <v>1980</v>
      </c>
      <c r="B5" s="111">
        <v>3569</v>
      </c>
      <c r="C5" s="80">
        <v>654</v>
      </c>
      <c r="D5" s="80">
        <v>1385</v>
      </c>
      <c r="E5" s="80">
        <v>1370</v>
      </c>
      <c r="F5" s="39">
        <v>32.7</v>
      </c>
      <c r="G5" s="18">
        <v>6</v>
      </c>
      <c r="H5" s="18">
        <v>12.7</v>
      </c>
      <c r="I5" s="96">
        <v>12.6</v>
      </c>
    </row>
    <row r="6" spans="1:9" ht="12">
      <c r="A6" s="1">
        <v>1982</v>
      </c>
      <c r="B6" s="111">
        <v>4381</v>
      </c>
      <c r="C6" s="80">
        <v>919</v>
      </c>
      <c r="D6" s="80">
        <v>1704</v>
      </c>
      <c r="E6" s="80">
        <v>1501</v>
      </c>
      <c r="F6" s="39">
        <v>39.1</v>
      </c>
      <c r="G6" s="18">
        <v>8.2</v>
      </c>
      <c r="H6" s="18">
        <v>15.2</v>
      </c>
      <c r="I6" s="96">
        <v>13.4</v>
      </c>
    </row>
    <row r="7" spans="1:9" ht="12">
      <c r="A7" s="1">
        <v>1984</v>
      </c>
      <c r="B7" s="111">
        <v>4563</v>
      </c>
      <c r="C7" s="80">
        <v>1077</v>
      </c>
      <c r="D7" s="80">
        <v>1791</v>
      </c>
      <c r="E7" s="80">
        <v>1416</v>
      </c>
      <c r="F7" s="39">
        <v>39.8</v>
      </c>
      <c r="G7" s="18">
        <v>9.4</v>
      </c>
      <c r="H7" s="18">
        <v>15.6</v>
      </c>
      <c r="I7" s="96">
        <v>12.4</v>
      </c>
    </row>
    <row r="8" spans="1:9" ht="12">
      <c r="A8" s="1">
        <v>1986</v>
      </c>
      <c r="B8" s="111">
        <v>4225</v>
      </c>
      <c r="C8" s="80">
        <v>890</v>
      </c>
      <c r="D8" s="80">
        <v>1834</v>
      </c>
      <c r="E8" s="80">
        <v>1283</v>
      </c>
      <c r="F8" s="39">
        <v>36</v>
      </c>
      <c r="G8" s="18">
        <v>7.6</v>
      </c>
      <c r="H8" s="18">
        <v>15.6</v>
      </c>
      <c r="I8" s="96">
        <v>10.9</v>
      </c>
    </row>
    <row r="9" spans="1:9" ht="12">
      <c r="A9" s="1">
        <v>1988</v>
      </c>
      <c r="B9" s="111">
        <v>4105</v>
      </c>
      <c r="C9" s="80">
        <v>886</v>
      </c>
      <c r="D9" s="80">
        <v>1708</v>
      </c>
      <c r="E9" s="80">
        <v>1281</v>
      </c>
      <c r="F9" s="39">
        <v>34.2</v>
      </c>
      <c r="G9" s="18">
        <v>7.4</v>
      </c>
      <c r="H9" s="18">
        <v>14.2</v>
      </c>
      <c r="I9" s="96">
        <v>10.7</v>
      </c>
    </row>
    <row r="10" spans="1:9" ht="12">
      <c r="A10" s="1">
        <v>1990</v>
      </c>
      <c r="B10" s="111">
        <v>4180</v>
      </c>
      <c r="C10" s="80">
        <v>937</v>
      </c>
      <c r="D10" s="80">
        <v>1756</v>
      </c>
      <c r="E10" s="80">
        <v>1273</v>
      </c>
      <c r="F10" s="39">
        <v>34.6</v>
      </c>
      <c r="G10" s="18">
        <v>7.7</v>
      </c>
      <c r="H10" s="18">
        <v>14.5</v>
      </c>
      <c r="I10" s="96">
        <v>10.5</v>
      </c>
    </row>
    <row r="11" spans="1:9" ht="12">
      <c r="A11" s="1">
        <v>1992</v>
      </c>
      <c r="B11" s="111">
        <v>4460</v>
      </c>
      <c r="C11" s="80">
        <v>972</v>
      </c>
      <c r="D11" s="80">
        <v>1895</v>
      </c>
      <c r="E11" s="80">
        <v>1408</v>
      </c>
      <c r="F11" s="39">
        <v>36.8</v>
      </c>
      <c r="G11" s="18">
        <v>8</v>
      </c>
      <c r="H11" s="18">
        <v>15.6</v>
      </c>
      <c r="I11" s="96">
        <v>11.6</v>
      </c>
    </row>
    <row r="12" spans="1:9" ht="12">
      <c r="A12" s="1">
        <v>1993</v>
      </c>
      <c r="B12" s="111">
        <v>4439</v>
      </c>
      <c r="C12" s="80">
        <v>849</v>
      </c>
      <c r="D12" s="80">
        <v>1819</v>
      </c>
      <c r="E12" s="80">
        <v>1609</v>
      </c>
      <c r="F12" s="39">
        <v>36.6</v>
      </c>
      <c r="G12" s="18">
        <v>7</v>
      </c>
      <c r="H12" s="18">
        <v>15</v>
      </c>
      <c r="I12" s="96">
        <v>13.3</v>
      </c>
    </row>
    <row r="13" spans="1:9" ht="12">
      <c r="A13" s="33">
        <v>1994</v>
      </c>
      <c r="B13" s="111">
        <v>4530</v>
      </c>
      <c r="C13" s="80">
        <v>866</v>
      </c>
      <c r="D13" s="80">
        <v>1871</v>
      </c>
      <c r="E13" s="80">
        <v>1559</v>
      </c>
      <c r="F13" s="39">
        <v>37</v>
      </c>
      <c r="G13" s="18">
        <v>7.1</v>
      </c>
      <c r="H13" s="18">
        <v>15.3</v>
      </c>
      <c r="I13" s="96">
        <v>12.7</v>
      </c>
    </row>
    <row r="14" spans="1:9" ht="12">
      <c r="A14" s="33">
        <v>1995</v>
      </c>
      <c r="B14" s="111">
        <v>4506</v>
      </c>
      <c r="C14" s="80">
        <v>842</v>
      </c>
      <c r="D14" s="80">
        <v>1980</v>
      </c>
      <c r="E14" s="80">
        <v>1497</v>
      </c>
      <c r="F14" s="39">
        <v>36.6</v>
      </c>
      <c r="G14" s="18">
        <v>6.8</v>
      </c>
      <c r="H14" s="18">
        <v>16.1</v>
      </c>
      <c r="I14" s="96">
        <v>12.2</v>
      </c>
    </row>
    <row r="15" spans="1:9" ht="12">
      <c r="A15" s="33">
        <v>1996</v>
      </c>
      <c r="B15" s="111">
        <v>4008</v>
      </c>
      <c r="C15" s="80">
        <v>722</v>
      </c>
      <c r="D15" s="80">
        <v>1674</v>
      </c>
      <c r="E15" s="80">
        <v>1447</v>
      </c>
      <c r="F15" s="39">
        <v>32.4</v>
      </c>
      <c r="G15" s="18">
        <v>5.8</v>
      </c>
      <c r="H15" s="18">
        <v>13.5</v>
      </c>
      <c r="I15" s="96">
        <v>11.7</v>
      </c>
    </row>
    <row r="16" spans="1:9" ht="12">
      <c r="A16" s="33">
        <v>1997</v>
      </c>
      <c r="B16" s="111">
        <v>4544</v>
      </c>
      <c r="C16" s="80">
        <v>860</v>
      </c>
      <c r="D16" s="80">
        <v>1853</v>
      </c>
      <c r="E16" s="80">
        <v>1656</v>
      </c>
      <c r="F16" s="39">
        <v>36.4</v>
      </c>
      <c r="G16" s="18">
        <v>6.9</v>
      </c>
      <c r="H16" s="18">
        <v>14.9</v>
      </c>
      <c r="I16" s="96">
        <v>13.3</v>
      </c>
    </row>
    <row r="17" spans="1:9" ht="12">
      <c r="A17" s="33">
        <v>1998</v>
      </c>
      <c r="B17" s="111">
        <v>4687</v>
      </c>
      <c r="C17" s="80">
        <v>954</v>
      </c>
      <c r="D17" s="80">
        <v>1812</v>
      </c>
      <c r="E17" s="80">
        <v>1755</v>
      </c>
      <c r="F17" s="39">
        <v>37.4</v>
      </c>
      <c r="G17" s="18">
        <v>7.6</v>
      </c>
      <c r="H17" s="18">
        <v>14.5</v>
      </c>
      <c r="I17" s="96">
        <v>14</v>
      </c>
    </row>
    <row r="18" spans="1:9" ht="12">
      <c r="A18" s="33">
        <v>1999</v>
      </c>
      <c r="B18" s="111">
        <v>4781</v>
      </c>
      <c r="C18" s="80">
        <v>998</v>
      </c>
      <c r="D18" s="80">
        <v>1703</v>
      </c>
      <c r="E18" s="80">
        <v>1887</v>
      </c>
      <c r="F18" s="39">
        <v>37.9</v>
      </c>
      <c r="G18" s="18">
        <v>7.9</v>
      </c>
      <c r="H18" s="18">
        <v>13.5</v>
      </c>
      <c r="I18" s="96">
        <v>15</v>
      </c>
    </row>
    <row r="19" spans="1:9" ht="12">
      <c r="A19" s="33">
        <v>2000</v>
      </c>
      <c r="B19" s="111">
        <v>4674</v>
      </c>
      <c r="C19" s="80">
        <v>896</v>
      </c>
      <c r="D19" s="80">
        <v>1791</v>
      </c>
      <c r="E19" s="80">
        <v>1796</v>
      </c>
      <c r="F19" s="39">
        <v>36.8</v>
      </c>
      <c r="G19" s="18">
        <v>7.1</v>
      </c>
      <c r="H19" s="18">
        <v>14.1</v>
      </c>
      <c r="I19" s="96">
        <v>14.1</v>
      </c>
    </row>
    <row r="20" spans="1:9" ht="12">
      <c r="A20" s="33">
        <v>2001</v>
      </c>
      <c r="B20" s="111">
        <v>4614</v>
      </c>
      <c r="C20" s="80">
        <v>1058</v>
      </c>
      <c r="D20" s="80">
        <v>1678</v>
      </c>
      <c r="E20" s="80">
        <v>1693</v>
      </c>
      <c r="F20" s="39">
        <v>36</v>
      </c>
      <c r="G20" s="18">
        <v>8.3</v>
      </c>
      <c r="H20" s="18">
        <v>13.1</v>
      </c>
      <c r="I20" s="96">
        <v>13.2</v>
      </c>
    </row>
    <row r="21" spans="1:9" ht="12">
      <c r="A21" s="33">
        <v>2002</v>
      </c>
      <c r="B21" s="111">
        <v>5141</v>
      </c>
      <c r="C21" s="80">
        <v>1081</v>
      </c>
      <c r="D21" s="80">
        <v>1892</v>
      </c>
      <c r="E21" s="80">
        <v>1961</v>
      </c>
      <c r="F21" s="39">
        <v>39.8</v>
      </c>
      <c r="G21" s="18">
        <v>8.4</v>
      </c>
      <c r="H21" s="18">
        <v>14.7</v>
      </c>
      <c r="I21" s="96">
        <v>15.2</v>
      </c>
    </row>
    <row r="22" spans="1:9" ht="12">
      <c r="A22" s="33">
        <v>2003</v>
      </c>
      <c r="B22" s="111">
        <v>4808</v>
      </c>
      <c r="C22" s="80">
        <v>1093</v>
      </c>
      <c r="D22" s="80">
        <v>1716</v>
      </c>
      <c r="E22" s="80">
        <v>1815</v>
      </c>
      <c r="F22" s="39">
        <v>37</v>
      </c>
      <c r="G22" s="18">
        <v>8.4</v>
      </c>
      <c r="H22" s="18">
        <v>13.2</v>
      </c>
      <c r="I22" s="96">
        <v>14</v>
      </c>
    </row>
    <row r="23" spans="1:9" ht="12">
      <c r="A23" s="1">
        <v>2004</v>
      </c>
      <c r="B23" s="149">
        <v>4748</v>
      </c>
      <c r="C23" s="82">
        <v>964</v>
      </c>
      <c r="D23" s="82">
        <v>1761</v>
      </c>
      <c r="E23" s="82">
        <v>1844</v>
      </c>
      <c r="F23" s="79">
        <v>36.4</v>
      </c>
      <c r="G23" s="79">
        <v>7.4</v>
      </c>
      <c r="H23" s="79">
        <v>13.5</v>
      </c>
      <c r="I23" s="139">
        <v>14.1</v>
      </c>
    </row>
    <row r="24" spans="1:9" s="9" customFormat="1" ht="12">
      <c r="A24" s="1"/>
      <c r="B24" s="81"/>
      <c r="C24" s="81"/>
      <c r="D24" s="81"/>
      <c r="E24" s="81"/>
      <c r="F24" s="39"/>
      <c r="G24" s="39"/>
      <c r="H24" s="39"/>
      <c r="I24" s="39"/>
    </row>
    <row r="25" spans="1:2" s="32" customFormat="1" ht="11.25">
      <c r="A25" s="69" t="s">
        <v>55</v>
      </c>
      <c r="B25" s="54" t="s">
        <v>271</v>
      </c>
    </row>
    <row r="26" spans="1:2" s="32" customFormat="1" ht="11.25">
      <c r="A26" s="69"/>
      <c r="B26" s="54" t="s">
        <v>275</v>
      </c>
    </row>
    <row r="27" spans="1:2" s="32" customFormat="1" ht="11.25">
      <c r="A27" s="69"/>
      <c r="B27" s="54" t="s">
        <v>202</v>
      </c>
    </row>
    <row r="28" spans="1:2" s="32" customFormat="1" ht="11.25">
      <c r="A28" s="69"/>
      <c r="B28" s="32" t="s">
        <v>331</v>
      </c>
    </row>
    <row r="29" spans="1:2" s="32" customFormat="1" ht="11.25">
      <c r="A29" s="69"/>
      <c r="B29" s="54" t="s">
        <v>373</v>
      </c>
    </row>
    <row r="30" spans="1:2" s="32" customFormat="1" ht="11.25">
      <c r="A30" s="69" t="s">
        <v>39</v>
      </c>
      <c r="B30" s="32" t="s">
        <v>304</v>
      </c>
    </row>
    <row r="31" spans="1:10" s="5" customFormat="1" ht="11.25">
      <c r="A31" s="69" t="s">
        <v>272</v>
      </c>
      <c r="B31" s="32"/>
      <c r="C31" s="32"/>
      <c r="D31" s="32"/>
      <c r="E31" s="32"/>
      <c r="F31" s="32"/>
      <c r="G31" s="32"/>
      <c r="H31" s="32"/>
      <c r="I31" s="32"/>
      <c r="J31" s="32"/>
    </row>
    <row r="32" s="32" customFormat="1" ht="11.25">
      <c r="A32" s="69" t="s">
        <v>341</v>
      </c>
    </row>
    <row r="33" s="32" customFormat="1" ht="11.25">
      <c r="A33" s="69"/>
    </row>
    <row r="34" s="32" customFormat="1" ht="11.25"/>
    <row r="35" s="32" customFormat="1" ht="11.25"/>
    <row r="36" s="32" customFormat="1" ht="11.25">
      <c r="A36" s="53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A1:U43"/>
  <sheetViews>
    <sheetView workbookViewId="0" topLeftCell="A1">
      <selection activeCell="N2" sqref="N2"/>
    </sheetView>
  </sheetViews>
  <sheetFormatPr defaultColWidth="9.140625" defaultRowHeight="12"/>
  <cols>
    <col min="1" max="1" width="28.421875" style="2" customWidth="1"/>
    <col min="2" max="16" width="7.7109375" style="25" customWidth="1"/>
    <col min="17" max="18" width="7.00390625" style="50" customWidth="1"/>
    <col min="19" max="21" width="7.7109375" style="25" customWidth="1"/>
    <col min="22" max="16384" width="9.140625" style="9" customWidth="1"/>
  </cols>
  <sheetData>
    <row r="1" spans="1:2" ht="12">
      <c r="A1" s="1" t="s">
        <v>68</v>
      </c>
      <c r="B1" s="13" t="s">
        <v>372</v>
      </c>
    </row>
    <row r="2" spans="9:21" ht="12">
      <c r="I2" s="464"/>
      <c r="J2" s="464"/>
      <c r="K2" s="464"/>
      <c r="L2" s="464"/>
      <c r="M2" s="464"/>
      <c r="N2" s="464"/>
      <c r="O2" s="464"/>
      <c r="P2" s="464"/>
      <c r="Q2" s="465"/>
      <c r="R2" s="465"/>
      <c r="S2" s="464"/>
      <c r="T2" s="464"/>
      <c r="U2" s="464"/>
    </row>
    <row r="3" spans="2:21" ht="12">
      <c r="B3" s="455" t="s">
        <v>222</v>
      </c>
      <c r="C3" s="463"/>
      <c r="D3" s="463"/>
      <c r="E3" s="463"/>
      <c r="F3" s="463"/>
      <c r="G3" s="463"/>
      <c r="H3" s="463"/>
      <c r="I3" s="457" t="s">
        <v>441</v>
      </c>
      <c r="J3" s="457"/>
      <c r="K3" s="457"/>
      <c r="L3" s="457" t="s">
        <v>222</v>
      </c>
      <c r="M3" s="457"/>
      <c r="N3" s="457"/>
      <c r="O3" s="457"/>
      <c r="P3" s="457"/>
      <c r="Q3" s="457"/>
      <c r="R3" s="457"/>
      <c r="S3" s="457" t="s">
        <v>441</v>
      </c>
      <c r="T3" s="463"/>
      <c r="U3" s="466"/>
    </row>
    <row r="4" spans="2:21" ht="12">
      <c r="B4" s="467" t="s">
        <v>211</v>
      </c>
      <c r="C4" s="468" t="s">
        <v>442</v>
      </c>
      <c r="D4" s="468" t="s">
        <v>443</v>
      </c>
      <c r="E4" s="468" t="s">
        <v>444</v>
      </c>
      <c r="F4" s="468" t="s">
        <v>269</v>
      </c>
      <c r="G4" s="468" t="s">
        <v>295</v>
      </c>
      <c r="H4" s="468" t="s">
        <v>423</v>
      </c>
      <c r="I4" s="468" t="s">
        <v>269</v>
      </c>
      <c r="J4" s="468" t="s">
        <v>295</v>
      </c>
      <c r="K4" s="468" t="s">
        <v>423</v>
      </c>
      <c r="L4" s="451" t="s">
        <v>211</v>
      </c>
      <c r="M4" s="468" t="s">
        <v>442</v>
      </c>
      <c r="N4" s="468" t="s">
        <v>443</v>
      </c>
      <c r="O4" s="468" t="s">
        <v>444</v>
      </c>
      <c r="P4" s="468" t="s">
        <v>269</v>
      </c>
      <c r="Q4" s="468" t="s">
        <v>295</v>
      </c>
      <c r="R4" s="468" t="s">
        <v>423</v>
      </c>
      <c r="S4" s="468" t="s">
        <v>269</v>
      </c>
      <c r="T4" s="468" t="s">
        <v>295</v>
      </c>
      <c r="U4" s="469" t="s">
        <v>423</v>
      </c>
    </row>
    <row r="5" spans="2:21" s="2" customFormat="1" ht="12">
      <c r="B5" s="98" t="s">
        <v>76</v>
      </c>
      <c r="C5" s="99"/>
      <c r="D5" s="99"/>
      <c r="E5" s="99"/>
      <c r="F5" s="99"/>
      <c r="G5" s="99"/>
      <c r="H5" s="99"/>
      <c r="I5" s="99"/>
      <c r="J5" s="99"/>
      <c r="K5" s="99"/>
      <c r="L5" s="1" t="s">
        <v>471</v>
      </c>
      <c r="M5" s="99"/>
      <c r="N5" s="99"/>
      <c r="O5" s="99"/>
      <c r="P5" s="99"/>
      <c r="Q5" s="99"/>
      <c r="R5" s="99"/>
      <c r="S5" s="99"/>
      <c r="T5" s="99"/>
      <c r="U5" s="100"/>
    </row>
    <row r="6" spans="1:21" ht="12">
      <c r="A6" s="2" t="s">
        <v>445</v>
      </c>
      <c r="B6" s="134">
        <v>6178.086346651257</v>
      </c>
      <c r="C6" s="135">
        <v>5608.894853241076</v>
      </c>
      <c r="D6" s="135">
        <v>5324.72826327018</v>
      </c>
      <c r="E6" s="135">
        <v>5191.689492116682</v>
      </c>
      <c r="F6" s="135">
        <v>4495.0953016693065</v>
      </c>
      <c r="G6" s="135">
        <v>4458.169141623806</v>
      </c>
      <c r="H6" s="135">
        <v>4159.040148969053</v>
      </c>
      <c r="I6" s="135">
        <v>5913.764829056795</v>
      </c>
      <c r="J6" s="135">
        <v>6322.125570217675</v>
      </c>
      <c r="K6" s="135">
        <v>5706.046194046042</v>
      </c>
      <c r="L6" s="195">
        <v>47.2252593265209</v>
      </c>
      <c r="M6" s="195">
        <v>42.6962754534014</v>
      </c>
      <c r="N6" s="195">
        <v>40.36111024382558</v>
      </c>
      <c r="O6" s="195">
        <v>39.37440918446817</v>
      </c>
      <c r="P6" s="195">
        <v>34.09135349867332</v>
      </c>
      <c r="Q6" s="195">
        <v>33.37668700379111</v>
      </c>
      <c r="R6" s="195">
        <v>30.902665263904733</v>
      </c>
      <c r="S6" s="195">
        <v>44.850717007166594</v>
      </c>
      <c r="T6" s="195">
        <v>47.33144922332875</v>
      </c>
      <c r="U6" s="208">
        <v>42.39729100924794</v>
      </c>
    </row>
    <row r="7" spans="2:21" ht="12">
      <c r="B7" s="90"/>
      <c r="Q7" s="39"/>
      <c r="R7" s="39"/>
      <c r="U7" s="95"/>
    </row>
    <row r="8" spans="1:21" ht="12">
      <c r="A8" s="2" t="s">
        <v>1</v>
      </c>
      <c r="B8" s="130">
        <v>1301.7980790606628</v>
      </c>
      <c r="C8" s="47">
        <v>1095.9024510738134</v>
      </c>
      <c r="D8" s="47">
        <v>1157.183330650703</v>
      </c>
      <c r="E8" s="47">
        <v>1084.2374878303028</v>
      </c>
      <c r="F8" s="47">
        <v>989.3267854585263</v>
      </c>
      <c r="G8" s="47">
        <v>934.9183986409136</v>
      </c>
      <c r="H8" s="47">
        <v>1016.4552878799174</v>
      </c>
      <c r="I8" s="47">
        <v>1179.3176016467376</v>
      </c>
      <c r="J8" s="47">
        <v>1227.9398079967686</v>
      </c>
      <c r="K8" s="47">
        <v>1170.2801712090504</v>
      </c>
      <c r="L8" s="39">
        <v>9.950937624516962</v>
      </c>
      <c r="M8" s="39">
        <v>8.342276713222272</v>
      </c>
      <c r="N8" s="39">
        <v>8.771377931693024</v>
      </c>
      <c r="O8" s="39">
        <v>8.222989946489427</v>
      </c>
      <c r="P8" s="39">
        <v>7.272489624838352</v>
      </c>
      <c r="Q8" s="39">
        <v>6.999393198024275</v>
      </c>
      <c r="R8" s="39">
        <v>7.552506441868616</v>
      </c>
      <c r="S8" s="39">
        <v>8.944089178714243</v>
      </c>
      <c r="T8" s="39">
        <v>9.193137660108452</v>
      </c>
      <c r="U8" s="96">
        <v>8.695462198128544</v>
      </c>
    </row>
    <row r="9" spans="1:21" ht="12">
      <c r="A9" s="3" t="s">
        <v>44</v>
      </c>
      <c r="B9" s="130">
        <v>181.30624551304987</v>
      </c>
      <c r="C9" s="47">
        <v>180.54697819285033</v>
      </c>
      <c r="D9" s="47">
        <v>200.82706244150992</v>
      </c>
      <c r="E9" s="47">
        <v>161.78441073349796</v>
      </c>
      <c r="F9" s="47">
        <v>121.63737232994367</v>
      </c>
      <c r="G9" s="47">
        <v>152.57228350552015</v>
      </c>
      <c r="H9" s="47">
        <v>148.45095899011613</v>
      </c>
      <c r="I9" s="47">
        <v>281.0204108713785</v>
      </c>
      <c r="J9" s="47">
        <v>287.01243586646984</v>
      </c>
      <c r="K9" s="47">
        <v>287.5874067109721</v>
      </c>
      <c r="L9" s="39">
        <v>1.3859039808520486</v>
      </c>
      <c r="M9" s="39">
        <v>1.3743676276524892</v>
      </c>
      <c r="N9" s="39">
        <v>1.522256687361427</v>
      </c>
      <c r="O9" s="39">
        <v>1.2269927925315176</v>
      </c>
      <c r="P9" s="39">
        <v>0.9225127345375528</v>
      </c>
      <c r="Q9" s="39">
        <v>1.1422530617944742</v>
      </c>
      <c r="R9" s="39">
        <v>1.10302621024574</v>
      </c>
      <c r="S9" s="39">
        <v>2.13129322615286</v>
      </c>
      <c r="T9" s="39">
        <v>2.148757468322475</v>
      </c>
      <c r="U9" s="96">
        <v>2.136843368993869</v>
      </c>
    </row>
    <row r="10" spans="1:21" ht="12">
      <c r="A10" s="3" t="s">
        <v>30</v>
      </c>
      <c r="B10" s="130">
        <v>253.90190388581075</v>
      </c>
      <c r="C10" s="47">
        <v>258.6891173735329</v>
      </c>
      <c r="D10" s="47">
        <v>281.0976856219596</v>
      </c>
      <c r="E10" s="47">
        <v>263.47984703327694</v>
      </c>
      <c r="F10" s="47">
        <v>247.9198874744675</v>
      </c>
      <c r="G10" s="47">
        <v>229.69234634491391</v>
      </c>
      <c r="H10" s="47">
        <v>300.6453512014901</v>
      </c>
      <c r="I10" s="47">
        <v>207.40344195162302</v>
      </c>
      <c r="J10" s="47">
        <v>200.17106945136283</v>
      </c>
      <c r="K10" s="47">
        <v>177.2173759951907</v>
      </c>
      <c r="L10" s="39">
        <v>1.940824809126228</v>
      </c>
      <c r="M10" s="39">
        <v>1.9692046474708478</v>
      </c>
      <c r="N10" s="39">
        <v>2.1307030364220636</v>
      </c>
      <c r="O10" s="39">
        <v>1.9982634409669944</v>
      </c>
      <c r="P10" s="39">
        <v>1.8802548012952331</v>
      </c>
      <c r="Q10" s="39">
        <v>1.7196228558363362</v>
      </c>
      <c r="R10" s="39">
        <v>2.2338670266579963</v>
      </c>
      <c r="S10" s="39">
        <v>1.572973114449687</v>
      </c>
      <c r="T10" s="39">
        <v>1.4986078186027545</v>
      </c>
      <c r="U10" s="96">
        <v>1.3167675841466846</v>
      </c>
    </row>
    <row r="11" spans="1:21" ht="12">
      <c r="A11" s="3" t="s">
        <v>31</v>
      </c>
      <c r="B11" s="130">
        <v>866.5899296618019</v>
      </c>
      <c r="C11" s="47">
        <v>656.6663555074257</v>
      </c>
      <c r="D11" s="47">
        <v>675.2585825872296</v>
      </c>
      <c r="E11" s="47">
        <v>658.9732300635312</v>
      </c>
      <c r="F11" s="47">
        <v>589.352568909839</v>
      </c>
      <c r="G11" s="47">
        <v>552.6537687904812</v>
      </c>
      <c r="H11" s="47">
        <v>567.3589776883097</v>
      </c>
      <c r="I11" s="47">
        <v>690.8937488237317</v>
      </c>
      <c r="J11" s="47">
        <v>740.7563026789303</v>
      </c>
      <c r="K11" s="47">
        <v>705.4753885028919</v>
      </c>
      <c r="L11" s="39">
        <v>6.624208834538685</v>
      </c>
      <c r="M11" s="39">
        <v>4.998704438098902</v>
      </c>
      <c r="N11" s="39">
        <v>5.118418207909532</v>
      </c>
      <c r="O11" s="39">
        <v>4.9977337129909145</v>
      </c>
      <c r="P11" s="39">
        <v>4.469722089005566</v>
      </c>
      <c r="Q11" s="39">
        <v>4.137517280393464</v>
      </c>
      <c r="R11" s="39">
        <v>4.215613204964878</v>
      </c>
      <c r="S11" s="39">
        <v>5.239822838111692</v>
      </c>
      <c r="T11" s="39">
        <v>5.545772373183218</v>
      </c>
      <c r="U11" s="96">
        <v>5.241851244987996</v>
      </c>
    </row>
    <row r="12" spans="2:21" ht="12">
      <c r="B12" s="90"/>
      <c r="L12" s="39"/>
      <c r="M12" s="39"/>
      <c r="N12" s="39"/>
      <c r="O12" s="39"/>
      <c r="P12" s="39"/>
      <c r="Q12" s="39"/>
      <c r="R12" s="39"/>
      <c r="S12" s="39"/>
      <c r="T12" s="39"/>
      <c r="U12" s="96"/>
    </row>
    <row r="13" spans="1:21" ht="12">
      <c r="A13" s="2" t="s">
        <v>6</v>
      </c>
      <c r="B13" s="130">
        <v>2232.837913398361</v>
      </c>
      <c r="C13" s="47">
        <v>2106.5985506669826</v>
      </c>
      <c r="D13" s="47">
        <v>1839.9910163065895</v>
      </c>
      <c r="E13" s="47">
        <v>1718.2270982603425</v>
      </c>
      <c r="F13" s="47">
        <v>1463.430255150722</v>
      </c>
      <c r="G13" s="47">
        <v>1413.2723085760047</v>
      </c>
      <c r="H13" s="47">
        <v>1338.094388284976</v>
      </c>
      <c r="I13" s="47">
        <v>2135.024259756083</v>
      </c>
      <c r="J13" s="47">
        <v>2253.4681438325456</v>
      </c>
      <c r="K13" s="47">
        <v>2060.1796157163126</v>
      </c>
      <c r="L13" s="39">
        <v>17.06780118919527</v>
      </c>
      <c r="M13" s="39">
        <v>16.03594189986285</v>
      </c>
      <c r="N13" s="39">
        <v>13.947017873019057</v>
      </c>
      <c r="O13" s="39">
        <v>13.031244827232769</v>
      </c>
      <c r="P13" s="39">
        <v>11.098834351847758</v>
      </c>
      <c r="Q13" s="39">
        <v>10.580654523414019</v>
      </c>
      <c r="R13" s="39">
        <v>9.942362057488188</v>
      </c>
      <c r="S13" s="39">
        <v>16.192285565238894</v>
      </c>
      <c r="T13" s="39">
        <v>16.87089442333356</v>
      </c>
      <c r="U13" s="96">
        <v>15.307628387233457</v>
      </c>
    </row>
    <row r="14" spans="1:21" ht="12">
      <c r="A14" s="3" t="s">
        <v>45</v>
      </c>
      <c r="B14" s="130">
        <v>156.2650697617856</v>
      </c>
      <c r="C14" s="47">
        <v>162.29754401737233</v>
      </c>
      <c r="D14" s="47">
        <v>149.15043306737905</v>
      </c>
      <c r="E14" s="47">
        <v>123.98221338827742</v>
      </c>
      <c r="F14" s="47">
        <v>109.8756225486709</v>
      </c>
      <c r="G14" s="47">
        <v>85.66193709363002</v>
      </c>
      <c r="H14" s="47">
        <v>127.07289266847602</v>
      </c>
      <c r="I14" s="47">
        <v>226.5786706024765</v>
      </c>
      <c r="J14" s="47">
        <v>243.51688619712485</v>
      </c>
      <c r="K14" s="47">
        <v>255.36348535551068</v>
      </c>
      <c r="L14" s="39">
        <v>1.1944893659793576</v>
      </c>
      <c r="M14" s="39">
        <v>1.2354484842539142</v>
      </c>
      <c r="N14" s="39">
        <v>1.1305510392843436</v>
      </c>
      <c r="O14" s="39">
        <v>0.9402962964096252</v>
      </c>
      <c r="P14" s="39">
        <v>0.8333101831684173</v>
      </c>
      <c r="Q14" s="39">
        <v>0.6413196923863561</v>
      </c>
      <c r="R14" s="39">
        <v>0.9441820529728312</v>
      </c>
      <c r="S14" s="39">
        <v>1.7184003978515383</v>
      </c>
      <c r="T14" s="39">
        <v>1.823122145558005</v>
      </c>
      <c r="U14" s="96">
        <v>1.8974119089765717</v>
      </c>
    </row>
    <row r="15" spans="1:21" ht="12">
      <c r="A15" s="8" t="s">
        <v>47</v>
      </c>
      <c r="B15" s="167">
        <v>47.23673950710343</v>
      </c>
      <c r="C15" s="166">
        <v>54.701923539978615</v>
      </c>
      <c r="D15" s="112">
        <v>45.19171237117641</v>
      </c>
      <c r="E15" s="112">
        <v>44.246427612294404</v>
      </c>
      <c r="F15" s="112">
        <v>28.051001979730867</v>
      </c>
      <c r="G15" s="47">
        <v>28.55369759640095</v>
      </c>
      <c r="H15" s="47">
        <v>36.74197167904163</v>
      </c>
      <c r="I15" s="47">
        <v>130.48786268221465</v>
      </c>
      <c r="J15" s="47">
        <v>145.75133571655007</v>
      </c>
      <c r="K15" s="47">
        <v>140.2114225573864</v>
      </c>
      <c r="L15" s="39">
        <v>0.36107738671723627</v>
      </c>
      <c r="M15" s="39">
        <v>0.41640438204047114</v>
      </c>
      <c r="N15" s="113">
        <v>0.3425503790873471</v>
      </c>
      <c r="O15" s="113">
        <v>0.335570328002636</v>
      </c>
      <c r="P15" s="113">
        <v>0.21274223577147588</v>
      </c>
      <c r="Q15" s="39">
        <v>0.21377112379564236</v>
      </c>
      <c r="R15" s="39">
        <v>0.27300165693633516</v>
      </c>
      <c r="S15" s="113">
        <v>0.9896359377150612</v>
      </c>
      <c r="T15" s="113">
        <v>1.0911871124797572</v>
      </c>
      <c r="U15" s="96">
        <v>1.041804479464079</v>
      </c>
    </row>
    <row r="16" spans="1:21" ht="12">
      <c r="A16" s="8" t="s">
        <v>7</v>
      </c>
      <c r="B16" s="167">
        <v>109.02833025468188</v>
      </c>
      <c r="C16" s="166">
        <v>107.59562047739277</v>
      </c>
      <c r="D16" s="112">
        <v>103.95872069620283</v>
      </c>
      <c r="E16" s="112">
        <v>79.73578577598295</v>
      </c>
      <c r="F16" s="112">
        <v>81.8246205689405</v>
      </c>
      <c r="G16" s="47">
        <v>57.10823949722903</v>
      </c>
      <c r="H16" s="47">
        <v>90.33092098943483</v>
      </c>
      <c r="I16" s="47">
        <v>96.09080792026234</v>
      </c>
      <c r="J16" s="47">
        <v>97.76555048057459</v>
      </c>
      <c r="K16" s="47">
        <v>115.15206279812476</v>
      </c>
      <c r="L16" s="39">
        <v>0.8334119792621213</v>
      </c>
      <c r="M16" s="39">
        <v>0.8190441022134358</v>
      </c>
      <c r="N16" s="113">
        <v>0.7880006601969963</v>
      </c>
      <c r="O16" s="113">
        <v>0.6047259684069893</v>
      </c>
      <c r="P16" s="113">
        <v>0.6205679473969417</v>
      </c>
      <c r="Q16" s="39">
        <v>0.4275485685907137</v>
      </c>
      <c r="R16" s="39">
        <v>0.6711803960364957</v>
      </c>
      <c r="S16" s="113">
        <v>0.7287644601364732</v>
      </c>
      <c r="T16" s="113">
        <v>0.7319350330782497</v>
      </c>
      <c r="U16" s="96">
        <v>0.8556074295124915</v>
      </c>
    </row>
    <row r="17" spans="1:21" ht="12">
      <c r="A17" s="3" t="s">
        <v>8</v>
      </c>
      <c r="B17" s="130">
        <v>964.6592390488007</v>
      </c>
      <c r="C17" s="47">
        <v>908.5419025604753</v>
      </c>
      <c r="D17" s="47">
        <v>763.2706323039906</v>
      </c>
      <c r="E17" s="47">
        <v>691.0317897298524</v>
      </c>
      <c r="F17" s="47">
        <v>653.2474885750709</v>
      </c>
      <c r="G17" s="47">
        <v>541.125586161298</v>
      </c>
      <c r="H17" s="47">
        <v>548.1238647498326</v>
      </c>
      <c r="I17" s="47">
        <v>857.9411554581988</v>
      </c>
      <c r="J17" s="47">
        <v>896.8706368154178</v>
      </c>
      <c r="K17" s="47">
        <v>772.4947180322907</v>
      </c>
      <c r="L17" s="39">
        <v>7.373850116306177</v>
      </c>
      <c r="M17" s="39">
        <v>6.916042526677783</v>
      </c>
      <c r="N17" s="39">
        <v>5.7855440903525155</v>
      </c>
      <c r="O17" s="39">
        <v>5.240869757256081</v>
      </c>
      <c r="P17" s="39">
        <v>4.954308988034805</v>
      </c>
      <c r="Q17" s="39">
        <v>4.051209979994213</v>
      </c>
      <c r="R17" s="39">
        <v>4.072691705012903</v>
      </c>
      <c r="S17" s="39">
        <v>6.506730836368754</v>
      </c>
      <c r="T17" s="39">
        <v>6.7145434766905705</v>
      </c>
      <c r="U17" s="96">
        <v>5.739820928490995</v>
      </c>
    </row>
    <row r="18" spans="1:21" ht="12">
      <c r="A18" s="9" t="s">
        <v>430</v>
      </c>
      <c r="B18" s="130" t="s">
        <v>100</v>
      </c>
      <c r="C18" s="47" t="s">
        <v>100</v>
      </c>
      <c r="D18" s="47" t="s">
        <v>100</v>
      </c>
      <c r="E18" s="47" t="s">
        <v>100</v>
      </c>
      <c r="F18" s="47" t="s">
        <v>100</v>
      </c>
      <c r="G18" s="47" t="s">
        <v>100</v>
      </c>
      <c r="H18" s="47" t="s">
        <v>100</v>
      </c>
      <c r="I18" s="166">
        <v>268.06325940167324</v>
      </c>
      <c r="J18" s="166">
        <v>299.7818069518171</v>
      </c>
      <c r="K18" s="166">
        <v>262.6681761645482</v>
      </c>
      <c r="L18" s="47" t="s">
        <v>100</v>
      </c>
      <c r="M18" s="47" t="s">
        <v>100</v>
      </c>
      <c r="N18" s="47" t="s">
        <v>100</v>
      </c>
      <c r="O18" s="47" t="s">
        <v>100</v>
      </c>
      <c r="P18" s="47" t="s">
        <v>100</v>
      </c>
      <c r="Q18" s="47" t="s">
        <v>100</v>
      </c>
      <c r="R18" s="47" t="s">
        <v>100</v>
      </c>
      <c r="S18" s="39">
        <v>2.1283447199358414</v>
      </c>
      <c r="T18" s="39">
        <v>2.3500838739560637</v>
      </c>
      <c r="U18" s="96">
        <v>2.045307696810376</v>
      </c>
    </row>
    <row r="19" spans="1:21" ht="12">
      <c r="A19" s="3" t="s">
        <v>218</v>
      </c>
      <c r="B19" s="167">
        <v>45.97088819530003</v>
      </c>
      <c r="C19" s="166">
        <v>29.823252617720275</v>
      </c>
      <c r="D19" s="166">
        <v>22.167375767829938</v>
      </c>
      <c r="E19" s="166">
        <v>20.703463407049412</v>
      </c>
      <c r="F19" s="166">
        <v>11.1298090897563</v>
      </c>
      <c r="G19" s="47">
        <v>19.860990334008232</v>
      </c>
      <c r="H19" s="47">
        <v>6.931004534500787</v>
      </c>
      <c r="I19" s="47" t="s">
        <v>100</v>
      </c>
      <c r="J19" s="47" t="s">
        <v>100</v>
      </c>
      <c r="K19" s="47" t="s">
        <v>100</v>
      </c>
      <c r="L19" s="39">
        <v>0.35140122599132917</v>
      </c>
      <c r="M19" s="39">
        <v>0.2270218718660351</v>
      </c>
      <c r="N19" s="39">
        <v>0.16802733453147423</v>
      </c>
      <c r="O19" s="39">
        <v>0.1570176030293507</v>
      </c>
      <c r="P19" s="39">
        <v>0.0844098357404621</v>
      </c>
      <c r="Q19" s="39">
        <v>0.14869199370979164</v>
      </c>
      <c r="R19" s="39">
        <v>0.05149902511168999</v>
      </c>
      <c r="S19" s="47" t="s">
        <v>100</v>
      </c>
      <c r="T19" s="47" t="s">
        <v>100</v>
      </c>
      <c r="U19" s="209" t="s">
        <v>100</v>
      </c>
    </row>
    <row r="20" spans="1:21" ht="12">
      <c r="A20" s="3" t="s">
        <v>11</v>
      </c>
      <c r="B20" s="130">
        <v>274.0712640014895</v>
      </c>
      <c r="C20" s="47">
        <v>241.02070854913174</v>
      </c>
      <c r="D20" s="47">
        <v>231.68181407367118</v>
      </c>
      <c r="E20" s="47">
        <v>242.52430662318355</v>
      </c>
      <c r="F20" s="47">
        <v>135.73546054389274</v>
      </c>
      <c r="G20" s="47">
        <v>197.08753583852737</v>
      </c>
      <c r="H20" s="47">
        <v>167.11734507986696</v>
      </c>
      <c r="I20" s="47" t="s">
        <v>100</v>
      </c>
      <c r="J20" s="47" t="s">
        <v>100</v>
      </c>
      <c r="K20" s="47" t="s">
        <v>100</v>
      </c>
      <c r="L20" s="39">
        <v>2.0949992910722868</v>
      </c>
      <c r="M20" s="39">
        <v>1.8347084107382183</v>
      </c>
      <c r="N20" s="39">
        <v>1.7561337925578988</v>
      </c>
      <c r="O20" s="39">
        <v>1.839334055062556</v>
      </c>
      <c r="P20" s="39">
        <v>1.0294343628239935</v>
      </c>
      <c r="Q20" s="39">
        <v>1.4755225266385972</v>
      </c>
      <c r="R20" s="39">
        <v>1.241721933383047</v>
      </c>
      <c r="S20" s="47" t="s">
        <v>100</v>
      </c>
      <c r="T20" s="47" t="s">
        <v>100</v>
      </c>
      <c r="U20" s="209" t="s">
        <v>100</v>
      </c>
    </row>
    <row r="21" spans="1:21" ht="12">
      <c r="A21" s="3" t="s">
        <v>50</v>
      </c>
      <c r="B21" s="130">
        <v>181.58775996268014</v>
      </c>
      <c r="C21" s="47">
        <v>176.1069386412226</v>
      </c>
      <c r="D21" s="47">
        <v>181.24274124427978</v>
      </c>
      <c r="E21" s="47">
        <v>163.26443758825772</v>
      </c>
      <c r="F21" s="47">
        <v>163.63606382461836</v>
      </c>
      <c r="G21" s="47">
        <v>166.90609075359728</v>
      </c>
      <c r="H21" s="47">
        <v>135.7101693520788</v>
      </c>
      <c r="I21" s="47">
        <v>241.09349365799065</v>
      </c>
      <c r="J21" s="47">
        <v>240.66694245474898</v>
      </c>
      <c r="K21" s="47">
        <v>230.68848079930905</v>
      </c>
      <c r="L21" s="39">
        <v>1.38805587581466</v>
      </c>
      <c r="M21" s="39">
        <v>1.34056896380149</v>
      </c>
      <c r="N21" s="39">
        <v>1.3738087463943067</v>
      </c>
      <c r="O21" s="39">
        <v>1.2382174975281959</v>
      </c>
      <c r="P21" s="39">
        <v>1.24103595643564</v>
      </c>
      <c r="Q21" s="18">
        <v>1.2495650508405989</v>
      </c>
      <c r="R21" s="18">
        <v>1.0083590891601897</v>
      </c>
      <c r="S21" s="39">
        <v>1.8284825942340006</v>
      </c>
      <c r="T21" s="39">
        <v>1.8017856557914855</v>
      </c>
      <c r="U21" s="96">
        <v>1.7140707103169037</v>
      </c>
    </row>
    <row r="22" spans="1:21" ht="12">
      <c r="A22" s="8" t="s">
        <v>51</v>
      </c>
      <c r="B22" s="167">
        <v>151.11882089690013</v>
      </c>
      <c r="C22" s="166">
        <v>144.662857430252</v>
      </c>
      <c r="D22" s="166">
        <v>156.6369038316198</v>
      </c>
      <c r="E22" s="166">
        <v>144.34650082642582</v>
      </c>
      <c r="F22" s="166">
        <v>133.2191070803411</v>
      </c>
      <c r="G22" s="47">
        <v>145.26539364998203</v>
      </c>
      <c r="H22" s="47">
        <v>126.298777969167</v>
      </c>
      <c r="I22" s="47">
        <v>219.3812761789764</v>
      </c>
      <c r="J22" s="47">
        <v>208.22277162784874</v>
      </c>
      <c r="K22" s="47">
        <v>211.93618035371762</v>
      </c>
      <c r="L22" s="39">
        <v>1.1551514669008283</v>
      </c>
      <c r="M22" s="39">
        <v>1.101208949415244</v>
      </c>
      <c r="N22" s="39">
        <v>1.1872980237148936</v>
      </c>
      <c r="O22" s="39">
        <v>1.094741547335619</v>
      </c>
      <c r="P22" s="39">
        <v>1.0103500298574137</v>
      </c>
      <c r="Q22" s="18">
        <v>1.0875490413923514</v>
      </c>
      <c r="R22" s="18">
        <v>0.9384301951951295</v>
      </c>
      <c r="S22" s="39">
        <v>1.6638144767321716</v>
      </c>
      <c r="T22" s="39">
        <v>1.5588879773080828</v>
      </c>
      <c r="U22" s="96">
        <v>1.5747366229212956</v>
      </c>
    </row>
    <row r="23" spans="1:21" ht="12">
      <c r="A23" s="8" t="s">
        <v>52</v>
      </c>
      <c r="B23" s="167">
        <v>30.46893906578002</v>
      </c>
      <c r="C23" s="166">
        <v>31.444081210970616</v>
      </c>
      <c r="D23" s="112">
        <v>24.60583741265997</v>
      </c>
      <c r="E23" s="112">
        <v>18.91793676183189</v>
      </c>
      <c r="F23" s="112">
        <v>30.416956744277773</v>
      </c>
      <c r="G23" s="47">
        <v>21.64069710361502</v>
      </c>
      <c r="H23" s="47">
        <v>9.41139138291066</v>
      </c>
      <c r="I23" s="47">
        <v>21.71221747901423</v>
      </c>
      <c r="J23" s="47">
        <v>32.44417082690016</v>
      </c>
      <c r="K23" s="47">
        <v>18.75230044559151</v>
      </c>
      <c r="L23" s="39">
        <v>0.23290440891383185</v>
      </c>
      <c r="M23" s="39">
        <v>0.239360014386246</v>
      </c>
      <c r="N23" s="39">
        <v>0.18651072267941324</v>
      </c>
      <c r="O23" s="39">
        <v>0.14347595019257686</v>
      </c>
      <c r="P23" s="39">
        <v>0.23068592657822873</v>
      </c>
      <c r="Q23" s="39">
        <v>0.1620160094482475</v>
      </c>
      <c r="R23" s="39">
        <v>0.06992889396506011</v>
      </c>
      <c r="S23" s="39">
        <v>0.16466811750182997</v>
      </c>
      <c r="T23" s="39">
        <v>0.24289767848340274</v>
      </c>
      <c r="U23" s="96">
        <v>0.13933408739560843</v>
      </c>
    </row>
    <row r="24" spans="1:21" ht="12">
      <c r="A24" s="3" t="s">
        <v>13</v>
      </c>
      <c r="B24" s="130">
        <v>610.2836924283115</v>
      </c>
      <c r="C24" s="47">
        <v>588.8082042810771</v>
      </c>
      <c r="D24" s="47">
        <v>492.4780198494382</v>
      </c>
      <c r="E24" s="47">
        <v>476.72088752372304</v>
      </c>
      <c r="F24" s="47">
        <v>389.8058105687085</v>
      </c>
      <c r="G24" s="47">
        <v>402.6301683949498</v>
      </c>
      <c r="H24" s="47">
        <v>353.13911190021935</v>
      </c>
      <c r="I24" s="47">
        <v>541.3476806357379</v>
      </c>
      <c r="J24" s="47">
        <v>572.6318714134381</v>
      </c>
      <c r="K24" s="47">
        <v>538.9647553646545</v>
      </c>
      <c r="L24" s="39">
        <v>4.6650053140315215</v>
      </c>
      <c r="M24" s="39">
        <v>4.482151642525536</v>
      </c>
      <c r="N24" s="39">
        <v>3.7329528698985177</v>
      </c>
      <c r="O24" s="39">
        <v>3.615509617946962</v>
      </c>
      <c r="P24" s="39">
        <v>2.9563350256444383</v>
      </c>
      <c r="Q24" s="18">
        <v>3.014345279844464</v>
      </c>
      <c r="R24" s="18">
        <v>2.6239082518475296</v>
      </c>
      <c r="S24" s="39">
        <v>4.105647134864471</v>
      </c>
      <c r="T24" s="39">
        <v>4.287086051112979</v>
      </c>
      <c r="U24" s="96">
        <v>4.004637326765203</v>
      </c>
    </row>
    <row r="25" spans="2:21" ht="12">
      <c r="B25" s="90"/>
      <c r="U25" s="95"/>
    </row>
    <row r="26" spans="1:21" ht="12">
      <c r="A26" s="2" t="s">
        <v>14</v>
      </c>
      <c r="B26" s="130">
        <v>2410.4364111106233</v>
      </c>
      <c r="C26" s="47">
        <v>2184.9475177400045</v>
      </c>
      <c r="D26" s="47">
        <v>2118.5203109639565</v>
      </c>
      <c r="E26" s="47">
        <v>2148.285006194206</v>
      </c>
      <c r="F26" s="47">
        <v>1864.4737553392315</v>
      </c>
      <c r="G26" s="47">
        <v>1927.8778739922907</v>
      </c>
      <c r="H26" s="47">
        <v>1631.527132016424</v>
      </c>
      <c r="I26" s="47">
        <v>2599.42296765401</v>
      </c>
      <c r="J26" s="47">
        <v>2840.7176183884135</v>
      </c>
      <c r="K26" s="47">
        <v>2475.586407120669</v>
      </c>
      <c r="L26" s="39">
        <v>18.42536316548721</v>
      </c>
      <c r="M26" s="39">
        <v>16.63235334403642</v>
      </c>
      <c r="N26" s="39">
        <v>16.05825266510165</v>
      </c>
      <c r="O26" s="39">
        <v>16.292856690907776</v>
      </c>
      <c r="P26" s="39">
        <v>14.14039739238984</v>
      </c>
      <c r="Q26" s="39">
        <v>14.433318776760823</v>
      </c>
      <c r="R26" s="39">
        <v>12.12263768172089</v>
      </c>
      <c r="S26" s="39">
        <v>19.71434226321324</v>
      </c>
      <c r="T26" s="39">
        <v>21.267417139887502</v>
      </c>
      <c r="U26" s="96">
        <v>18.394200423885625</v>
      </c>
    </row>
    <row r="27" spans="1:21" ht="12">
      <c r="A27" s="3" t="s">
        <v>332</v>
      </c>
      <c r="B27" s="130">
        <v>1519.3612543720185</v>
      </c>
      <c r="C27" s="47">
        <v>1312.1816813140942</v>
      </c>
      <c r="D27" s="47">
        <v>1264.2580385208623</v>
      </c>
      <c r="E27" s="47">
        <v>1320.5646981859566</v>
      </c>
      <c r="F27" s="47">
        <v>1125.1547982668421</v>
      </c>
      <c r="G27" s="47">
        <v>1186.3490344884663</v>
      </c>
      <c r="H27" s="47">
        <v>976.385054809456</v>
      </c>
      <c r="I27" s="47" t="s">
        <v>100</v>
      </c>
      <c r="J27" s="47" t="s">
        <v>100</v>
      </c>
      <c r="K27" s="47" t="s">
        <v>100</v>
      </c>
      <c r="L27" s="39">
        <v>11.613989384800137</v>
      </c>
      <c r="M27" s="39">
        <v>9.988646957416215</v>
      </c>
      <c r="N27" s="39">
        <v>9.582997581560228</v>
      </c>
      <c r="O27" s="39">
        <v>10.015324464202173</v>
      </c>
      <c r="P27" s="39">
        <v>8.533311841953282</v>
      </c>
      <c r="Q27" s="39">
        <v>8.881762702020113</v>
      </c>
      <c r="R27" s="39">
        <v>7.254775004981662</v>
      </c>
      <c r="S27" s="47" t="s">
        <v>100</v>
      </c>
      <c r="T27" s="47" t="s">
        <v>100</v>
      </c>
      <c r="U27" s="209" t="s">
        <v>100</v>
      </c>
    </row>
    <row r="28" spans="1:21" ht="12">
      <c r="A28" s="3" t="s">
        <v>17</v>
      </c>
      <c r="B28" s="130">
        <v>891.0751567386098</v>
      </c>
      <c r="C28" s="47">
        <v>872.765836425909</v>
      </c>
      <c r="D28" s="47">
        <v>854.2622724430959</v>
      </c>
      <c r="E28" s="47">
        <v>827.7203080082618</v>
      </c>
      <c r="F28" s="47">
        <v>739.3189570723879</v>
      </c>
      <c r="G28" s="47">
        <v>741.5288395038153</v>
      </c>
      <c r="H28" s="47">
        <v>655.142077206978</v>
      </c>
      <c r="I28" s="47" t="s">
        <v>100</v>
      </c>
      <c r="J28" s="47" t="s">
        <v>100</v>
      </c>
      <c r="K28" s="47" t="s">
        <v>100</v>
      </c>
      <c r="L28" s="39">
        <v>6.8113737806870756</v>
      </c>
      <c r="M28" s="39">
        <v>6.643706386620196</v>
      </c>
      <c r="N28" s="39">
        <v>6.475255083541423</v>
      </c>
      <c r="O28" s="39">
        <v>6.277532226705598</v>
      </c>
      <c r="P28" s="39">
        <v>5.607085550436559</v>
      </c>
      <c r="Q28" s="39">
        <v>5.551556074740705</v>
      </c>
      <c r="R28" s="39">
        <v>4.867862676739229</v>
      </c>
      <c r="S28" s="47" t="s">
        <v>100</v>
      </c>
      <c r="T28" s="47" t="s">
        <v>100</v>
      </c>
      <c r="U28" s="209" t="s">
        <v>100</v>
      </c>
    </row>
    <row r="29" spans="2:21" ht="12">
      <c r="B29" s="90"/>
      <c r="U29" s="95"/>
    </row>
    <row r="30" spans="1:21" ht="12">
      <c r="A30" s="2" t="s">
        <v>18</v>
      </c>
      <c r="B30" s="130">
        <v>233.01394308158075</v>
      </c>
      <c r="C30" s="47">
        <v>221.44633376027204</v>
      </c>
      <c r="D30" s="47">
        <v>209.03360534891993</v>
      </c>
      <c r="E30" s="47">
        <v>240.93989983181277</v>
      </c>
      <c r="F30" s="47">
        <v>208.2814624651192</v>
      </c>
      <c r="G30" s="47">
        <v>182.10056041460498</v>
      </c>
      <c r="H30" s="47">
        <v>172.96334078772952</v>
      </c>
      <c r="I30" s="47" t="s">
        <v>100</v>
      </c>
      <c r="J30" s="47" t="s">
        <v>100</v>
      </c>
      <c r="K30" s="47" t="s">
        <v>100</v>
      </c>
      <c r="L30" s="39">
        <v>1.781157347321222</v>
      </c>
      <c r="M30" s="39">
        <v>1.685703496279832</v>
      </c>
      <c r="N30" s="39">
        <v>1.5844617740118467</v>
      </c>
      <c r="O30" s="39">
        <v>1.8273177198382025</v>
      </c>
      <c r="P30" s="39">
        <v>1.5796321295973743</v>
      </c>
      <c r="Q30" s="39">
        <v>1.3633205055919977</v>
      </c>
      <c r="R30" s="39">
        <v>1.285159082827037</v>
      </c>
      <c r="S30" s="39" t="s">
        <v>100</v>
      </c>
      <c r="T30" s="39" t="s">
        <v>100</v>
      </c>
      <c r="U30" s="209" t="s">
        <v>100</v>
      </c>
    </row>
    <row r="31" spans="1:21" ht="12">
      <c r="A31" s="2" t="s">
        <v>54</v>
      </c>
      <c r="B31" s="167">
        <v>150.77838540952055</v>
      </c>
      <c r="C31" s="166">
        <v>152.99324628872162</v>
      </c>
      <c r="D31" s="166">
        <v>132.0111968097398</v>
      </c>
      <c r="E31" s="166">
        <v>124.96481212169105</v>
      </c>
      <c r="F31" s="166">
        <v>118.15724828023615</v>
      </c>
      <c r="G31" s="47">
        <v>116.11820722326611</v>
      </c>
      <c r="H31" s="47">
        <v>115.00680152457088</v>
      </c>
      <c r="I31" s="47">
        <v>160.9375399685808</v>
      </c>
      <c r="J31" s="47">
        <v>159.54490084759178</v>
      </c>
      <c r="K31" s="47">
        <v>148.4556461384981</v>
      </c>
      <c r="L31" s="39">
        <v>1.1525491798375882</v>
      </c>
      <c r="M31" s="39">
        <v>1.1646219009220171</v>
      </c>
      <c r="N31" s="39">
        <v>1.0006366906289805</v>
      </c>
      <c r="O31" s="39">
        <v>0.947748445590022</v>
      </c>
      <c r="P31" s="39">
        <v>0.8961190473661639</v>
      </c>
      <c r="Q31" s="39">
        <v>0.8693346830983365</v>
      </c>
      <c r="R31" s="39">
        <v>0.8545281034296109</v>
      </c>
      <c r="S31" s="39">
        <v>1.2205700208933679</v>
      </c>
      <c r="T31" s="39">
        <v>1.194454505757124</v>
      </c>
      <c r="U31" s="96">
        <v>1.1030610368817908</v>
      </c>
    </row>
    <row r="32" spans="2:21" ht="12">
      <c r="B32" s="101" t="s">
        <v>23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102"/>
    </row>
    <row r="33" spans="1:21" ht="12">
      <c r="A33" s="2" t="s">
        <v>24</v>
      </c>
      <c r="B33" s="92">
        <v>5242</v>
      </c>
      <c r="C33" s="45">
        <v>20865</v>
      </c>
      <c r="D33" s="45">
        <v>19128</v>
      </c>
      <c r="E33" s="45">
        <v>19798</v>
      </c>
      <c r="F33" s="45">
        <v>6113</v>
      </c>
      <c r="G33" s="45">
        <v>6189</v>
      </c>
      <c r="H33" s="45">
        <v>6047</v>
      </c>
      <c r="I33" s="135">
        <v>62803</v>
      </c>
      <c r="J33" s="45">
        <v>198122</v>
      </c>
      <c r="K33" s="45">
        <v>39220</v>
      </c>
      <c r="L33" s="135">
        <v>5242</v>
      </c>
      <c r="M33" s="45">
        <v>20865</v>
      </c>
      <c r="N33" s="45">
        <v>19128</v>
      </c>
      <c r="O33" s="45">
        <v>19798</v>
      </c>
      <c r="P33" s="45">
        <v>6113</v>
      </c>
      <c r="Q33" s="45">
        <v>6189</v>
      </c>
      <c r="R33" s="45">
        <v>6047</v>
      </c>
      <c r="S33" s="135">
        <v>62803</v>
      </c>
      <c r="T33" s="135">
        <v>198122</v>
      </c>
      <c r="U33" s="97">
        <v>39220</v>
      </c>
    </row>
    <row r="34" spans="2:21" ht="12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S34" s="47"/>
      <c r="T34" s="47"/>
      <c r="U34" s="47"/>
    </row>
    <row r="35" spans="1:21" s="303" customFormat="1" ht="12">
      <c r="A35" s="13" t="s">
        <v>55</v>
      </c>
      <c r="B35" s="298" t="s">
        <v>303</v>
      </c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163"/>
      <c r="R35" s="163"/>
      <c r="S35" s="420"/>
      <c r="T35" s="420"/>
      <c r="U35" s="420"/>
    </row>
    <row r="36" spans="1:21" s="5" customFormat="1" ht="12.75" customHeight="1">
      <c r="A36" s="75"/>
      <c r="B36" s="52" t="s">
        <v>367</v>
      </c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25"/>
      <c r="R36" s="25"/>
      <c r="S36" s="440"/>
      <c r="T36" s="440"/>
      <c r="U36" s="440"/>
    </row>
    <row r="37" spans="1:21" s="52" customFormat="1" ht="12.75" customHeight="1">
      <c r="A37" s="21"/>
      <c r="B37" s="298" t="s">
        <v>373</v>
      </c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20"/>
      <c r="R37" s="420"/>
      <c r="S37" s="439"/>
      <c r="T37" s="439"/>
      <c r="U37" s="439"/>
    </row>
    <row r="38" spans="1:21" s="14" customFormat="1" ht="12">
      <c r="A38" s="70" t="s">
        <v>39</v>
      </c>
      <c r="B38" s="52" t="s">
        <v>439</v>
      </c>
      <c r="C38" s="439"/>
      <c r="D38" s="439"/>
      <c r="E38" s="439"/>
      <c r="F38" s="50"/>
      <c r="G38" s="50"/>
      <c r="H38" s="50"/>
      <c r="I38" s="50"/>
      <c r="J38" s="50"/>
      <c r="K38" s="50"/>
      <c r="L38" s="50"/>
      <c r="M38" s="50"/>
      <c r="N38" s="25"/>
      <c r="O38" s="25"/>
      <c r="P38" s="25"/>
      <c r="Q38" s="25"/>
      <c r="R38" s="25"/>
      <c r="S38" s="50"/>
      <c r="T38" s="50"/>
      <c r="U38" s="50"/>
    </row>
    <row r="39" spans="1:21" s="52" customFormat="1" ht="12.75" customHeight="1">
      <c r="A39" s="70" t="s">
        <v>41</v>
      </c>
      <c r="B39" s="52" t="s">
        <v>428</v>
      </c>
      <c r="C39" s="439"/>
      <c r="D39" s="439"/>
      <c r="E39" s="50"/>
      <c r="F39" s="50"/>
      <c r="G39" s="50"/>
      <c r="H39" s="440"/>
      <c r="I39" s="420"/>
      <c r="J39" s="420"/>
      <c r="K39" s="439"/>
      <c r="L39" s="50"/>
      <c r="M39" s="50"/>
      <c r="N39" s="50"/>
      <c r="O39" s="50"/>
      <c r="P39" s="50"/>
      <c r="Q39" s="50"/>
      <c r="R39" s="50"/>
      <c r="S39" s="440"/>
      <c r="T39" s="440"/>
      <c r="U39" s="420"/>
    </row>
    <row r="40" spans="1:21" s="200" customFormat="1" ht="12">
      <c r="A40" s="70" t="s">
        <v>247</v>
      </c>
      <c r="B40" s="52" t="s">
        <v>343</v>
      </c>
      <c r="C40" s="439"/>
      <c r="D40" s="439"/>
      <c r="E40" s="50"/>
      <c r="F40" s="50"/>
      <c r="G40" s="50"/>
      <c r="H40" s="25"/>
      <c r="I40" s="50"/>
      <c r="J40" s="50"/>
      <c r="K40" s="25"/>
      <c r="L40" s="50"/>
      <c r="M40" s="50"/>
      <c r="N40" s="50"/>
      <c r="O40" s="50"/>
      <c r="P40" s="50"/>
      <c r="Q40" s="50"/>
      <c r="R40" s="50"/>
      <c r="S40" s="440"/>
      <c r="T40" s="440"/>
      <c r="U40" s="420"/>
    </row>
    <row r="41" spans="1:21" s="200" customFormat="1" ht="12">
      <c r="A41" s="52" t="s">
        <v>35</v>
      </c>
      <c r="B41" s="52" t="s">
        <v>242</v>
      </c>
      <c r="C41" s="439"/>
      <c r="D41" s="439"/>
      <c r="E41" s="439"/>
      <c r="F41" s="439"/>
      <c r="G41" s="439"/>
      <c r="H41" s="25"/>
      <c r="I41" s="440"/>
      <c r="J41" s="440"/>
      <c r="K41" s="163"/>
      <c r="L41" s="439"/>
      <c r="M41" s="439"/>
      <c r="N41" s="439"/>
      <c r="O41" s="439"/>
      <c r="P41" s="439"/>
      <c r="Q41" s="50"/>
      <c r="R41" s="50"/>
      <c r="S41" s="441"/>
      <c r="T41" s="441"/>
      <c r="U41" s="440"/>
    </row>
    <row r="42" spans="1:21" s="200" customFormat="1" ht="12">
      <c r="A42" s="52" t="s">
        <v>239</v>
      </c>
      <c r="B42" s="25"/>
      <c r="C42" s="25"/>
      <c r="D42" s="25"/>
      <c r="E42" s="25"/>
      <c r="F42" s="25"/>
      <c r="G42" s="25"/>
      <c r="H42" s="440"/>
      <c r="I42" s="163"/>
      <c r="J42" s="163"/>
      <c r="K42" s="439"/>
      <c r="L42" s="25"/>
      <c r="M42" s="25"/>
      <c r="N42" s="25"/>
      <c r="O42" s="25"/>
      <c r="P42" s="25"/>
      <c r="Q42" s="50"/>
      <c r="R42" s="50"/>
      <c r="S42" s="25"/>
      <c r="T42" s="25"/>
      <c r="U42" s="440"/>
    </row>
    <row r="43" ht="12">
      <c r="A43" s="52"/>
    </row>
  </sheetData>
  <mergeCells count="4">
    <mergeCell ref="B3:H3"/>
    <mergeCell ref="I3:K3"/>
    <mergeCell ref="L3:R3"/>
    <mergeCell ref="S3:U3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H30"/>
  <sheetViews>
    <sheetView workbookViewId="0" topLeftCell="A1">
      <selection activeCell="D37" sqref="D37"/>
    </sheetView>
  </sheetViews>
  <sheetFormatPr defaultColWidth="9.140625" defaultRowHeight="12"/>
  <cols>
    <col min="1" max="1" width="20.57421875" style="9" customWidth="1"/>
    <col min="2" max="7" width="10.7109375" style="9" customWidth="1"/>
    <col min="8" max="16384" width="9.140625" style="9" customWidth="1"/>
  </cols>
  <sheetData>
    <row r="1" spans="1:2" s="2" customFormat="1" ht="12.75" customHeight="1">
      <c r="A1" s="1" t="s">
        <v>70</v>
      </c>
      <c r="B1" s="270" t="s">
        <v>374</v>
      </c>
    </row>
    <row r="2" spans="1:8" s="2" customFormat="1" ht="12.75" customHeight="1">
      <c r="A2" s="11"/>
      <c r="B2" s="11"/>
      <c r="C2" s="11"/>
      <c r="D2" s="11"/>
      <c r="E2" s="11"/>
      <c r="F2" s="11"/>
      <c r="G2" s="22"/>
      <c r="H2" s="6"/>
    </row>
    <row r="3" spans="1:8" s="2" customFormat="1" ht="15" customHeight="1">
      <c r="A3" s="11"/>
      <c r="B3" s="470">
        <v>2004</v>
      </c>
      <c r="C3" s="471">
        <v>2005</v>
      </c>
      <c r="D3" s="471">
        <v>2006</v>
      </c>
      <c r="E3" s="471">
        <v>2007</v>
      </c>
      <c r="F3" s="471">
        <v>2008</v>
      </c>
      <c r="G3" s="471">
        <v>2009</v>
      </c>
      <c r="H3" s="472">
        <v>2010</v>
      </c>
    </row>
    <row r="4" spans="1:8" ht="12">
      <c r="A4" s="2"/>
      <c r="B4" s="116" t="s">
        <v>83</v>
      </c>
      <c r="C4" s="99"/>
      <c r="D4" s="103"/>
      <c r="E4" s="103"/>
      <c r="F4" s="103"/>
      <c r="G4" s="103"/>
      <c r="H4" s="100"/>
    </row>
    <row r="5" spans="1:8" ht="12">
      <c r="A5" s="11" t="s">
        <v>464</v>
      </c>
      <c r="B5" s="89">
        <v>30</v>
      </c>
      <c r="C5" s="11">
        <v>28</v>
      </c>
      <c r="D5" s="2">
        <v>28</v>
      </c>
      <c r="E5" s="2">
        <v>27</v>
      </c>
      <c r="F5" s="2">
        <v>25</v>
      </c>
      <c r="G5" s="2">
        <v>25</v>
      </c>
      <c r="H5" s="94">
        <v>26</v>
      </c>
    </row>
    <row r="6" spans="1:8" ht="12">
      <c r="A6" s="11" t="s">
        <v>84</v>
      </c>
      <c r="B6" s="89">
        <v>49</v>
      </c>
      <c r="C6" s="11">
        <v>49</v>
      </c>
      <c r="D6" s="2">
        <v>45</v>
      </c>
      <c r="E6" s="2">
        <v>45</v>
      </c>
      <c r="F6" s="2">
        <v>46</v>
      </c>
      <c r="G6" s="2">
        <v>43</v>
      </c>
      <c r="H6" s="94">
        <v>44</v>
      </c>
    </row>
    <row r="7" spans="1:8" ht="12">
      <c r="A7" s="11" t="s">
        <v>85</v>
      </c>
      <c r="B7" s="89">
        <v>47</v>
      </c>
      <c r="C7" s="11">
        <v>45</v>
      </c>
      <c r="D7" s="2">
        <v>43</v>
      </c>
      <c r="E7" s="2">
        <v>43</v>
      </c>
      <c r="F7" s="2">
        <v>44</v>
      </c>
      <c r="G7" s="2">
        <v>42</v>
      </c>
      <c r="H7" s="94">
        <v>43</v>
      </c>
    </row>
    <row r="8" spans="1:8" ht="12">
      <c r="A8" s="11" t="s">
        <v>86</v>
      </c>
      <c r="B8" s="89">
        <v>42</v>
      </c>
      <c r="C8" s="11">
        <v>39</v>
      </c>
      <c r="D8" s="2">
        <v>37</v>
      </c>
      <c r="E8" s="2">
        <v>34</v>
      </c>
      <c r="F8" s="2">
        <v>31</v>
      </c>
      <c r="G8" s="2">
        <v>32</v>
      </c>
      <c r="H8" s="94">
        <v>34</v>
      </c>
    </row>
    <row r="9" spans="1:8" ht="12">
      <c r="A9" s="11" t="s">
        <v>87</v>
      </c>
      <c r="B9" s="89">
        <v>29</v>
      </c>
      <c r="C9" s="11">
        <v>26</v>
      </c>
      <c r="D9" s="2">
        <v>25</v>
      </c>
      <c r="E9" s="2">
        <v>24</v>
      </c>
      <c r="F9" s="2">
        <v>23</v>
      </c>
      <c r="G9" s="2">
        <v>21</v>
      </c>
      <c r="H9" s="94">
        <v>22</v>
      </c>
    </row>
    <row r="10" spans="1:8" ht="12">
      <c r="A10" s="2"/>
      <c r="B10" s="116" t="s">
        <v>88</v>
      </c>
      <c r="C10" s="99"/>
      <c r="D10" s="103"/>
      <c r="E10" s="103"/>
      <c r="F10" s="103"/>
      <c r="G10" s="103"/>
      <c r="H10" s="118"/>
    </row>
    <row r="11" spans="1:8" ht="12">
      <c r="A11" s="11" t="s">
        <v>464</v>
      </c>
      <c r="B11" s="89">
        <v>10</v>
      </c>
      <c r="C11" s="11">
        <v>8</v>
      </c>
      <c r="D11" s="2">
        <v>9</v>
      </c>
      <c r="E11" s="2">
        <v>8</v>
      </c>
      <c r="F11" s="2">
        <v>7</v>
      </c>
      <c r="G11" s="2">
        <v>7</v>
      </c>
      <c r="H11" s="94">
        <v>7</v>
      </c>
    </row>
    <row r="12" spans="1:8" ht="12">
      <c r="A12" s="11" t="s">
        <v>84</v>
      </c>
      <c r="B12" s="89">
        <v>20</v>
      </c>
      <c r="C12" s="11">
        <v>19</v>
      </c>
      <c r="D12" s="2">
        <v>17</v>
      </c>
      <c r="E12" s="2">
        <v>16</v>
      </c>
      <c r="F12" s="2">
        <v>16</v>
      </c>
      <c r="G12" s="2">
        <v>15</v>
      </c>
      <c r="H12" s="94">
        <v>15</v>
      </c>
    </row>
    <row r="13" spans="1:8" ht="12">
      <c r="A13" s="11" t="s">
        <v>85</v>
      </c>
      <c r="B13" s="89">
        <v>19</v>
      </c>
      <c r="C13" s="11">
        <v>18</v>
      </c>
      <c r="D13" s="2">
        <v>16</v>
      </c>
      <c r="E13" s="2">
        <v>17</v>
      </c>
      <c r="F13" s="2">
        <v>17</v>
      </c>
      <c r="G13" s="2">
        <v>16</v>
      </c>
      <c r="H13" s="94">
        <v>16</v>
      </c>
    </row>
    <row r="14" spans="1:8" ht="12">
      <c r="A14" s="11" t="s">
        <v>86</v>
      </c>
      <c r="B14" s="89">
        <v>16</v>
      </c>
      <c r="C14" s="11">
        <v>14</v>
      </c>
      <c r="D14" s="2">
        <v>12</v>
      </c>
      <c r="E14" s="2">
        <v>12</v>
      </c>
      <c r="F14" s="2">
        <v>10</v>
      </c>
      <c r="G14" s="2">
        <v>10</v>
      </c>
      <c r="H14" s="94">
        <v>10</v>
      </c>
    </row>
    <row r="15" spans="1:8" ht="12">
      <c r="A15" s="11" t="s">
        <v>87</v>
      </c>
      <c r="B15" s="89">
        <v>8</v>
      </c>
      <c r="C15" s="11">
        <v>6</v>
      </c>
      <c r="D15" s="2">
        <v>6</v>
      </c>
      <c r="E15" s="2">
        <v>6</v>
      </c>
      <c r="F15" s="2">
        <v>5</v>
      </c>
      <c r="G15" s="2">
        <v>5</v>
      </c>
      <c r="H15" s="94">
        <v>4</v>
      </c>
    </row>
    <row r="16" spans="2:8" s="2" customFormat="1" ht="12">
      <c r="B16" s="116" t="s">
        <v>230</v>
      </c>
      <c r="C16" s="103"/>
      <c r="D16" s="103"/>
      <c r="E16" s="103"/>
      <c r="F16" s="103"/>
      <c r="G16" s="103"/>
      <c r="H16" s="118"/>
    </row>
    <row r="17" spans="1:8" ht="12">
      <c r="A17" s="11" t="s">
        <v>464</v>
      </c>
      <c r="B17" s="115" t="s">
        <v>100</v>
      </c>
      <c r="C17" s="49" t="s">
        <v>100</v>
      </c>
      <c r="D17" s="49" t="s">
        <v>100</v>
      </c>
      <c r="E17" s="49" t="s">
        <v>100</v>
      </c>
      <c r="F17" s="49">
        <v>4</v>
      </c>
      <c r="G17" s="49">
        <v>5</v>
      </c>
      <c r="H17" s="119">
        <v>4</v>
      </c>
    </row>
    <row r="18" spans="1:8" ht="12">
      <c r="A18" s="11" t="s">
        <v>84</v>
      </c>
      <c r="B18" s="115" t="s">
        <v>100</v>
      </c>
      <c r="C18" s="49" t="s">
        <v>100</v>
      </c>
      <c r="D18" s="49" t="s">
        <v>100</v>
      </c>
      <c r="E18" s="49" t="s">
        <v>100</v>
      </c>
      <c r="F18" s="49">
        <v>8</v>
      </c>
      <c r="G18" s="49">
        <v>8</v>
      </c>
      <c r="H18" s="119">
        <v>7</v>
      </c>
    </row>
    <row r="19" spans="1:8" ht="12">
      <c r="A19" s="11" t="s">
        <v>85</v>
      </c>
      <c r="B19" s="115" t="s">
        <v>100</v>
      </c>
      <c r="C19" s="49" t="s">
        <v>100</v>
      </c>
      <c r="D19" s="49" t="s">
        <v>100</v>
      </c>
      <c r="E19" s="49" t="s">
        <v>100</v>
      </c>
      <c r="F19" s="49">
        <v>8</v>
      </c>
      <c r="G19" s="49">
        <v>9</v>
      </c>
      <c r="H19" s="120">
        <v>8</v>
      </c>
    </row>
    <row r="20" spans="1:8" ht="12">
      <c r="A20" s="11" t="s">
        <v>86</v>
      </c>
      <c r="B20" s="115" t="s">
        <v>100</v>
      </c>
      <c r="C20" s="49" t="s">
        <v>100</v>
      </c>
      <c r="D20" s="49" t="s">
        <v>100</v>
      </c>
      <c r="E20" s="49" t="s">
        <v>100</v>
      </c>
      <c r="F20" s="49">
        <v>5</v>
      </c>
      <c r="G20" s="49">
        <v>5</v>
      </c>
      <c r="H20" s="119">
        <v>5</v>
      </c>
    </row>
    <row r="21" spans="1:8" ht="12">
      <c r="A21" s="11" t="s">
        <v>87</v>
      </c>
      <c r="B21" s="115" t="s">
        <v>100</v>
      </c>
      <c r="C21" s="49" t="s">
        <v>100</v>
      </c>
      <c r="D21" s="49" t="s">
        <v>100</v>
      </c>
      <c r="E21" s="49" t="s">
        <v>100</v>
      </c>
      <c r="F21" s="49">
        <v>2</v>
      </c>
      <c r="G21" s="49">
        <v>2</v>
      </c>
      <c r="H21" s="119">
        <v>2</v>
      </c>
    </row>
    <row r="22" spans="1:8" ht="12">
      <c r="A22" s="2"/>
      <c r="B22" s="116" t="s">
        <v>305</v>
      </c>
      <c r="C22" s="103"/>
      <c r="D22" s="103"/>
      <c r="E22" s="103"/>
      <c r="F22" s="103"/>
      <c r="G22" s="103"/>
      <c r="H22" s="118"/>
    </row>
    <row r="23" spans="1:8" ht="12">
      <c r="A23" s="11" t="s">
        <v>464</v>
      </c>
      <c r="B23" s="210">
        <v>5.7</v>
      </c>
      <c r="C23" s="211">
        <v>6.4</v>
      </c>
      <c r="D23" s="211">
        <v>5.8</v>
      </c>
      <c r="E23" s="211">
        <v>6.7</v>
      </c>
      <c r="F23" s="211">
        <v>3.4</v>
      </c>
      <c r="G23" s="211">
        <v>5.5</v>
      </c>
      <c r="H23" s="213">
        <v>6.4</v>
      </c>
    </row>
    <row r="24" spans="1:8" ht="12">
      <c r="A24" s="11" t="s">
        <v>84</v>
      </c>
      <c r="B24" s="210">
        <v>8.8</v>
      </c>
      <c r="C24" s="211">
        <v>9</v>
      </c>
      <c r="D24" s="211">
        <v>11.8</v>
      </c>
      <c r="E24" s="211">
        <v>10.7</v>
      </c>
      <c r="F24" s="211">
        <v>12.4</v>
      </c>
      <c r="G24" s="211">
        <v>11.9</v>
      </c>
      <c r="H24" s="213">
        <v>10.9</v>
      </c>
    </row>
    <row r="25" spans="1:8" ht="12">
      <c r="A25" s="11" t="s">
        <v>85</v>
      </c>
      <c r="B25" s="210">
        <v>8.9</v>
      </c>
      <c r="C25" s="211">
        <v>9.5</v>
      </c>
      <c r="D25" s="211">
        <v>6.2</v>
      </c>
      <c r="E25" s="211">
        <v>6.6</v>
      </c>
      <c r="F25" s="211">
        <v>6.6</v>
      </c>
      <c r="G25" s="211">
        <v>6.1</v>
      </c>
      <c r="H25" s="213">
        <v>5.8</v>
      </c>
    </row>
    <row r="26" spans="1:8" ht="12">
      <c r="A26" s="11" t="s">
        <v>86</v>
      </c>
      <c r="B26" s="210">
        <v>6.5</v>
      </c>
      <c r="C26" s="211">
        <v>3.9</v>
      </c>
      <c r="D26" s="211">
        <v>4.8</v>
      </c>
      <c r="E26" s="211">
        <v>3.6</v>
      </c>
      <c r="F26" s="211">
        <v>3</v>
      </c>
      <c r="G26" s="211">
        <v>3.4</v>
      </c>
      <c r="H26" s="213">
        <v>3.2</v>
      </c>
    </row>
    <row r="27" spans="1:8" ht="12">
      <c r="A27" s="11" t="s">
        <v>87</v>
      </c>
      <c r="B27" s="241">
        <v>7.8</v>
      </c>
      <c r="C27" s="212">
        <v>9.3</v>
      </c>
      <c r="D27" s="212">
        <v>9</v>
      </c>
      <c r="E27" s="212">
        <v>10.1</v>
      </c>
      <c r="F27" s="212">
        <v>12.1</v>
      </c>
      <c r="G27" s="212">
        <v>10.4</v>
      </c>
      <c r="H27" s="214">
        <v>3.7</v>
      </c>
    </row>
    <row r="28" spans="1:7" ht="12">
      <c r="A28" s="11"/>
      <c r="B28" s="12"/>
      <c r="C28" s="12"/>
      <c r="D28" s="4"/>
      <c r="E28" s="4"/>
      <c r="F28" s="4"/>
      <c r="G28" s="4"/>
    </row>
    <row r="29" spans="1:2" s="52" customFormat="1" ht="11.25">
      <c r="A29" s="87" t="s">
        <v>55</v>
      </c>
      <c r="B29" s="52" t="s">
        <v>367</v>
      </c>
    </row>
    <row r="30" s="74" customFormat="1" ht="11.25">
      <c r="A30" s="87" t="s">
        <v>89</v>
      </c>
    </row>
    <row r="31" s="74" customFormat="1" ht="11.25"/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V42"/>
  <sheetViews>
    <sheetView workbookViewId="0" topLeftCell="A1">
      <selection activeCell="N2" sqref="N2"/>
    </sheetView>
  </sheetViews>
  <sheetFormatPr defaultColWidth="9.140625" defaultRowHeight="12"/>
  <cols>
    <col min="1" max="1" width="33.7109375" style="9" customWidth="1"/>
    <col min="2" max="8" width="7.28125" style="2" customWidth="1"/>
    <col min="9" max="12" width="7.28125" style="9" customWidth="1"/>
    <col min="13" max="15" width="7.28125" style="2" customWidth="1"/>
    <col min="16" max="22" width="7.28125" style="9" customWidth="1"/>
    <col min="23" max="16384" width="9.140625" style="9" customWidth="1"/>
  </cols>
  <sheetData>
    <row r="1" spans="1:18" ht="12">
      <c r="A1" s="1" t="s">
        <v>231</v>
      </c>
      <c r="B1" s="270" t="s">
        <v>437</v>
      </c>
      <c r="C1" s="46"/>
      <c r="I1" s="23"/>
      <c r="J1" s="23"/>
      <c r="K1" s="23"/>
      <c r="L1" s="23"/>
      <c r="P1" s="23"/>
      <c r="Q1" s="46"/>
      <c r="R1" s="1"/>
    </row>
    <row r="2" spans="2:21" ht="12">
      <c r="B2" s="64"/>
      <c r="C2" s="64"/>
      <c r="D2" s="6"/>
      <c r="E2" s="6"/>
      <c r="F2" s="6"/>
      <c r="G2" s="6"/>
      <c r="I2" s="23"/>
      <c r="J2" s="65"/>
      <c r="K2" s="65"/>
      <c r="L2" s="65"/>
      <c r="M2" s="6"/>
      <c r="N2" s="6"/>
      <c r="P2" s="23"/>
      <c r="Q2" s="64"/>
      <c r="R2" s="67"/>
      <c r="S2" s="64"/>
      <c r="U2" s="67"/>
    </row>
    <row r="3" spans="2:22" s="25" customFormat="1" ht="12">
      <c r="B3" s="447">
        <v>2004</v>
      </c>
      <c r="C3" s="448">
        <v>2005</v>
      </c>
      <c r="D3" s="451">
        <v>2006</v>
      </c>
      <c r="E3" s="448">
        <v>2007</v>
      </c>
      <c r="F3" s="448">
        <v>2008</v>
      </c>
      <c r="G3" s="448">
        <v>2009</v>
      </c>
      <c r="H3" s="448">
        <v>2010</v>
      </c>
      <c r="I3" s="448">
        <v>2004</v>
      </c>
      <c r="J3" s="448">
        <v>2005</v>
      </c>
      <c r="K3" s="451">
        <v>2006</v>
      </c>
      <c r="L3" s="448">
        <v>2007</v>
      </c>
      <c r="M3" s="448">
        <v>2008</v>
      </c>
      <c r="N3" s="448">
        <v>2009</v>
      </c>
      <c r="O3" s="448">
        <v>2010</v>
      </c>
      <c r="P3" s="448">
        <v>2004</v>
      </c>
      <c r="Q3" s="448">
        <v>2005</v>
      </c>
      <c r="R3" s="451">
        <v>2006</v>
      </c>
      <c r="S3" s="448">
        <v>2007</v>
      </c>
      <c r="T3" s="448">
        <v>2008</v>
      </c>
      <c r="U3" s="448">
        <v>2009</v>
      </c>
      <c r="V3" s="449">
        <v>2010</v>
      </c>
    </row>
    <row r="4" spans="1:22" s="1" customFormat="1" ht="12" customHeight="1">
      <c r="A4" s="2"/>
      <c r="B4" s="121" t="s">
        <v>91</v>
      </c>
      <c r="C4" s="68"/>
      <c r="D4" s="152"/>
      <c r="E4" s="152"/>
      <c r="F4" s="152"/>
      <c r="G4" s="152"/>
      <c r="H4" s="152"/>
      <c r="I4" s="265" t="s">
        <v>306</v>
      </c>
      <c r="J4" s="153"/>
      <c r="K4" s="153"/>
      <c r="L4" s="153"/>
      <c r="M4" s="152"/>
      <c r="N4" s="152"/>
      <c r="O4" s="152"/>
      <c r="P4" s="265" t="s">
        <v>254</v>
      </c>
      <c r="Q4" s="150"/>
      <c r="R4" s="6"/>
      <c r="S4" s="22"/>
      <c r="T4" s="22"/>
      <c r="U4" s="22"/>
      <c r="V4" s="123"/>
    </row>
    <row r="5" spans="1:22" ht="12">
      <c r="A5" s="2" t="s">
        <v>92</v>
      </c>
      <c r="B5" s="122"/>
      <c r="C5" s="11"/>
      <c r="I5" s="7"/>
      <c r="J5" s="7"/>
      <c r="K5" s="7"/>
      <c r="L5" s="7"/>
      <c r="O5" s="285"/>
      <c r="P5" s="266"/>
      <c r="Q5" s="43"/>
      <c r="R5" s="43"/>
      <c r="S5" s="43"/>
      <c r="T5" s="43"/>
      <c r="U5" s="43"/>
      <c r="V5" s="198"/>
    </row>
    <row r="6" spans="1:22" ht="12">
      <c r="A6" s="27" t="s">
        <v>465</v>
      </c>
      <c r="B6" s="122">
        <v>13</v>
      </c>
      <c r="C6" s="11">
        <v>13</v>
      </c>
      <c r="D6" s="2">
        <v>12</v>
      </c>
      <c r="E6" s="11">
        <v>12</v>
      </c>
      <c r="F6" s="11">
        <v>11</v>
      </c>
      <c r="G6" s="11">
        <v>10</v>
      </c>
      <c r="H6" s="11">
        <v>11</v>
      </c>
      <c r="I6" s="199">
        <v>2.2</v>
      </c>
      <c r="J6" s="199">
        <v>2</v>
      </c>
      <c r="K6" s="199">
        <v>2.1</v>
      </c>
      <c r="L6" s="11">
        <v>2.1</v>
      </c>
      <c r="M6" s="10">
        <v>2</v>
      </c>
      <c r="N6" s="11">
        <v>1.8</v>
      </c>
      <c r="O6" s="292">
        <v>2</v>
      </c>
      <c r="P6" s="267">
        <v>21</v>
      </c>
      <c r="Q6" s="215">
        <v>18</v>
      </c>
      <c r="R6" s="216">
        <v>18</v>
      </c>
      <c r="S6" s="216">
        <v>19</v>
      </c>
      <c r="T6" s="216">
        <v>19</v>
      </c>
      <c r="U6" s="286">
        <v>18</v>
      </c>
      <c r="V6" s="287">
        <v>20</v>
      </c>
    </row>
    <row r="7" spans="1:22" ht="12">
      <c r="A7" s="27" t="s">
        <v>93</v>
      </c>
      <c r="B7" s="122">
        <v>15</v>
      </c>
      <c r="C7" s="11">
        <v>13</v>
      </c>
      <c r="D7" s="2">
        <v>11</v>
      </c>
      <c r="E7" s="11">
        <v>11</v>
      </c>
      <c r="F7" s="11">
        <v>10</v>
      </c>
      <c r="G7" s="11">
        <v>10</v>
      </c>
      <c r="H7" s="11">
        <v>10</v>
      </c>
      <c r="I7" s="199">
        <v>1.9</v>
      </c>
      <c r="J7" s="199">
        <v>1.6</v>
      </c>
      <c r="K7" s="199">
        <v>1.7</v>
      </c>
      <c r="L7" s="11">
        <v>1.7</v>
      </c>
      <c r="M7" s="11">
        <v>1.6</v>
      </c>
      <c r="N7" s="11">
        <v>1.7</v>
      </c>
      <c r="O7" s="292">
        <v>1.6</v>
      </c>
      <c r="P7" s="267">
        <v>42</v>
      </c>
      <c r="Q7" s="215">
        <v>32</v>
      </c>
      <c r="R7" s="216">
        <v>29</v>
      </c>
      <c r="S7" s="216">
        <v>28</v>
      </c>
      <c r="T7" s="216">
        <v>26</v>
      </c>
      <c r="U7" s="286">
        <v>27</v>
      </c>
      <c r="V7" s="287">
        <v>26</v>
      </c>
    </row>
    <row r="8" spans="1:22" ht="12">
      <c r="A8" s="27" t="s">
        <v>94</v>
      </c>
      <c r="B8" s="122">
        <v>17</v>
      </c>
      <c r="C8" s="11">
        <v>15</v>
      </c>
      <c r="D8" s="2">
        <v>13</v>
      </c>
      <c r="E8" s="11">
        <v>14</v>
      </c>
      <c r="F8" s="11">
        <v>14</v>
      </c>
      <c r="G8" s="11">
        <v>15</v>
      </c>
      <c r="H8" s="11">
        <v>15</v>
      </c>
      <c r="I8" s="199">
        <v>1.8</v>
      </c>
      <c r="J8" s="199">
        <v>1.7</v>
      </c>
      <c r="K8" s="199">
        <v>1.8</v>
      </c>
      <c r="L8" s="11">
        <v>1.7</v>
      </c>
      <c r="M8" s="11">
        <v>1.6</v>
      </c>
      <c r="N8" s="11">
        <v>1.6</v>
      </c>
      <c r="O8" s="292">
        <v>1.6</v>
      </c>
      <c r="P8" s="267">
        <v>12</v>
      </c>
      <c r="Q8" s="215">
        <v>10</v>
      </c>
      <c r="R8" s="216">
        <v>9</v>
      </c>
      <c r="S8" s="216">
        <v>9</v>
      </c>
      <c r="T8" s="216">
        <v>9</v>
      </c>
      <c r="U8" s="286">
        <v>9</v>
      </c>
      <c r="V8" s="287">
        <v>10</v>
      </c>
    </row>
    <row r="9" spans="1:22" ht="12">
      <c r="A9" s="27" t="s">
        <v>95</v>
      </c>
      <c r="B9" s="122">
        <v>20</v>
      </c>
      <c r="C9" s="11">
        <v>18</v>
      </c>
      <c r="D9" s="2">
        <v>17</v>
      </c>
      <c r="E9" s="11">
        <v>16</v>
      </c>
      <c r="F9" s="11">
        <v>14</v>
      </c>
      <c r="G9" s="11">
        <v>15</v>
      </c>
      <c r="H9" s="11">
        <v>14</v>
      </c>
      <c r="I9" s="199">
        <v>2.9</v>
      </c>
      <c r="J9" s="199">
        <v>2.9</v>
      </c>
      <c r="K9" s="199">
        <v>3.2</v>
      </c>
      <c r="L9" s="11">
        <v>2.8</v>
      </c>
      <c r="M9" s="11">
        <v>2.7</v>
      </c>
      <c r="N9" s="11">
        <v>2.5</v>
      </c>
      <c r="O9" s="292">
        <v>2.5</v>
      </c>
      <c r="P9" s="267">
        <v>17</v>
      </c>
      <c r="Q9" s="215">
        <v>15</v>
      </c>
      <c r="R9" s="216">
        <v>16</v>
      </c>
      <c r="S9" s="216">
        <v>13</v>
      </c>
      <c r="T9" s="216">
        <v>10</v>
      </c>
      <c r="U9" s="286">
        <v>11</v>
      </c>
      <c r="V9" s="287">
        <v>10</v>
      </c>
    </row>
    <row r="10" spans="1:22" ht="12">
      <c r="A10" s="27" t="s">
        <v>96</v>
      </c>
      <c r="B10" s="122">
        <v>11</v>
      </c>
      <c r="C10" s="11">
        <v>9</v>
      </c>
      <c r="D10" s="2">
        <v>9</v>
      </c>
      <c r="E10" s="11">
        <v>8</v>
      </c>
      <c r="F10" s="11">
        <v>7</v>
      </c>
      <c r="G10" s="11">
        <v>6</v>
      </c>
      <c r="H10" s="11">
        <v>6</v>
      </c>
      <c r="I10" s="199">
        <v>1.8</v>
      </c>
      <c r="J10" s="199">
        <v>1.8</v>
      </c>
      <c r="K10" s="199">
        <v>1.7</v>
      </c>
      <c r="L10" s="11">
        <v>1.7</v>
      </c>
      <c r="M10" s="11">
        <v>1.7</v>
      </c>
      <c r="N10" s="11">
        <v>1.7</v>
      </c>
      <c r="O10" s="292">
        <v>1.6</v>
      </c>
      <c r="P10" s="267">
        <v>34</v>
      </c>
      <c r="Q10" s="215">
        <v>27</v>
      </c>
      <c r="R10" s="216">
        <v>25</v>
      </c>
      <c r="S10" s="216">
        <v>24</v>
      </c>
      <c r="T10" s="216">
        <v>31</v>
      </c>
      <c r="U10" s="286">
        <v>25</v>
      </c>
      <c r="V10" s="287">
        <v>23</v>
      </c>
    </row>
    <row r="11" spans="1:22" ht="12">
      <c r="A11" s="2"/>
      <c r="B11" s="122"/>
      <c r="C11" s="11"/>
      <c r="G11" s="58"/>
      <c r="I11" s="199"/>
      <c r="J11" s="199"/>
      <c r="K11" s="199"/>
      <c r="L11" s="58"/>
      <c r="M11" s="58"/>
      <c r="N11" s="58"/>
      <c r="O11" s="293"/>
      <c r="P11" s="267"/>
      <c r="Q11" s="215"/>
      <c r="R11" s="216"/>
      <c r="S11" s="216"/>
      <c r="T11" s="216"/>
      <c r="U11" s="215"/>
      <c r="V11" s="217"/>
    </row>
    <row r="12" spans="1:22" ht="12">
      <c r="A12" s="2" t="s">
        <v>97</v>
      </c>
      <c r="B12" s="122"/>
      <c r="C12" s="11"/>
      <c r="G12" s="58"/>
      <c r="I12" s="199"/>
      <c r="J12" s="199"/>
      <c r="K12" s="199"/>
      <c r="L12" s="58"/>
      <c r="M12" s="58"/>
      <c r="N12" s="58"/>
      <c r="O12" s="293"/>
      <c r="P12" s="267"/>
      <c r="Q12" s="215"/>
      <c r="R12" s="215"/>
      <c r="S12" s="215"/>
      <c r="T12" s="215"/>
      <c r="U12" s="215"/>
      <c r="V12" s="217"/>
    </row>
    <row r="13" spans="1:22" ht="12">
      <c r="A13" s="27" t="s">
        <v>465</v>
      </c>
      <c r="B13" s="122">
        <v>12</v>
      </c>
      <c r="C13" s="11">
        <v>11</v>
      </c>
      <c r="D13" s="2">
        <v>11</v>
      </c>
      <c r="E13" s="11">
        <v>12</v>
      </c>
      <c r="F13" s="11">
        <v>9</v>
      </c>
      <c r="G13" s="11">
        <v>10</v>
      </c>
      <c r="H13" s="11">
        <v>10</v>
      </c>
      <c r="I13" s="199">
        <v>3.5</v>
      </c>
      <c r="J13" s="199">
        <v>3</v>
      </c>
      <c r="K13" s="199">
        <v>3.2</v>
      </c>
      <c r="L13" s="11">
        <v>3.4</v>
      </c>
      <c r="M13" s="11">
        <v>2.8</v>
      </c>
      <c r="N13" s="11">
        <v>3.1</v>
      </c>
      <c r="O13" s="292">
        <v>2.7</v>
      </c>
      <c r="P13" s="267">
        <v>27</v>
      </c>
      <c r="Q13" s="215">
        <v>22</v>
      </c>
      <c r="R13" s="216">
        <v>24</v>
      </c>
      <c r="S13" s="216">
        <v>26</v>
      </c>
      <c r="T13" s="216">
        <v>23</v>
      </c>
      <c r="U13" s="286">
        <v>26</v>
      </c>
      <c r="V13" s="287">
        <v>22</v>
      </c>
    </row>
    <row r="14" spans="1:22" ht="12">
      <c r="A14" s="27" t="s">
        <v>93</v>
      </c>
      <c r="B14" s="122">
        <v>32</v>
      </c>
      <c r="C14" s="11">
        <v>30</v>
      </c>
      <c r="D14" s="2">
        <v>28</v>
      </c>
      <c r="E14" s="11">
        <v>27</v>
      </c>
      <c r="F14" s="11">
        <v>28</v>
      </c>
      <c r="G14" s="11">
        <v>27</v>
      </c>
      <c r="H14" s="11">
        <v>28</v>
      </c>
      <c r="I14" s="199">
        <v>31.9</v>
      </c>
      <c r="J14" s="199">
        <v>35.4</v>
      </c>
      <c r="K14" s="199">
        <v>28.4</v>
      </c>
      <c r="L14" s="10">
        <v>24</v>
      </c>
      <c r="M14" s="11">
        <v>37.7</v>
      </c>
      <c r="N14" s="11">
        <v>34.8</v>
      </c>
      <c r="O14" s="292">
        <v>37</v>
      </c>
      <c r="P14" s="267">
        <v>1500</v>
      </c>
      <c r="Q14" s="215">
        <v>1600</v>
      </c>
      <c r="R14" s="216">
        <v>1200</v>
      </c>
      <c r="S14" s="216">
        <v>974</v>
      </c>
      <c r="T14" s="216">
        <v>1727</v>
      </c>
      <c r="U14" s="286">
        <v>1527</v>
      </c>
      <c r="V14" s="287">
        <v>1674</v>
      </c>
    </row>
    <row r="15" spans="1:22" ht="12">
      <c r="A15" s="27" t="s">
        <v>94</v>
      </c>
      <c r="B15" s="122">
        <v>17</v>
      </c>
      <c r="C15" s="11">
        <v>16</v>
      </c>
      <c r="D15" s="2">
        <v>15</v>
      </c>
      <c r="E15" s="11">
        <v>15</v>
      </c>
      <c r="F15" s="11">
        <v>15</v>
      </c>
      <c r="G15" s="11">
        <v>14</v>
      </c>
      <c r="H15" s="11">
        <v>14</v>
      </c>
      <c r="I15" s="199">
        <v>7.2</v>
      </c>
      <c r="J15" s="199">
        <v>6.9</v>
      </c>
      <c r="K15" s="199">
        <v>5.6</v>
      </c>
      <c r="L15" s="11">
        <v>5.9</v>
      </c>
      <c r="M15" s="11">
        <v>5.9</v>
      </c>
      <c r="N15" s="11">
        <v>5.2</v>
      </c>
      <c r="O15" s="292">
        <v>5.3</v>
      </c>
      <c r="P15" s="267">
        <v>49</v>
      </c>
      <c r="Q15" s="215">
        <v>45</v>
      </c>
      <c r="R15" s="216">
        <v>33</v>
      </c>
      <c r="S15" s="216">
        <v>35</v>
      </c>
      <c r="T15" s="216">
        <v>34</v>
      </c>
      <c r="U15" s="286">
        <v>29</v>
      </c>
      <c r="V15" s="287">
        <v>29</v>
      </c>
    </row>
    <row r="16" spans="1:22" ht="12">
      <c r="A16" s="27" t="s">
        <v>95</v>
      </c>
      <c r="B16" s="122">
        <v>15</v>
      </c>
      <c r="C16" s="11">
        <v>12</v>
      </c>
      <c r="D16" s="2">
        <v>12</v>
      </c>
      <c r="E16" s="11">
        <v>12</v>
      </c>
      <c r="F16" s="11">
        <v>10</v>
      </c>
      <c r="G16" s="11">
        <v>10</v>
      </c>
      <c r="H16" s="11">
        <v>11</v>
      </c>
      <c r="I16" s="199">
        <v>6.6</v>
      </c>
      <c r="J16" s="199">
        <v>4.6</v>
      </c>
      <c r="K16" s="199">
        <v>4.8</v>
      </c>
      <c r="L16" s="11">
        <v>4.2</v>
      </c>
      <c r="M16" s="11">
        <v>4.2</v>
      </c>
      <c r="N16" s="11">
        <v>3.6</v>
      </c>
      <c r="O16" s="292">
        <v>3.6</v>
      </c>
      <c r="P16" s="267">
        <v>27</v>
      </c>
      <c r="Q16" s="215">
        <v>16</v>
      </c>
      <c r="R16" s="216">
        <v>16</v>
      </c>
      <c r="S16" s="216">
        <v>13</v>
      </c>
      <c r="T16" s="216">
        <v>12</v>
      </c>
      <c r="U16" s="286">
        <v>10</v>
      </c>
      <c r="V16" s="287">
        <v>10</v>
      </c>
    </row>
    <row r="17" spans="1:22" ht="12">
      <c r="A17" s="27" t="s">
        <v>96</v>
      </c>
      <c r="B17" s="122">
        <v>6</v>
      </c>
      <c r="C17" s="11">
        <v>5</v>
      </c>
      <c r="D17" s="2">
        <v>5</v>
      </c>
      <c r="E17" s="11">
        <v>4</v>
      </c>
      <c r="F17" s="11">
        <v>4</v>
      </c>
      <c r="G17" s="11">
        <v>4</v>
      </c>
      <c r="H17" s="11">
        <v>3</v>
      </c>
      <c r="I17" s="199">
        <v>2.8</v>
      </c>
      <c r="J17" s="199">
        <v>2.6</v>
      </c>
      <c r="K17" s="199">
        <v>2.4</v>
      </c>
      <c r="L17" s="11">
        <v>2.9</v>
      </c>
      <c r="M17" s="11">
        <v>2.4</v>
      </c>
      <c r="N17" s="11">
        <v>2.5</v>
      </c>
      <c r="O17" s="292">
        <v>2.1</v>
      </c>
      <c r="P17" s="267">
        <v>28</v>
      </c>
      <c r="Q17" s="215">
        <v>21</v>
      </c>
      <c r="R17" s="216">
        <v>20</v>
      </c>
      <c r="S17" s="216">
        <v>21</v>
      </c>
      <c r="T17" s="216">
        <v>22</v>
      </c>
      <c r="U17" s="286">
        <v>21</v>
      </c>
      <c r="V17" s="287">
        <v>15</v>
      </c>
    </row>
    <row r="18" spans="1:22" ht="12">
      <c r="A18" s="2"/>
      <c r="B18" s="122"/>
      <c r="C18" s="11"/>
      <c r="G18" s="58"/>
      <c r="I18" s="199"/>
      <c r="J18" s="199"/>
      <c r="K18" s="199"/>
      <c r="L18" s="58"/>
      <c r="M18" s="58"/>
      <c r="N18" s="58"/>
      <c r="O18" s="293"/>
      <c r="P18" s="267"/>
      <c r="Q18" s="215"/>
      <c r="R18" s="216"/>
      <c r="S18" s="216"/>
      <c r="T18" s="216"/>
      <c r="U18" s="215"/>
      <c r="V18" s="217"/>
    </row>
    <row r="19" spans="1:22" ht="12">
      <c r="A19" s="2" t="s">
        <v>296</v>
      </c>
      <c r="B19" s="122"/>
      <c r="C19" s="11"/>
      <c r="G19" s="58"/>
      <c r="I19" s="199"/>
      <c r="J19" s="199"/>
      <c r="K19" s="199"/>
      <c r="L19" s="58"/>
      <c r="M19" s="58"/>
      <c r="N19" s="58"/>
      <c r="O19" s="293"/>
      <c r="P19" s="267"/>
      <c r="Q19" s="215"/>
      <c r="R19" s="215"/>
      <c r="S19" s="215"/>
      <c r="T19" s="215"/>
      <c r="U19" s="215"/>
      <c r="V19" s="217"/>
    </row>
    <row r="20" spans="1:22" ht="12">
      <c r="A20" s="27" t="s">
        <v>465</v>
      </c>
      <c r="B20" s="122">
        <v>12</v>
      </c>
      <c r="C20" s="11">
        <v>10</v>
      </c>
      <c r="D20" s="2">
        <v>11</v>
      </c>
      <c r="E20" s="11">
        <v>10</v>
      </c>
      <c r="F20" s="11">
        <v>9</v>
      </c>
      <c r="G20" s="11">
        <v>8</v>
      </c>
      <c r="H20" s="11">
        <v>8</v>
      </c>
      <c r="I20" s="199">
        <v>3.1</v>
      </c>
      <c r="J20" s="199">
        <v>2.7</v>
      </c>
      <c r="K20" s="199">
        <v>2.8</v>
      </c>
      <c r="L20" s="11">
        <v>2.7</v>
      </c>
      <c r="M20" s="10">
        <v>3</v>
      </c>
      <c r="N20" s="11">
        <v>2.6</v>
      </c>
      <c r="O20" s="292">
        <v>2.4</v>
      </c>
      <c r="P20" s="267">
        <v>24</v>
      </c>
      <c r="Q20" s="215">
        <v>18</v>
      </c>
      <c r="R20" s="216">
        <v>19</v>
      </c>
      <c r="S20" s="216">
        <v>16</v>
      </c>
      <c r="T20" s="216">
        <v>23</v>
      </c>
      <c r="U20" s="286">
        <v>18</v>
      </c>
      <c r="V20" s="287">
        <v>15</v>
      </c>
    </row>
    <row r="21" spans="1:22" ht="12">
      <c r="A21" s="27" t="s">
        <v>93</v>
      </c>
      <c r="B21" s="122">
        <v>18</v>
      </c>
      <c r="C21" s="11">
        <v>20</v>
      </c>
      <c r="D21" s="2">
        <v>18</v>
      </c>
      <c r="E21" s="11">
        <v>18</v>
      </c>
      <c r="F21" s="11">
        <v>18</v>
      </c>
      <c r="G21" s="11">
        <v>15</v>
      </c>
      <c r="H21" s="11">
        <v>14</v>
      </c>
      <c r="I21" s="199">
        <v>3.2</v>
      </c>
      <c r="J21" s="199">
        <v>3.1</v>
      </c>
      <c r="K21" s="199">
        <v>3.4</v>
      </c>
      <c r="L21" s="11">
        <v>3.4</v>
      </c>
      <c r="M21" s="11">
        <v>3.4</v>
      </c>
      <c r="N21" s="10">
        <v>3</v>
      </c>
      <c r="O21" s="292">
        <v>2.9</v>
      </c>
      <c r="P21" s="267">
        <v>86</v>
      </c>
      <c r="Q21" s="215">
        <v>88</v>
      </c>
      <c r="R21" s="216">
        <v>89</v>
      </c>
      <c r="S21" s="216">
        <v>92</v>
      </c>
      <c r="T21" s="216">
        <v>93</v>
      </c>
      <c r="U21" s="286">
        <v>71</v>
      </c>
      <c r="V21" s="287">
        <v>62</v>
      </c>
    </row>
    <row r="22" spans="1:22" ht="12">
      <c r="A22" s="27" t="s">
        <v>94</v>
      </c>
      <c r="B22" s="122">
        <v>24</v>
      </c>
      <c r="C22" s="11">
        <v>24</v>
      </c>
      <c r="D22" s="2">
        <v>23</v>
      </c>
      <c r="E22" s="11">
        <v>24</v>
      </c>
      <c r="F22" s="11">
        <v>24</v>
      </c>
      <c r="G22" s="11">
        <v>22</v>
      </c>
      <c r="H22" s="11">
        <v>21</v>
      </c>
      <c r="I22" s="199">
        <v>4.1</v>
      </c>
      <c r="J22" s="199">
        <v>4.1</v>
      </c>
      <c r="K22" s="199">
        <v>4.3</v>
      </c>
      <c r="L22" s="11">
        <v>4.3</v>
      </c>
      <c r="M22" s="11">
        <v>4.2</v>
      </c>
      <c r="N22" s="11">
        <v>3.8</v>
      </c>
      <c r="O22" s="292">
        <v>3.7</v>
      </c>
      <c r="P22" s="267">
        <v>38</v>
      </c>
      <c r="Q22" s="215">
        <v>37</v>
      </c>
      <c r="R22" s="216">
        <v>38</v>
      </c>
      <c r="S22" s="216">
        <v>39</v>
      </c>
      <c r="T22" s="216">
        <v>38</v>
      </c>
      <c r="U22" s="286">
        <v>32</v>
      </c>
      <c r="V22" s="287">
        <v>29</v>
      </c>
    </row>
    <row r="23" spans="1:22" ht="12">
      <c r="A23" s="27" t="s">
        <v>95</v>
      </c>
      <c r="B23" s="122">
        <v>17</v>
      </c>
      <c r="C23" s="11">
        <v>16</v>
      </c>
      <c r="D23" s="2">
        <v>15</v>
      </c>
      <c r="E23" s="11">
        <v>13</v>
      </c>
      <c r="F23" s="11">
        <v>12</v>
      </c>
      <c r="G23" s="11">
        <v>12</v>
      </c>
      <c r="H23" s="11">
        <v>12</v>
      </c>
      <c r="I23" s="199">
        <v>4</v>
      </c>
      <c r="J23" s="199">
        <v>4.3</v>
      </c>
      <c r="K23" s="199">
        <v>4.4</v>
      </c>
      <c r="L23" s="10">
        <v>4</v>
      </c>
      <c r="M23" s="11">
        <v>3.5</v>
      </c>
      <c r="N23" s="11">
        <v>4.1</v>
      </c>
      <c r="O23" s="292">
        <v>3.9</v>
      </c>
      <c r="P23" s="267">
        <v>19</v>
      </c>
      <c r="Q23" s="215">
        <v>19</v>
      </c>
      <c r="R23" s="216">
        <v>18</v>
      </c>
      <c r="S23" s="216">
        <v>15</v>
      </c>
      <c r="T23" s="216">
        <v>11</v>
      </c>
      <c r="U23" s="286">
        <v>14</v>
      </c>
      <c r="V23" s="287">
        <v>13</v>
      </c>
    </row>
    <row r="24" spans="1:22" ht="12">
      <c r="A24" s="27" t="s">
        <v>96</v>
      </c>
      <c r="B24" s="122">
        <v>12</v>
      </c>
      <c r="C24" s="11">
        <v>11</v>
      </c>
      <c r="D24" s="2">
        <v>10</v>
      </c>
      <c r="E24" s="11">
        <v>11</v>
      </c>
      <c r="F24" s="11">
        <v>10</v>
      </c>
      <c r="G24" s="11">
        <v>9</v>
      </c>
      <c r="H24" s="11">
        <v>8</v>
      </c>
      <c r="I24" s="199">
        <v>2.5</v>
      </c>
      <c r="J24" s="199">
        <v>2.2</v>
      </c>
      <c r="K24" s="199">
        <v>2.5</v>
      </c>
      <c r="L24" s="11">
        <v>2.7</v>
      </c>
      <c r="M24" s="11">
        <v>2.5</v>
      </c>
      <c r="N24" s="11">
        <v>2.4</v>
      </c>
      <c r="O24" s="292">
        <v>2</v>
      </c>
      <c r="P24" s="267">
        <v>47</v>
      </c>
      <c r="Q24" s="215">
        <v>38</v>
      </c>
      <c r="R24" s="216">
        <v>39</v>
      </c>
      <c r="S24" s="216">
        <v>46</v>
      </c>
      <c r="T24" s="216">
        <v>53</v>
      </c>
      <c r="U24" s="286">
        <v>48</v>
      </c>
      <c r="V24" s="287">
        <v>36</v>
      </c>
    </row>
    <row r="25" spans="1:22" ht="12">
      <c r="A25" s="2"/>
      <c r="B25" s="122"/>
      <c r="C25" s="11"/>
      <c r="G25" s="58"/>
      <c r="I25" s="199"/>
      <c r="J25" s="199"/>
      <c r="K25" s="199"/>
      <c r="L25" s="58"/>
      <c r="M25" s="58"/>
      <c r="N25" s="58"/>
      <c r="O25" s="293"/>
      <c r="P25" s="267"/>
      <c r="Q25" s="215"/>
      <c r="R25" s="216"/>
      <c r="S25" s="216"/>
      <c r="T25" s="216"/>
      <c r="U25" s="215"/>
      <c r="V25" s="217"/>
    </row>
    <row r="26" spans="1:22" ht="12">
      <c r="A26" s="9" t="s">
        <v>99</v>
      </c>
      <c r="B26" s="122"/>
      <c r="C26" s="11"/>
      <c r="G26" s="58"/>
      <c r="I26" s="199"/>
      <c r="J26" s="199"/>
      <c r="K26" s="199"/>
      <c r="L26" s="58"/>
      <c r="M26" s="58"/>
      <c r="N26" s="58"/>
      <c r="O26" s="293"/>
      <c r="P26" s="267"/>
      <c r="Q26" s="218"/>
      <c r="R26" s="218"/>
      <c r="S26" s="218"/>
      <c r="T26" s="218"/>
      <c r="U26" s="288"/>
      <c r="V26" s="289"/>
    </row>
    <row r="27" spans="1:22" ht="12">
      <c r="A27" s="27" t="s">
        <v>465</v>
      </c>
      <c r="B27" s="122">
        <v>2</v>
      </c>
      <c r="C27" s="11">
        <v>2</v>
      </c>
      <c r="D27" s="2">
        <v>2</v>
      </c>
      <c r="E27" s="11">
        <v>2</v>
      </c>
      <c r="F27" s="11">
        <v>2</v>
      </c>
      <c r="G27" s="11">
        <v>2</v>
      </c>
      <c r="H27" s="11">
        <v>2</v>
      </c>
      <c r="I27" s="199">
        <v>3.3</v>
      </c>
      <c r="J27" s="199">
        <v>2.5</v>
      </c>
      <c r="K27" s="199">
        <v>2.8</v>
      </c>
      <c r="L27" s="11">
        <v>2.2</v>
      </c>
      <c r="M27" s="11">
        <v>2.1</v>
      </c>
      <c r="N27" s="11">
        <v>4.6</v>
      </c>
      <c r="O27" s="292">
        <v>5.6</v>
      </c>
      <c r="P27" s="216" t="s">
        <v>100</v>
      </c>
      <c r="Q27" s="216" t="s">
        <v>100</v>
      </c>
      <c r="R27" s="216" t="s">
        <v>100</v>
      </c>
      <c r="S27" s="216" t="s">
        <v>100</v>
      </c>
      <c r="T27" s="216" t="s">
        <v>100</v>
      </c>
      <c r="U27" s="286" t="s">
        <v>100</v>
      </c>
      <c r="V27" s="287" t="s">
        <v>100</v>
      </c>
    </row>
    <row r="28" spans="1:22" ht="12">
      <c r="A28" s="27" t="s">
        <v>93</v>
      </c>
      <c r="B28" s="122">
        <v>7</v>
      </c>
      <c r="C28" s="11">
        <v>6</v>
      </c>
      <c r="D28" s="2">
        <v>5</v>
      </c>
      <c r="E28" s="11">
        <v>5</v>
      </c>
      <c r="F28" s="11">
        <v>6</v>
      </c>
      <c r="G28" s="11">
        <v>5</v>
      </c>
      <c r="H28" s="11">
        <v>6</v>
      </c>
      <c r="I28" s="199">
        <v>4.5</v>
      </c>
      <c r="J28" s="199">
        <v>4.9</v>
      </c>
      <c r="K28" s="199">
        <v>4.8</v>
      </c>
      <c r="L28" s="10">
        <v>4</v>
      </c>
      <c r="M28" s="11">
        <v>5.5</v>
      </c>
      <c r="N28" s="11">
        <v>4.7</v>
      </c>
      <c r="O28" s="292">
        <v>4.9</v>
      </c>
      <c r="P28" s="216" t="s">
        <v>100</v>
      </c>
      <c r="Q28" s="216" t="s">
        <v>100</v>
      </c>
      <c r="R28" s="216" t="s">
        <v>100</v>
      </c>
      <c r="S28" s="216" t="s">
        <v>100</v>
      </c>
      <c r="T28" s="216" t="s">
        <v>100</v>
      </c>
      <c r="U28" s="286" t="s">
        <v>100</v>
      </c>
      <c r="V28" s="287" t="s">
        <v>100</v>
      </c>
    </row>
    <row r="29" spans="1:22" ht="12">
      <c r="A29" s="27" t="s">
        <v>94</v>
      </c>
      <c r="B29" s="122">
        <v>10</v>
      </c>
      <c r="C29" s="11">
        <v>9</v>
      </c>
      <c r="D29" s="2">
        <v>9</v>
      </c>
      <c r="E29" s="11">
        <v>9</v>
      </c>
      <c r="F29" s="11">
        <v>9</v>
      </c>
      <c r="G29" s="11">
        <v>8</v>
      </c>
      <c r="H29" s="11">
        <v>9</v>
      </c>
      <c r="I29" s="199">
        <v>4.3</v>
      </c>
      <c r="J29" s="199">
        <v>4.1</v>
      </c>
      <c r="K29" s="199">
        <v>3.8</v>
      </c>
      <c r="L29" s="11">
        <v>4.2</v>
      </c>
      <c r="M29" s="11">
        <v>4.8</v>
      </c>
      <c r="N29" s="10">
        <v>5</v>
      </c>
      <c r="O29" s="292">
        <v>4.8</v>
      </c>
      <c r="P29" s="216" t="s">
        <v>100</v>
      </c>
      <c r="Q29" s="216" t="s">
        <v>100</v>
      </c>
      <c r="R29" s="216" t="s">
        <v>100</v>
      </c>
      <c r="S29" s="216" t="s">
        <v>100</v>
      </c>
      <c r="T29" s="216" t="s">
        <v>100</v>
      </c>
      <c r="U29" s="286" t="s">
        <v>100</v>
      </c>
      <c r="V29" s="287" t="s">
        <v>100</v>
      </c>
    </row>
    <row r="30" spans="1:22" ht="12">
      <c r="A30" s="27" t="s">
        <v>95</v>
      </c>
      <c r="B30" s="122">
        <v>7</v>
      </c>
      <c r="C30" s="11">
        <v>5</v>
      </c>
      <c r="D30" s="2">
        <v>5</v>
      </c>
      <c r="E30" s="11">
        <v>5</v>
      </c>
      <c r="F30" s="11">
        <v>4</v>
      </c>
      <c r="G30" s="11">
        <v>5</v>
      </c>
      <c r="H30" s="11">
        <v>5</v>
      </c>
      <c r="I30" s="199">
        <v>6.7</v>
      </c>
      <c r="J30" s="199">
        <v>6.8</v>
      </c>
      <c r="K30" s="199">
        <v>4.5</v>
      </c>
      <c r="L30" s="11">
        <v>12.5</v>
      </c>
      <c r="M30" s="11">
        <v>10.6</v>
      </c>
      <c r="N30" s="11">
        <v>12.6</v>
      </c>
      <c r="O30" s="292">
        <v>9.9</v>
      </c>
      <c r="P30" s="216" t="s">
        <v>100</v>
      </c>
      <c r="Q30" s="216" t="s">
        <v>100</v>
      </c>
      <c r="R30" s="216" t="s">
        <v>100</v>
      </c>
      <c r="S30" s="216" t="s">
        <v>100</v>
      </c>
      <c r="T30" s="216" t="s">
        <v>100</v>
      </c>
      <c r="U30" s="286" t="s">
        <v>100</v>
      </c>
      <c r="V30" s="287" t="s">
        <v>100</v>
      </c>
    </row>
    <row r="31" spans="1:22" ht="12">
      <c r="A31" s="27" t="s">
        <v>96</v>
      </c>
      <c r="B31" s="122">
        <v>4</v>
      </c>
      <c r="C31" s="11">
        <v>3</v>
      </c>
      <c r="D31" s="2">
        <v>3</v>
      </c>
      <c r="E31" s="11">
        <v>3</v>
      </c>
      <c r="F31" s="11">
        <v>3</v>
      </c>
      <c r="G31" s="11">
        <v>3</v>
      </c>
      <c r="H31" s="11">
        <v>2</v>
      </c>
      <c r="I31" s="199">
        <v>3.6</v>
      </c>
      <c r="J31" s="199">
        <v>3.4</v>
      </c>
      <c r="K31" s="199">
        <v>3.8</v>
      </c>
      <c r="L31" s="11">
        <v>5.7</v>
      </c>
      <c r="M31" s="11">
        <v>4.1</v>
      </c>
      <c r="N31" s="11">
        <v>4.6</v>
      </c>
      <c r="O31" s="292">
        <v>6.1</v>
      </c>
      <c r="P31" s="216" t="s">
        <v>100</v>
      </c>
      <c r="Q31" s="216" t="s">
        <v>100</v>
      </c>
      <c r="R31" s="216" t="s">
        <v>100</v>
      </c>
      <c r="S31" s="216" t="s">
        <v>100</v>
      </c>
      <c r="T31" s="216" t="s">
        <v>100</v>
      </c>
      <c r="U31" s="286" t="s">
        <v>100</v>
      </c>
      <c r="V31" s="287" t="s">
        <v>100</v>
      </c>
    </row>
    <row r="32" spans="2:22" ht="12">
      <c r="B32" s="122"/>
      <c r="C32" s="11"/>
      <c r="G32" s="58"/>
      <c r="I32" s="199"/>
      <c r="J32" s="199"/>
      <c r="K32" s="199"/>
      <c r="L32" s="58"/>
      <c r="M32" s="58"/>
      <c r="N32" s="58"/>
      <c r="O32" s="293"/>
      <c r="P32" s="267"/>
      <c r="Q32" s="218"/>
      <c r="R32" s="218"/>
      <c r="S32" s="218"/>
      <c r="T32" s="218"/>
      <c r="U32" s="288"/>
      <c r="V32" s="289"/>
    </row>
    <row r="33" spans="1:22" ht="12">
      <c r="A33" s="2" t="s">
        <v>297</v>
      </c>
      <c r="B33" s="122"/>
      <c r="C33" s="11"/>
      <c r="G33" s="58"/>
      <c r="I33" s="199"/>
      <c r="J33" s="199"/>
      <c r="K33" s="199"/>
      <c r="L33" s="58"/>
      <c r="M33" s="58"/>
      <c r="N33" s="58"/>
      <c r="O33" s="293"/>
      <c r="P33" s="267"/>
      <c r="Q33" s="215"/>
      <c r="R33" s="215"/>
      <c r="S33" s="215"/>
      <c r="T33" s="215"/>
      <c r="U33" s="215"/>
      <c r="V33" s="217"/>
    </row>
    <row r="34" spans="1:22" ht="12">
      <c r="A34" s="27" t="s">
        <v>465</v>
      </c>
      <c r="B34" s="122">
        <v>3</v>
      </c>
      <c r="C34" s="11">
        <v>3</v>
      </c>
      <c r="D34" s="2">
        <v>4</v>
      </c>
      <c r="E34" s="11">
        <v>3</v>
      </c>
      <c r="F34" s="11">
        <v>3</v>
      </c>
      <c r="G34" s="11">
        <v>3</v>
      </c>
      <c r="H34" s="11">
        <v>4</v>
      </c>
      <c r="I34" s="199">
        <v>11.5</v>
      </c>
      <c r="J34" s="199">
        <v>5.8</v>
      </c>
      <c r="K34" s="199">
        <v>6.5</v>
      </c>
      <c r="L34" s="11">
        <v>3.1</v>
      </c>
      <c r="M34" s="10">
        <v>3</v>
      </c>
      <c r="N34" s="11">
        <v>3.7</v>
      </c>
      <c r="O34" s="292">
        <v>5.3</v>
      </c>
      <c r="P34" s="267">
        <v>27</v>
      </c>
      <c r="Q34" s="215">
        <v>14</v>
      </c>
      <c r="R34" s="216">
        <v>16</v>
      </c>
      <c r="S34" s="216">
        <v>7</v>
      </c>
      <c r="T34" s="216">
        <v>8</v>
      </c>
      <c r="U34" s="286">
        <v>11</v>
      </c>
      <c r="V34" s="287">
        <v>22</v>
      </c>
    </row>
    <row r="35" spans="1:22" ht="12">
      <c r="A35" s="27" t="s">
        <v>93</v>
      </c>
      <c r="B35" s="122">
        <v>6</v>
      </c>
      <c r="C35" s="11">
        <v>5</v>
      </c>
      <c r="D35" s="2">
        <v>5</v>
      </c>
      <c r="E35" s="11">
        <v>5</v>
      </c>
      <c r="F35" s="11">
        <v>5</v>
      </c>
      <c r="G35" s="11">
        <v>5</v>
      </c>
      <c r="H35" s="11">
        <v>5</v>
      </c>
      <c r="I35" s="199">
        <v>18.9</v>
      </c>
      <c r="J35" s="199">
        <v>24.1</v>
      </c>
      <c r="K35" s="199">
        <v>11.8</v>
      </c>
      <c r="L35" s="10">
        <v>17</v>
      </c>
      <c r="M35" s="11">
        <v>14.9</v>
      </c>
      <c r="N35" s="11">
        <v>13.3</v>
      </c>
      <c r="O35" s="292">
        <v>17.2</v>
      </c>
      <c r="P35" s="267">
        <v>170</v>
      </c>
      <c r="Q35" s="215">
        <v>200</v>
      </c>
      <c r="R35" s="216">
        <v>86</v>
      </c>
      <c r="S35" s="216">
        <v>118</v>
      </c>
      <c r="T35" s="216">
        <v>118</v>
      </c>
      <c r="U35" s="286">
        <v>109</v>
      </c>
      <c r="V35" s="287">
        <v>141</v>
      </c>
    </row>
    <row r="36" spans="1:22" ht="12">
      <c r="A36" s="27" t="s">
        <v>94</v>
      </c>
      <c r="B36" s="122">
        <v>7</v>
      </c>
      <c r="C36" s="11">
        <v>5</v>
      </c>
      <c r="D36" s="2">
        <v>5</v>
      </c>
      <c r="E36" s="11">
        <v>5</v>
      </c>
      <c r="F36" s="11">
        <v>6</v>
      </c>
      <c r="G36" s="11">
        <v>5</v>
      </c>
      <c r="H36" s="11">
        <v>6</v>
      </c>
      <c r="I36" s="199">
        <v>14.6</v>
      </c>
      <c r="J36" s="199">
        <v>19.8</v>
      </c>
      <c r="K36" s="199">
        <v>15.9</v>
      </c>
      <c r="L36" s="10">
        <v>13</v>
      </c>
      <c r="M36" s="11">
        <v>7.5</v>
      </c>
      <c r="N36" s="11">
        <v>11.4</v>
      </c>
      <c r="O36" s="292">
        <v>11.9</v>
      </c>
      <c r="P36" s="267">
        <v>40</v>
      </c>
      <c r="Q36" s="215">
        <v>42</v>
      </c>
      <c r="R36" s="216">
        <v>33</v>
      </c>
      <c r="S36" s="216">
        <v>27</v>
      </c>
      <c r="T36" s="216">
        <v>17</v>
      </c>
      <c r="U36" s="286">
        <v>23</v>
      </c>
      <c r="V36" s="287">
        <v>28</v>
      </c>
    </row>
    <row r="37" spans="1:22" ht="12">
      <c r="A37" s="27" t="s">
        <v>95</v>
      </c>
      <c r="B37" s="122">
        <v>5</v>
      </c>
      <c r="C37" s="11">
        <v>5</v>
      </c>
      <c r="D37" s="2">
        <v>4</v>
      </c>
      <c r="E37" s="11">
        <v>4</v>
      </c>
      <c r="F37" s="11">
        <v>4</v>
      </c>
      <c r="G37" s="11">
        <v>4</v>
      </c>
      <c r="H37" s="11">
        <v>5</v>
      </c>
      <c r="I37" s="199">
        <v>21.3</v>
      </c>
      <c r="J37" s="199">
        <v>33.6</v>
      </c>
      <c r="K37" s="199">
        <v>22.1</v>
      </c>
      <c r="L37" s="11">
        <v>14.3</v>
      </c>
      <c r="M37" s="11">
        <v>9.2</v>
      </c>
      <c r="N37" s="11">
        <v>9.2</v>
      </c>
      <c r="O37" s="292">
        <v>6.2</v>
      </c>
      <c r="P37" s="267">
        <v>33</v>
      </c>
      <c r="Q37" s="215">
        <v>49</v>
      </c>
      <c r="R37" s="216">
        <v>26</v>
      </c>
      <c r="S37" s="216">
        <v>15</v>
      </c>
      <c r="T37" s="216">
        <v>11</v>
      </c>
      <c r="U37" s="286">
        <v>10</v>
      </c>
      <c r="V37" s="287">
        <v>9</v>
      </c>
    </row>
    <row r="38" spans="1:22" ht="12">
      <c r="A38" s="27" t="s">
        <v>96</v>
      </c>
      <c r="B38" s="114">
        <v>7</v>
      </c>
      <c r="C38" s="22">
        <v>6</v>
      </c>
      <c r="D38" s="6">
        <v>5</v>
      </c>
      <c r="E38" s="22">
        <v>6</v>
      </c>
      <c r="F38" s="22">
        <v>6</v>
      </c>
      <c r="G38" s="22">
        <v>5</v>
      </c>
      <c r="H38" s="22">
        <v>7</v>
      </c>
      <c r="I38" s="201">
        <v>36.8</v>
      </c>
      <c r="J38" s="201">
        <v>31.3</v>
      </c>
      <c r="K38" s="201">
        <v>33.5</v>
      </c>
      <c r="L38" s="22">
        <v>60.6</v>
      </c>
      <c r="M38" s="22">
        <v>38.8</v>
      </c>
      <c r="N38" s="22">
        <v>13.3</v>
      </c>
      <c r="O38" s="294">
        <v>16.1</v>
      </c>
      <c r="P38" s="268">
        <v>440</v>
      </c>
      <c r="Q38" s="219">
        <v>340</v>
      </c>
      <c r="R38" s="220">
        <v>300</v>
      </c>
      <c r="S38" s="220">
        <v>580</v>
      </c>
      <c r="T38" s="220">
        <v>547</v>
      </c>
      <c r="U38" s="290">
        <v>174</v>
      </c>
      <c r="V38" s="291">
        <v>266</v>
      </c>
    </row>
    <row r="39" spans="1:22" ht="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  <c r="S39" s="12"/>
      <c r="T39" s="154"/>
      <c r="U39" s="154"/>
      <c r="V39" s="154"/>
    </row>
    <row r="40" spans="1:22" s="52" customFormat="1" ht="11.25">
      <c r="A40" s="156" t="s">
        <v>55</v>
      </c>
      <c r="B40" s="57" t="s">
        <v>333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s="74" customFormat="1" ht="11.25">
      <c r="A41" s="156" t="s">
        <v>89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57"/>
      <c r="R41" s="57"/>
      <c r="S41" s="57"/>
      <c r="T41" s="57"/>
      <c r="U41" s="57"/>
      <c r="V41" s="155"/>
    </row>
    <row r="42" spans="1:22" s="74" customFormat="1" ht="11.25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57"/>
      <c r="R42" s="57"/>
      <c r="S42" s="57"/>
      <c r="T42" s="57"/>
      <c r="U42" s="57"/>
      <c r="V42" s="155"/>
    </row>
  </sheetData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I37"/>
  <sheetViews>
    <sheetView workbookViewId="0" topLeftCell="A1">
      <selection activeCell="K2" sqref="K2"/>
    </sheetView>
  </sheetViews>
  <sheetFormatPr defaultColWidth="9.140625" defaultRowHeight="12"/>
  <cols>
    <col min="1" max="1" width="28.421875" style="9" bestFit="1" customWidth="1"/>
    <col min="2" max="6" width="10.7109375" style="9" customWidth="1"/>
    <col min="7" max="7" width="10.7109375" style="200" customWidth="1"/>
    <col min="8" max="16384" width="9.140625" style="9" customWidth="1"/>
  </cols>
  <sheetData>
    <row r="1" spans="1:7" ht="12">
      <c r="A1" s="42" t="s">
        <v>233</v>
      </c>
      <c r="B1" s="270" t="s">
        <v>375</v>
      </c>
      <c r="C1" s="306"/>
      <c r="D1" s="154"/>
      <c r="E1" s="154"/>
      <c r="F1" s="154"/>
      <c r="G1" s="154"/>
    </row>
    <row r="2" spans="1:7" ht="12">
      <c r="A2" s="154"/>
      <c r="B2" s="66"/>
      <c r="C2" s="66"/>
      <c r="D2" s="158"/>
      <c r="E2" s="158"/>
      <c r="F2" s="154"/>
      <c r="G2" s="158"/>
    </row>
    <row r="3" spans="1:8" ht="12">
      <c r="A3" s="24"/>
      <c r="B3" s="447">
        <v>2004</v>
      </c>
      <c r="C3" s="448">
        <v>2005</v>
      </c>
      <c r="D3" s="448">
        <v>2006</v>
      </c>
      <c r="E3" s="448">
        <v>2007</v>
      </c>
      <c r="F3" s="448">
        <v>2008</v>
      </c>
      <c r="G3" s="448">
        <v>2009</v>
      </c>
      <c r="H3" s="449">
        <v>2010</v>
      </c>
    </row>
    <row r="4" spans="1:8" s="1" customFormat="1" ht="12">
      <c r="A4" s="11"/>
      <c r="B4" s="121" t="s">
        <v>472</v>
      </c>
      <c r="C4" s="63"/>
      <c r="D4" s="63"/>
      <c r="E4" s="63"/>
      <c r="F4" s="63"/>
      <c r="G4" s="63"/>
      <c r="H4" s="221"/>
    </row>
    <row r="5" spans="1:8" ht="12">
      <c r="A5" s="11" t="s">
        <v>92</v>
      </c>
      <c r="B5" s="122"/>
      <c r="C5" s="11"/>
      <c r="D5" s="11"/>
      <c r="E5" s="11"/>
      <c r="F5" s="11"/>
      <c r="G5" s="11"/>
      <c r="H5" s="117"/>
    </row>
    <row r="6" spans="1:9" ht="12">
      <c r="A6" s="27" t="s">
        <v>465</v>
      </c>
      <c r="B6" s="124">
        <v>55</v>
      </c>
      <c r="C6" s="55">
        <v>57</v>
      </c>
      <c r="D6" s="55">
        <v>52</v>
      </c>
      <c r="E6" s="55">
        <v>54</v>
      </c>
      <c r="F6" s="55">
        <v>57</v>
      </c>
      <c r="G6" s="55">
        <v>53</v>
      </c>
      <c r="H6" s="222">
        <v>59</v>
      </c>
      <c r="I6" s="86"/>
    </row>
    <row r="7" spans="1:8" ht="12">
      <c r="A7" s="27" t="s">
        <v>93</v>
      </c>
      <c r="B7" s="124">
        <v>89</v>
      </c>
      <c r="C7" s="55">
        <v>79</v>
      </c>
      <c r="D7" s="55">
        <v>75</v>
      </c>
      <c r="E7" s="55">
        <v>77</v>
      </c>
      <c r="F7" s="55">
        <v>71</v>
      </c>
      <c r="G7" s="55">
        <v>74</v>
      </c>
      <c r="H7" s="222">
        <v>75</v>
      </c>
    </row>
    <row r="8" spans="1:8" ht="12">
      <c r="A8" s="27" t="s">
        <v>94</v>
      </c>
      <c r="B8" s="124">
        <v>18</v>
      </c>
      <c r="C8" s="55">
        <v>18</v>
      </c>
      <c r="D8" s="55">
        <v>17</v>
      </c>
      <c r="E8" s="55">
        <v>19</v>
      </c>
      <c r="F8" s="55">
        <v>19</v>
      </c>
      <c r="G8" s="55">
        <v>21</v>
      </c>
      <c r="H8" s="222">
        <v>23</v>
      </c>
    </row>
    <row r="9" spans="1:8" ht="12">
      <c r="A9" s="27" t="s">
        <v>95</v>
      </c>
      <c r="B9" s="124">
        <v>36</v>
      </c>
      <c r="C9" s="55">
        <v>25</v>
      </c>
      <c r="D9" s="55">
        <v>26</v>
      </c>
      <c r="E9" s="55">
        <v>25</v>
      </c>
      <c r="F9" s="55">
        <v>22</v>
      </c>
      <c r="G9" s="55">
        <v>24</v>
      </c>
      <c r="H9" s="222">
        <v>23</v>
      </c>
    </row>
    <row r="10" spans="1:8" ht="12">
      <c r="A10" s="27" t="s">
        <v>96</v>
      </c>
      <c r="B10" s="124">
        <v>84</v>
      </c>
      <c r="C10" s="55">
        <v>74</v>
      </c>
      <c r="D10" s="55">
        <v>66</v>
      </c>
      <c r="E10" s="55">
        <v>63</v>
      </c>
      <c r="F10" s="55">
        <v>74</v>
      </c>
      <c r="G10" s="55">
        <v>61</v>
      </c>
      <c r="H10" s="222">
        <v>64</v>
      </c>
    </row>
    <row r="11" spans="1:8" ht="12">
      <c r="A11" s="11"/>
      <c r="B11" s="124"/>
      <c r="C11" s="55"/>
      <c r="D11" s="55"/>
      <c r="E11" s="55"/>
      <c r="F11" s="55"/>
      <c r="G11" s="55"/>
      <c r="H11" s="222"/>
    </row>
    <row r="12" spans="1:8" ht="12">
      <c r="A12" s="11" t="s">
        <v>97</v>
      </c>
      <c r="B12" s="124"/>
      <c r="C12" s="55"/>
      <c r="D12" s="55"/>
      <c r="E12" s="55"/>
      <c r="F12" s="55"/>
      <c r="G12" s="55"/>
      <c r="H12" s="222"/>
    </row>
    <row r="13" spans="1:8" ht="12">
      <c r="A13" s="27" t="s">
        <v>465</v>
      </c>
      <c r="B13" s="124">
        <v>40</v>
      </c>
      <c r="C13" s="55">
        <v>35</v>
      </c>
      <c r="D13" s="55">
        <v>40</v>
      </c>
      <c r="E13" s="55">
        <v>41</v>
      </c>
      <c r="F13" s="55">
        <v>42</v>
      </c>
      <c r="G13" s="55">
        <v>38</v>
      </c>
      <c r="H13" s="222">
        <v>39</v>
      </c>
    </row>
    <row r="14" spans="1:8" ht="12">
      <c r="A14" s="27" t="s">
        <v>93</v>
      </c>
      <c r="B14" s="124">
        <v>146</v>
      </c>
      <c r="C14" s="55">
        <v>141</v>
      </c>
      <c r="D14" s="55">
        <v>120</v>
      </c>
      <c r="E14" s="55">
        <v>114</v>
      </c>
      <c r="F14" s="55">
        <v>140</v>
      </c>
      <c r="G14" s="55">
        <v>129</v>
      </c>
      <c r="H14" s="222">
        <v>136</v>
      </c>
    </row>
    <row r="15" spans="1:8" ht="12">
      <c r="A15" s="27" t="s">
        <v>94</v>
      </c>
      <c r="B15" s="124">
        <v>12</v>
      </c>
      <c r="C15" s="55">
        <v>12</v>
      </c>
      <c r="D15" s="55">
        <v>11</v>
      </c>
      <c r="E15" s="55">
        <v>11</v>
      </c>
      <c r="F15" s="55">
        <v>13</v>
      </c>
      <c r="G15" s="55">
        <v>13</v>
      </c>
      <c r="H15" s="222">
        <v>11</v>
      </c>
    </row>
    <row r="16" spans="1:8" ht="12">
      <c r="A16" s="27" t="s">
        <v>95</v>
      </c>
      <c r="B16" s="124">
        <v>22</v>
      </c>
      <c r="C16" s="55">
        <v>18</v>
      </c>
      <c r="D16" s="55">
        <v>15</v>
      </c>
      <c r="E16" s="55">
        <v>17</v>
      </c>
      <c r="F16" s="55">
        <v>15</v>
      </c>
      <c r="G16" s="55">
        <v>16</v>
      </c>
      <c r="H16" s="222">
        <v>14</v>
      </c>
    </row>
    <row r="17" spans="1:8" ht="12">
      <c r="A17" s="27" t="s">
        <v>96</v>
      </c>
      <c r="B17" s="124">
        <v>33</v>
      </c>
      <c r="C17" s="55">
        <v>27</v>
      </c>
      <c r="D17" s="55">
        <v>25</v>
      </c>
      <c r="E17" s="55">
        <v>22</v>
      </c>
      <c r="F17" s="55">
        <v>31</v>
      </c>
      <c r="G17" s="55">
        <v>28</v>
      </c>
      <c r="H17" s="222">
        <v>19</v>
      </c>
    </row>
    <row r="18" spans="1:8" ht="12">
      <c r="A18" s="27"/>
      <c r="B18" s="124"/>
      <c r="C18" s="55"/>
      <c r="D18" s="55"/>
      <c r="E18" s="55"/>
      <c r="F18" s="55"/>
      <c r="G18" s="55"/>
      <c r="H18" s="222"/>
    </row>
    <row r="19" spans="1:8" ht="12">
      <c r="A19" s="11" t="s">
        <v>98</v>
      </c>
      <c r="B19" s="124"/>
      <c r="C19" s="55"/>
      <c r="D19" s="55"/>
      <c r="E19" s="55"/>
      <c r="F19" s="55"/>
      <c r="G19" s="55"/>
      <c r="H19" s="222"/>
    </row>
    <row r="20" spans="1:8" ht="12">
      <c r="A20" s="27" t="s">
        <v>465</v>
      </c>
      <c r="B20" s="124">
        <v>15</v>
      </c>
      <c r="C20" s="55">
        <v>15</v>
      </c>
      <c r="D20" s="55">
        <v>15</v>
      </c>
      <c r="E20" s="55">
        <v>14</v>
      </c>
      <c r="F20" s="55">
        <v>14</v>
      </c>
      <c r="G20" s="55">
        <v>14</v>
      </c>
      <c r="H20" s="222">
        <v>13</v>
      </c>
    </row>
    <row r="21" spans="1:8" ht="12">
      <c r="A21" s="27" t="s">
        <v>93</v>
      </c>
      <c r="B21" s="124">
        <v>34</v>
      </c>
      <c r="C21" s="55">
        <v>34</v>
      </c>
      <c r="D21" s="55">
        <v>30</v>
      </c>
      <c r="E21" s="55">
        <v>32</v>
      </c>
      <c r="F21" s="55">
        <v>33</v>
      </c>
      <c r="G21" s="55">
        <v>29</v>
      </c>
      <c r="H21" s="222">
        <v>23</v>
      </c>
    </row>
    <row r="22" spans="1:8" ht="12">
      <c r="A22" s="27" t="s">
        <v>94</v>
      </c>
      <c r="B22" s="124">
        <v>12</v>
      </c>
      <c r="C22" s="55">
        <v>10</v>
      </c>
      <c r="D22" s="55">
        <v>10</v>
      </c>
      <c r="E22" s="55">
        <v>11</v>
      </c>
      <c r="F22" s="55">
        <v>11</v>
      </c>
      <c r="G22" s="55">
        <v>11</v>
      </c>
      <c r="H22" s="222">
        <v>10</v>
      </c>
    </row>
    <row r="23" spans="1:8" ht="12">
      <c r="A23" s="27" t="s">
        <v>95</v>
      </c>
      <c r="B23" s="124">
        <v>10</v>
      </c>
      <c r="C23" s="55">
        <v>9</v>
      </c>
      <c r="D23" s="55">
        <v>7</v>
      </c>
      <c r="E23" s="55">
        <v>8</v>
      </c>
      <c r="F23" s="55">
        <v>6</v>
      </c>
      <c r="G23" s="55">
        <v>6</v>
      </c>
      <c r="H23" s="222">
        <v>6</v>
      </c>
    </row>
    <row r="24" spans="1:8" ht="12">
      <c r="A24" s="27" t="s">
        <v>96</v>
      </c>
      <c r="B24" s="124">
        <v>24</v>
      </c>
      <c r="C24" s="55">
        <v>22</v>
      </c>
      <c r="D24" s="55">
        <v>20</v>
      </c>
      <c r="E24" s="55">
        <v>22</v>
      </c>
      <c r="F24" s="55">
        <v>29</v>
      </c>
      <c r="G24" s="55">
        <v>29</v>
      </c>
      <c r="H24" s="222">
        <v>20</v>
      </c>
    </row>
    <row r="25" spans="1:8" ht="12">
      <c r="A25" s="11"/>
      <c r="B25" s="124"/>
      <c r="C25" s="55"/>
      <c r="D25" s="55"/>
      <c r="E25" s="55"/>
      <c r="F25" s="55"/>
      <c r="G25" s="55"/>
      <c r="H25" s="222"/>
    </row>
    <row r="26" spans="1:8" s="52" customFormat="1" ht="12">
      <c r="A26" s="11" t="s">
        <v>255</v>
      </c>
      <c r="B26" s="124"/>
      <c r="C26" s="55"/>
      <c r="D26" s="55"/>
      <c r="E26" s="55"/>
      <c r="F26" s="55"/>
      <c r="G26" s="55"/>
      <c r="H26" s="222"/>
    </row>
    <row r="27" spans="1:8" s="52" customFormat="1" ht="12">
      <c r="A27" s="27" t="s">
        <v>465</v>
      </c>
      <c r="B27" s="124">
        <v>8.51</v>
      </c>
      <c r="C27" s="55">
        <v>5</v>
      </c>
      <c r="D27" s="55">
        <v>7</v>
      </c>
      <c r="E27" s="55">
        <v>5</v>
      </c>
      <c r="F27" s="55">
        <v>5</v>
      </c>
      <c r="G27" s="55">
        <v>9</v>
      </c>
      <c r="H27" s="222">
        <v>7</v>
      </c>
    </row>
    <row r="28" spans="1:8" s="52" customFormat="1" ht="12">
      <c r="A28" s="27" t="s">
        <v>93</v>
      </c>
      <c r="B28" s="124">
        <v>11</v>
      </c>
      <c r="C28" s="55">
        <v>11</v>
      </c>
      <c r="D28" s="55">
        <v>10</v>
      </c>
      <c r="E28" s="55">
        <v>9</v>
      </c>
      <c r="F28" s="55">
        <v>11</v>
      </c>
      <c r="G28" s="55">
        <v>9</v>
      </c>
      <c r="H28" s="222">
        <v>7</v>
      </c>
    </row>
    <row r="29" spans="1:8" s="74" customFormat="1" ht="12">
      <c r="A29" s="27" t="s">
        <v>94</v>
      </c>
      <c r="B29" s="124">
        <v>2.3</v>
      </c>
      <c r="C29" s="55">
        <v>2</v>
      </c>
      <c r="D29" s="55">
        <v>2</v>
      </c>
      <c r="E29" s="55">
        <v>2</v>
      </c>
      <c r="F29" s="55">
        <v>2</v>
      </c>
      <c r="G29" s="55">
        <v>5</v>
      </c>
      <c r="H29" s="222">
        <v>2</v>
      </c>
    </row>
    <row r="30" spans="1:8" s="74" customFormat="1" ht="12">
      <c r="A30" s="27" t="s">
        <v>95</v>
      </c>
      <c r="B30" s="124">
        <v>4</v>
      </c>
      <c r="C30" s="55">
        <v>4</v>
      </c>
      <c r="D30" s="55">
        <v>3</v>
      </c>
      <c r="E30" s="55">
        <v>3</v>
      </c>
      <c r="F30" s="55">
        <v>2</v>
      </c>
      <c r="G30" s="55">
        <v>2</v>
      </c>
      <c r="H30" s="222">
        <v>2</v>
      </c>
    </row>
    <row r="31" spans="1:8" s="74" customFormat="1" ht="12">
      <c r="A31" s="27" t="s">
        <v>96</v>
      </c>
      <c r="B31" s="125">
        <v>30</v>
      </c>
      <c r="C31" s="56">
        <v>21</v>
      </c>
      <c r="D31" s="56">
        <v>18</v>
      </c>
      <c r="E31" s="56">
        <v>16</v>
      </c>
      <c r="F31" s="56">
        <v>25</v>
      </c>
      <c r="G31" s="56">
        <v>28</v>
      </c>
      <c r="H31" s="223">
        <v>17</v>
      </c>
    </row>
    <row r="32" spans="1:7" s="74" customFormat="1" ht="12">
      <c r="A32" s="11"/>
      <c r="B32" s="11"/>
      <c r="C32" s="11"/>
      <c r="D32" s="11"/>
      <c r="E32" s="11"/>
      <c r="F32" s="11"/>
      <c r="G32" s="11"/>
    </row>
    <row r="33" spans="1:7" s="74" customFormat="1" ht="11.25">
      <c r="A33" s="156" t="s">
        <v>55</v>
      </c>
      <c r="B33" s="57" t="s">
        <v>203</v>
      </c>
      <c r="C33" s="57"/>
      <c r="D33" s="57"/>
      <c r="E33" s="57"/>
      <c r="F33" s="57"/>
      <c r="G33" s="57"/>
    </row>
    <row r="34" spans="1:7" s="74" customFormat="1" ht="11.25">
      <c r="A34" s="155"/>
      <c r="B34" s="57" t="s">
        <v>276</v>
      </c>
      <c r="C34" s="155"/>
      <c r="D34" s="155"/>
      <c r="E34" s="155"/>
      <c r="F34" s="155"/>
      <c r="G34" s="155"/>
    </row>
    <row r="35" spans="1:7" s="74" customFormat="1" ht="11.25">
      <c r="A35" s="155"/>
      <c r="B35" s="57" t="s">
        <v>307</v>
      </c>
      <c r="C35" s="155"/>
      <c r="D35" s="155"/>
      <c r="E35" s="155"/>
      <c r="F35" s="155"/>
      <c r="G35" s="155"/>
    </row>
    <row r="36" spans="1:7" ht="12">
      <c r="A36" s="156" t="s">
        <v>89</v>
      </c>
      <c r="B36" s="154"/>
      <c r="C36" s="154"/>
      <c r="D36" s="154"/>
      <c r="E36" s="154"/>
      <c r="F36" s="154"/>
      <c r="G36" s="154"/>
    </row>
    <row r="37" spans="2:7" ht="12">
      <c r="B37" s="77"/>
      <c r="C37" s="77"/>
      <c r="D37" s="77"/>
      <c r="E37" s="77"/>
      <c r="F37" s="77"/>
      <c r="G37" s="20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raidala</dc:creator>
  <cp:keywords/>
  <dc:description/>
  <cp:lastModifiedBy>mrln</cp:lastModifiedBy>
  <cp:lastPrinted>2011-08-11T12:05:57Z</cp:lastPrinted>
  <dcterms:created xsi:type="dcterms:W3CDTF">2008-07-24T08:03:25Z</dcterms:created>
  <dcterms:modified xsi:type="dcterms:W3CDTF">2011-10-10T08:44:40Z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Onwaar</vt:lpwstr>
  </property>
  <property fmtid="{D5CDD505-2E9C-101B-9397-08002B2CF9AE}" pid="3" name="_AdHocReviewCycleID">
    <vt:i4>-1932747702</vt:i4>
  </property>
  <property fmtid="{D5CDD505-2E9C-101B-9397-08002B2CF9AE}" pid="4" name="_EmailSubject">
    <vt:lpwstr>C&amp;R - aanlevering kopij voor site 1</vt:lpwstr>
  </property>
  <property fmtid="{D5CDD505-2E9C-101B-9397-08002B2CF9AE}" pid="5" name="_AuthorEmail">
    <vt:lpwstr>ne.delange@cbs.nl</vt:lpwstr>
  </property>
  <property fmtid="{D5CDD505-2E9C-101B-9397-08002B2CF9AE}" pid="6" name="_AuthorEmailDisplayName">
    <vt:lpwstr>Heer - de Lange, mevr. mr. drs. N.E. de</vt:lpwstr>
  </property>
</Properties>
</file>