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945" windowHeight="4650" activeTab="2"/>
  </bookViews>
  <sheets>
    <sheet name="tabel3" sheetId="1" r:id="rId1"/>
    <sheet name="tabel2" sheetId="2" r:id="rId2"/>
    <sheet name="tabel1" sheetId="3" r:id="rId3"/>
  </sheets>
  <definedNames/>
  <calcPr fullCalcOnLoad="1"/>
</workbook>
</file>

<file path=xl/sharedStrings.xml><?xml version="1.0" encoding="utf-8"?>
<sst xmlns="http://schemas.openxmlformats.org/spreadsheetml/2006/main" count="148" uniqueCount="82">
  <si>
    <t>blauwe bes</t>
  </si>
  <si>
    <t>zwarte bes</t>
  </si>
  <si>
    <t>appel</t>
  </si>
  <si>
    <t>peer</t>
  </si>
  <si>
    <t>respons in enquête</t>
  </si>
  <si>
    <t>geoogst areaal</t>
  </si>
  <si>
    <t>wintertarwe</t>
  </si>
  <si>
    <t>zomertarwe</t>
  </si>
  <si>
    <t>wintergerst</t>
  </si>
  <si>
    <t>zomergerst</t>
  </si>
  <si>
    <t>triticale</t>
  </si>
  <si>
    <t>rogge</t>
  </si>
  <si>
    <t>haver</t>
  </si>
  <si>
    <t>korrelmais</t>
  </si>
  <si>
    <t>snijmais</t>
  </si>
  <si>
    <t>ccm</t>
  </si>
  <si>
    <t>suikermais</t>
  </si>
  <si>
    <t>koolzaad</t>
  </si>
  <si>
    <t>pootaardappelen</t>
  </si>
  <si>
    <t>consumptieaardappelen</t>
  </si>
  <si>
    <t>zetmeelaardappelen</t>
  </si>
  <si>
    <t>zaaiui</t>
  </si>
  <si>
    <t>suikerbiet</t>
  </si>
  <si>
    <t>bloemkool</t>
  </si>
  <si>
    <t>rode kool</t>
  </si>
  <si>
    <t>witte kool</t>
  </si>
  <si>
    <t>knolselderij</t>
  </si>
  <si>
    <t>kroten</t>
  </si>
  <si>
    <t>winterpeen</t>
  </si>
  <si>
    <t>prei</t>
  </si>
  <si>
    <t>spinazie</t>
  </si>
  <si>
    <t>witlofwortel</t>
  </si>
  <si>
    <t>erwten</t>
  </si>
  <si>
    <t>sperziebonen</t>
  </si>
  <si>
    <t>aubergine</t>
  </si>
  <si>
    <t>courgette</t>
  </si>
  <si>
    <t>komkommer</t>
  </si>
  <si>
    <t>paprika</t>
  </si>
  <si>
    <t>tomaat</t>
  </si>
  <si>
    <t>bos- en waspeen</t>
  </si>
  <si>
    <t>hectare</t>
  </si>
  <si>
    <t>-</t>
  </si>
  <si>
    <t>x 1000 kg</t>
  </si>
  <si>
    <t>per hectare</t>
  </si>
  <si>
    <t>opbrengst</t>
  </si>
  <si>
    <t>gegevens</t>
  </si>
  <si>
    <t>met productie-</t>
  </si>
  <si>
    <t>Tabel 1. Uitkomsten enquête biologische landbouw 2009, plantaardige productie</t>
  </si>
  <si>
    <t>Runderen</t>
  </si>
  <si>
    <t>Vleesrunderen</t>
  </si>
  <si>
    <t>Melkkoeien</t>
  </si>
  <si>
    <t>Overig rundvee</t>
  </si>
  <si>
    <t>Varkens</t>
  </si>
  <si>
    <t>Vleesvarkens</t>
  </si>
  <si>
    <t>Overige varkens</t>
  </si>
  <si>
    <t>Schapen</t>
  </si>
  <si>
    <t>Geiten</t>
  </si>
  <si>
    <t>Slachtkuikens</t>
  </si>
  <si>
    <t>Leghennen</t>
  </si>
  <si>
    <t xml:space="preserve">Ouderdieren </t>
  </si>
  <si>
    <t>Kippen</t>
  </si>
  <si>
    <t>Tabel 2 Biologische veestapel, op 1 april 2009</t>
  </si>
  <si>
    <t>aantal</t>
  </si>
  <si>
    <t>areaal</t>
  </si>
  <si>
    <t xml:space="preserve">geschat </t>
  </si>
  <si>
    <t xml:space="preserve">beteeld </t>
  </si>
  <si>
    <t>geoogst</t>
  </si>
  <si>
    <t>17*</t>
  </si>
  <si>
    <t>* opbrengst bloemkool in duizenden stuks</t>
  </si>
  <si>
    <t>Tabel 3. Totale en biologische teelt van landbouwgewassen; areaal en opbrengst in 2009</t>
  </si>
  <si>
    <t>totale teelt</t>
  </si>
  <si>
    <t>biologische teelt</t>
  </si>
  <si>
    <t>aandeel</t>
  </si>
  <si>
    <t>biologische</t>
  </si>
  <si>
    <t>biologisch</t>
  </si>
  <si>
    <t>beteeld</t>
  </si>
  <si>
    <t>als fractie</t>
  </si>
  <si>
    <t>in totaal</t>
  </si>
  <si>
    <t>van totaal</t>
  </si>
  <si>
    <t>.</t>
  </si>
  <si>
    <t>*</t>
  </si>
  <si>
    <t>* opbrengst bloemkool in tonnen respectievelijk duizenden stuks</t>
  </si>
</sst>
</file>

<file path=xl/styles.xml><?xml version="1.0" encoding="utf-8"?>
<styleSheet xmlns="http://schemas.openxmlformats.org/spreadsheetml/2006/main">
  <numFmts count="9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"/>
  </numFmts>
  <fonts count="9">
    <font>
      <sz val="10"/>
      <name val="Lucida Sans Unicode"/>
      <family val="0"/>
    </font>
    <font>
      <sz val="8"/>
      <name val="Lucida Sans Unicode"/>
      <family val="0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Lucida Sans Unicode"/>
      <family val="0"/>
    </font>
    <font>
      <u val="single"/>
      <sz val="10"/>
      <color indexed="36"/>
      <name val="Lucida Sans Unicode"/>
      <family val="0"/>
    </font>
    <font>
      <u val="single"/>
      <sz val="10"/>
      <color indexed="12"/>
      <name val="Arial"/>
      <family val="2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Protection="0">
      <alignment/>
    </xf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1" fontId="2" fillId="0" borderId="0" xfId="0" applyNumberFormat="1" applyFont="1" applyFill="1" applyBorder="1" applyAlignment="1">
      <alignment/>
    </xf>
    <xf numFmtId="1" fontId="2" fillId="0" borderId="0" xfId="0" applyNumberFormat="1" applyFont="1" applyFill="1" applyBorder="1" applyAlignment="1" quotePrefix="1">
      <alignment horizontal="fill" vertical="center"/>
    </xf>
    <xf numFmtId="0" fontId="2" fillId="0" borderId="0" xfId="0" applyFont="1" applyAlignment="1">
      <alignment horizontal="fill" vertical="center"/>
    </xf>
    <xf numFmtId="1" fontId="3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top" wrapText="1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left" vertical="top" wrapText="1" indent="1"/>
    </xf>
    <xf numFmtId="0" fontId="2" fillId="0" borderId="0" xfId="0" applyFont="1" applyFill="1" applyBorder="1" applyAlignment="1">
      <alignment horizontal="left" indent="1"/>
    </xf>
    <xf numFmtId="0" fontId="2" fillId="0" borderId="0" xfId="0" applyFont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right"/>
    </xf>
    <xf numFmtId="0" fontId="2" fillId="0" borderId="0" xfId="0" applyFont="1" applyBorder="1" applyAlignment="1" quotePrefix="1">
      <alignment horizontal="fill" vertical="center"/>
    </xf>
    <xf numFmtId="0" fontId="0" fillId="0" borderId="0" xfId="0" applyAlignment="1">
      <alignment horizontal="fill" vertic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 horizontal="right"/>
    </xf>
    <xf numFmtId="0" fontId="2" fillId="0" borderId="0" xfId="0" applyFont="1" applyBorder="1" applyAlignment="1" quotePrefix="1">
      <alignment horizontal="fill" vertical="center"/>
    </xf>
    <xf numFmtId="0" fontId="0" fillId="0" borderId="0" xfId="0" applyAlignment="1">
      <alignment horizontal="fill" vertical="center"/>
    </xf>
    <xf numFmtId="0" fontId="0" fillId="0" borderId="0" xfId="0" applyAlignment="1">
      <alignment/>
    </xf>
    <xf numFmtId="1" fontId="2" fillId="0" borderId="0" xfId="0" applyNumberFormat="1" applyFont="1" applyFill="1" applyBorder="1" applyAlignment="1" quotePrefix="1">
      <alignment horizontal="fill" vertical="center"/>
    </xf>
    <xf numFmtId="0" fontId="2" fillId="0" borderId="0" xfId="0" applyFont="1" applyAlignment="1">
      <alignment horizontal="fill" vertical="center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quotePrefix="1">
      <alignment horizontal="fill"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9" fontId="2" fillId="0" borderId="0" xfId="20" applyFont="1" applyAlignment="1">
      <alignment/>
    </xf>
    <xf numFmtId="164" fontId="2" fillId="0" borderId="0" xfId="0" applyNumberFormat="1" applyFont="1" applyAlignment="1">
      <alignment/>
    </xf>
    <xf numFmtId="164" fontId="2" fillId="0" borderId="0" xfId="0" applyNumberFormat="1" applyFont="1" applyFill="1" applyAlignment="1">
      <alignment/>
    </xf>
    <xf numFmtId="0" fontId="2" fillId="0" borderId="0" xfId="0" applyFont="1" applyAlignment="1" quotePrefix="1">
      <alignment/>
    </xf>
    <xf numFmtId="0" fontId="7" fillId="0" borderId="0" xfId="17" applyFont="1" applyAlignment="1">
      <alignment/>
    </xf>
    <xf numFmtId="0" fontId="4" fillId="0" borderId="0" xfId="16" applyFont="1" applyAlignment="1">
      <alignment/>
    </xf>
  </cellXfs>
  <cellStyles count="9">
    <cellStyle name="Normal" xfId="0"/>
    <cellStyle name="Followed Hyperlink" xfId="15"/>
    <cellStyle name="Header" xfId="16"/>
    <cellStyle name="Hyperlink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0"/>
  <sheetViews>
    <sheetView workbookViewId="0" topLeftCell="A1">
      <selection activeCell="M16" sqref="M16"/>
    </sheetView>
  </sheetViews>
  <sheetFormatPr defaultColWidth="9.00390625" defaultRowHeight="12.75"/>
  <cols>
    <col min="1" max="1" width="24.25390625" style="30" customWidth="1"/>
    <col min="2" max="2" width="8.00390625" style="30" customWidth="1"/>
    <col min="3" max="3" width="10.125" style="30" bestFit="1" customWidth="1"/>
    <col min="4" max="4" width="7.25390625" style="30" customWidth="1"/>
    <col min="5" max="5" width="10.125" style="30" bestFit="1" customWidth="1"/>
    <col min="6" max="6" width="1.12109375" style="30" customWidth="1"/>
    <col min="7" max="7" width="9.75390625" style="30" bestFit="1" customWidth="1"/>
    <col min="8" max="8" width="8.75390625" style="30" bestFit="1" customWidth="1"/>
    <col min="9" max="16384" width="6.875" style="30" customWidth="1"/>
  </cols>
  <sheetData>
    <row r="1" ht="12.75">
      <c r="A1" s="29" t="s">
        <v>69</v>
      </c>
    </row>
    <row r="2" spans="1:8" ht="12.75">
      <c r="A2" s="31" t="s">
        <v>41</v>
      </c>
      <c r="B2" s="27"/>
      <c r="C2" s="27"/>
      <c r="D2" s="27"/>
      <c r="E2" s="27"/>
      <c r="F2" s="32"/>
      <c r="G2" s="32"/>
      <c r="H2" s="32"/>
    </row>
    <row r="3" spans="2:8" ht="12" customHeight="1">
      <c r="B3" s="30" t="s">
        <v>70</v>
      </c>
      <c r="D3" s="30" t="s">
        <v>71</v>
      </c>
      <c r="G3" s="30" t="s">
        <v>72</v>
      </c>
      <c r="H3" s="30" t="s">
        <v>44</v>
      </c>
    </row>
    <row r="4" spans="2:8" ht="12" customHeight="1">
      <c r="B4" s="31" t="s">
        <v>41</v>
      </c>
      <c r="C4" s="27"/>
      <c r="D4" s="31" t="s">
        <v>41</v>
      </c>
      <c r="E4" s="27"/>
      <c r="G4" s="30" t="s">
        <v>73</v>
      </c>
      <c r="H4" s="30" t="s">
        <v>74</v>
      </c>
    </row>
    <row r="5" spans="2:8" ht="12" customHeight="1">
      <c r="B5" s="30" t="s">
        <v>75</v>
      </c>
      <c r="C5" s="30" t="s">
        <v>44</v>
      </c>
      <c r="D5" s="30" t="s">
        <v>75</v>
      </c>
      <c r="E5" s="30" t="s">
        <v>44</v>
      </c>
      <c r="G5" s="30" t="s">
        <v>63</v>
      </c>
      <c r="H5" s="30" t="s">
        <v>76</v>
      </c>
    </row>
    <row r="6" spans="2:8" ht="12" customHeight="1">
      <c r="B6" s="30" t="s">
        <v>63</v>
      </c>
      <c r="C6" s="30" t="s">
        <v>43</v>
      </c>
      <c r="D6" s="30" t="s">
        <v>63</v>
      </c>
      <c r="E6" s="30" t="s">
        <v>43</v>
      </c>
      <c r="G6" s="30" t="s">
        <v>77</v>
      </c>
      <c r="H6" s="30" t="s">
        <v>78</v>
      </c>
    </row>
    <row r="7" spans="1:8" ht="12" customHeight="1">
      <c r="A7" s="31" t="s">
        <v>41</v>
      </c>
      <c r="B7" s="27"/>
      <c r="C7" s="27"/>
      <c r="D7" s="27"/>
      <c r="E7" s="27"/>
      <c r="F7" s="32"/>
      <c r="G7" s="32"/>
      <c r="H7" s="32"/>
    </row>
    <row r="8" spans="2:5" ht="12" customHeight="1">
      <c r="B8" s="8" t="s">
        <v>40</v>
      </c>
      <c r="C8" s="33" t="s">
        <v>42</v>
      </c>
      <c r="D8" s="8" t="s">
        <v>40</v>
      </c>
      <c r="E8" s="33" t="s">
        <v>42</v>
      </c>
    </row>
    <row r="9" spans="2:5" ht="12" customHeight="1">
      <c r="B9" s="8"/>
      <c r="C9" s="33"/>
      <c r="D9" s="8"/>
      <c r="E9" s="33"/>
    </row>
    <row r="10" spans="1:8" ht="12" customHeight="1">
      <c r="A10" s="1" t="s">
        <v>0</v>
      </c>
      <c r="B10" s="30">
        <v>526</v>
      </c>
      <c r="C10" s="34" t="s">
        <v>79</v>
      </c>
      <c r="D10" s="1">
        <v>34</v>
      </c>
      <c r="E10" s="21">
        <v>3.55</v>
      </c>
      <c r="G10" s="35">
        <f>D10/B10</f>
        <v>0.06463878326996197</v>
      </c>
      <c r="H10" s="35"/>
    </row>
    <row r="11" spans="1:8" ht="12" customHeight="1">
      <c r="A11" s="1" t="s">
        <v>1</v>
      </c>
      <c r="B11" s="30">
        <v>530</v>
      </c>
      <c r="C11" s="34" t="s">
        <v>79</v>
      </c>
      <c r="D11" s="1">
        <v>11</v>
      </c>
      <c r="E11" s="21">
        <v>5.78</v>
      </c>
      <c r="G11" s="35">
        <f aca="true" t="shared" si="0" ref="G11:H55">D11/B11</f>
        <v>0.020754716981132074</v>
      </c>
      <c r="H11" s="35"/>
    </row>
    <row r="12" spans="1:8" ht="12" customHeight="1">
      <c r="A12" s="1" t="s">
        <v>2</v>
      </c>
      <c r="B12" s="30">
        <v>9129</v>
      </c>
      <c r="C12" s="36">
        <v>44.583196407054444</v>
      </c>
      <c r="D12" s="1">
        <v>270</v>
      </c>
      <c r="E12" s="21">
        <v>15.56</v>
      </c>
      <c r="G12" s="35">
        <f t="shared" si="0"/>
        <v>0.02957607624055209</v>
      </c>
      <c r="H12" s="35">
        <f t="shared" si="0"/>
        <v>0.3490104176904177</v>
      </c>
    </row>
    <row r="13" spans="1:8" ht="12" customHeight="1">
      <c r="A13" s="1" t="s">
        <v>3</v>
      </c>
      <c r="B13" s="30">
        <v>7800</v>
      </c>
      <c r="C13" s="36">
        <v>37.82051282051282</v>
      </c>
      <c r="D13" s="1">
        <v>100</v>
      </c>
      <c r="E13" s="21">
        <v>24.18</v>
      </c>
      <c r="G13" s="35">
        <f t="shared" si="0"/>
        <v>0.01282051282051282</v>
      </c>
      <c r="H13" s="35">
        <f t="shared" si="0"/>
        <v>0.6393355932203391</v>
      </c>
    </row>
    <row r="14" spans="1:8" ht="12" customHeight="1">
      <c r="A14" s="1"/>
      <c r="C14" s="36"/>
      <c r="D14" s="1"/>
      <c r="E14" s="21"/>
      <c r="G14" s="35"/>
      <c r="H14" s="35"/>
    </row>
    <row r="15" spans="1:8" ht="12" customHeight="1">
      <c r="A15" s="1"/>
      <c r="C15" s="36"/>
      <c r="D15" s="1"/>
      <c r="E15" s="21"/>
      <c r="G15" s="35"/>
      <c r="H15" s="35"/>
    </row>
    <row r="16" spans="1:8" ht="12" customHeight="1">
      <c r="A16" s="1" t="s">
        <v>6</v>
      </c>
      <c r="B16" s="30">
        <v>128894</v>
      </c>
      <c r="C16" s="36">
        <v>9.6</v>
      </c>
      <c r="D16" s="1">
        <v>620</v>
      </c>
      <c r="E16" s="21">
        <v>6.5</v>
      </c>
      <c r="G16" s="35">
        <f t="shared" si="0"/>
        <v>0.004810154080096824</v>
      </c>
      <c r="H16" s="35">
        <f t="shared" si="0"/>
        <v>0.6770833333333334</v>
      </c>
    </row>
    <row r="17" spans="1:8" ht="12" customHeight="1">
      <c r="A17" s="1" t="s">
        <v>7</v>
      </c>
      <c r="B17" s="30">
        <v>22087</v>
      </c>
      <c r="C17" s="36">
        <v>7.5</v>
      </c>
      <c r="D17" s="1">
        <v>1489</v>
      </c>
      <c r="E17" s="21">
        <v>5.426</v>
      </c>
      <c r="G17" s="35">
        <f t="shared" si="0"/>
        <v>0.06741522162357948</v>
      </c>
      <c r="H17" s="35">
        <f t="shared" si="0"/>
        <v>0.7234666666666667</v>
      </c>
    </row>
    <row r="18" spans="1:8" ht="12" customHeight="1">
      <c r="A18" s="1" t="s">
        <v>8</v>
      </c>
      <c r="B18" s="30">
        <v>4875</v>
      </c>
      <c r="C18" s="36">
        <v>8</v>
      </c>
      <c r="D18" s="1">
        <v>193</v>
      </c>
      <c r="E18" s="21">
        <v>5.262</v>
      </c>
      <c r="G18" s="35">
        <f t="shared" si="0"/>
        <v>0.03958974358974359</v>
      </c>
      <c r="H18" s="35">
        <f t="shared" si="0"/>
        <v>0.65775</v>
      </c>
    </row>
    <row r="19" spans="1:8" ht="12" customHeight="1">
      <c r="A19" s="1" t="s">
        <v>9</v>
      </c>
      <c r="B19" s="30">
        <v>39595</v>
      </c>
      <c r="C19" s="36">
        <v>6.8</v>
      </c>
      <c r="D19" s="1">
        <v>594</v>
      </c>
      <c r="E19" s="21">
        <v>3.838</v>
      </c>
      <c r="G19" s="35">
        <f t="shared" si="0"/>
        <v>0.0150018941785579</v>
      </c>
      <c r="H19" s="35">
        <f t="shared" si="0"/>
        <v>0.5644117647058824</v>
      </c>
    </row>
    <row r="20" spans="1:8" ht="12" customHeight="1">
      <c r="A20" s="1" t="s">
        <v>10</v>
      </c>
      <c r="B20" s="30">
        <v>2734</v>
      </c>
      <c r="C20" s="36">
        <v>6.2</v>
      </c>
      <c r="D20" s="1">
        <v>466</v>
      </c>
      <c r="E20" s="21">
        <v>3.699</v>
      </c>
      <c r="G20" s="35">
        <f t="shared" si="0"/>
        <v>0.17044623262618874</v>
      </c>
      <c r="H20" s="35">
        <f t="shared" si="0"/>
        <v>0.5966129032258064</v>
      </c>
    </row>
    <row r="21" spans="1:8" ht="12" customHeight="1">
      <c r="A21" s="1" t="s">
        <v>11</v>
      </c>
      <c r="B21" s="30">
        <v>2320</v>
      </c>
      <c r="C21" s="36">
        <v>4.9</v>
      </c>
      <c r="D21" s="1">
        <v>447</v>
      </c>
      <c r="E21" s="21">
        <v>2.76</v>
      </c>
      <c r="G21" s="35">
        <f t="shared" si="0"/>
        <v>0.19267241379310346</v>
      </c>
      <c r="H21" s="35">
        <f t="shared" si="0"/>
        <v>0.5632653061224488</v>
      </c>
    </row>
    <row r="22" spans="1:8" ht="12" customHeight="1">
      <c r="A22" s="1" t="s">
        <v>12</v>
      </c>
      <c r="B22" s="30">
        <v>1584</v>
      </c>
      <c r="C22" s="36">
        <v>6.1</v>
      </c>
      <c r="D22" s="1">
        <v>450</v>
      </c>
      <c r="E22" s="21">
        <v>4</v>
      </c>
      <c r="G22" s="35">
        <f t="shared" si="0"/>
        <v>0.2840909090909091</v>
      </c>
      <c r="H22" s="35">
        <f t="shared" si="0"/>
        <v>0.6557377049180328</v>
      </c>
    </row>
    <row r="23" spans="1:8" ht="12" customHeight="1">
      <c r="A23" s="1" t="s">
        <v>13</v>
      </c>
      <c r="B23" s="30">
        <v>18900</v>
      </c>
      <c r="C23" s="36">
        <v>13</v>
      </c>
      <c r="D23" s="1">
        <v>123</v>
      </c>
      <c r="E23" s="21">
        <v>9.35</v>
      </c>
      <c r="G23" s="35">
        <f t="shared" si="0"/>
        <v>0.006507936507936508</v>
      </c>
      <c r="H23" s="35">
        <f t="shared" si="0"/>
        <v>0.7192307692307692</v>
      </c>
    </row>
    <row r="24" spans="1:8" ht="12" customHeight="1">
      <c r="A24" s="1"/>
      <c r="C24" s="36"/>
      <c r="D24" s="1"/>
      <c r="E24" s="21"/>
      <c r="G24" s="35"/>
      <c r="H24" s="35"/>
    </row>
    <row r="25" spans="1:8" ht="12" customHeight="1">
      <c r="A25" s="1" t="s">
        <v>14</v>
      </c>
      <c r="B25" s="30">
        <v>240222</v>
      </c>
      <c r="C25" s="36">
        <v>46.3</v>
      </c>
      <c r="D25" s="1">
        <v>1005</v>
      </c>
      <c r="E25" s="21">
        <v>44.14</v>
      </c>
      <c r="G25" s="35">
        <f t="shared" si="0"/>
        <v>0.004183630142118541</v>
      </c>
      <c r="H25" s="35">
        <f t="shared" si="0"/>
        <v>0.9533477321814255</v>
      </c>
    </row>
    <row r="26" spans="1:8" ht="12" customHeight="1">
      <c r="A26" s="1" t="s">
        <v>15</v>
      </c>
      <c r="B26" s="30">
        <v>7645</v>
      </c>
      <c r="C26" s="36">
        <v>12.4</v>
      </c>
      <c r="D26" s="1">
        <v>368</v>
      </c>
      <c r="E26" s="21">
        <v>9.584</v>
      </c>
      <c r="G26" s="35">
        <f t="shared" si="0"/>
        <v>0.04813603662524526</v>
      </c>
      <c r="H26" s="35">
        <f t="shared" si="0"/>
        <v>0.7729032258064515</v>
      </c>
    </row>
    <row r="27" spans="1:8" ht="12" customHeight="1">
      <c r="A27" s="1"/>
      <c r="C27" s="36"/>
      <c r="D27" s="1"/>
      <c r="E27" s="21"/>
      <c r="G27" s="35"/>
      <c r="H27" s="35"/>
    </row>
    <row r="28" spans="1:8" ht="12" customHeight="1">
      <c r="A28" s="1" t="s">
        <v>17</v>
      </c>
      <c r="B28" s="30">
        <v>2667</v>
      </c>
      <c r="C28" s="36">
        <v>4.5</v>
      </c>
      <c r="D28" s="1">
        <v>4</v>
      </c>
      <c r="E28" s="21">
        <v>2.5</v>
      </c>
      <c r="G28" s="35">
        <f t="shared" si="0"/>
        <v>0.0014998125234345708</v>
      </c>
      <c r="H28" s="35">
        <f t="shared" si="0"/>
        <v>0.5555555555555556</v>
      </c>
    </row>
    <row r="29" spans="1:8" ht="12" customHeight="1">
      <c r="A29" s="1"/>
      <c r="C29" s="36"/>
      <c r="D29" s="1"/>
      <c r="E29" s="21"/>
      <c r="G29" s="35"/>
      <c r="H29" s="35"/>
    </row>
    <row r="30" spans="1:8" ht="12" customHeight="1">
      <c r="A30" s="1" t="s">
        <v>18</v>
      </c>
      <c r="B30" s="30">
        <v>38146</v>
      </c>
      <c r="C30" s="36">
        <v>37.7</v>
      </c>
      <c r="D30" s="1">
        <v>210</v>
      </c>
      <c r="E30" s="21">
        <v>31.763</v>
      </c>
      <c r="G30" s="35">
        <f t="shared" si="0"/>
        <v>0.0055051643684790015</v>
      </c>
      <c r="H30" s="35">
        <f t="shared" si="0"/>
        <v>0.8425198938992042</v>
      </c>
    </row>
    <row r="31" spans="1:8" ht="12" customHeight="1">
      <c r="A31" s="1" t="s">
        <v>19</v>
      </c>
      <c r="B31" s="30">
        <v>70519</v>
      </c>
      <c r="C31" s="36">
        <v>51.8</v>
      </c>
      <c r="D31" s="1">
        <v>844</v>
      </c>
      <c r="E31" s="21">
        <v>29.366</v>
      </c>
      <c r="G31" s="35">
        <f t="shared" si="0"/>
        <v>0.01196840567790241</v>
      </c>
      <c r="H31" s="35">
        <f t="shared" si="0"/>
        <v>0.566911196911197</v>
      </c>
    </row>
    <row r="32" spans="1:8" ht="12" customHeight="1">
      <c r="A32" s="1" t="s">
        <v>20</v>
      </c>
      <c r="B32" s="30">
        <v>46568</v>
      </c>
      <c r="C32" s="36">
        <v>45.1</v>
      </c>
      <c r="D32" s="1">
        <v>39</v>
      </c>
      <c r="E32" s="21">
        <v>45</v>
      </c>
      <c r="G32" s="35">
        <f t="shared" si="0"/>
        <v>0.0008374849682185191</v>
      </c>
      <c r="H32" s="35">
        <f t="shared" si="0"/>
        <v>0.9977827050997783</v>
      </c>
    </row>
    <row r="33" spans="1:8" ht="12" customHeight="1">
      <c r="A33" s="1"/>
      <c r="C33" s="36"/>
      <c r="D33" s="1"/>
      <c r="E33" s="21"/>
      <c r="G33" s="35"/>
      <c r="H33" s="35"/>
    </row>
    <row r="34" spans="1:8" ht="12" customHeight="1">
      <c r="A34" s="1" t="s">
        <v>21</v>
      </c>
      <c r="B34" s="30">
        <v>19530</v>
      </c>
      <c r="C34" s="36">
        <v>62.6</v>
      </c>
      <c r="D34" s="1">
        <v>476</v>
      </c>
      <c r="E34" s="21">
        <v>35.15</v>
      </c>
      <c r="G34" s="35">
        <f t="shared" si="0"/>
        <v>0.024372759856630826</v>
      </c>
      <c r="H34" s="35">
        <f t="shared" si="0"/>
        <v>0.5615015974440895</v>
      </c>
    </row>
    <row r="35" spans="1:8" ht="12" customHeight="1">
      <c r="A35" s="1" t="s">
        <v>22</v>
      </c>
      <c r="B35" s="30">
        <v>72702</v>
      </c>
      <c r="C35" s="36">
        <v>78.9</v>
      </c>
      <c r="D35" s="1">
        <v>148</v>
      </c>
      <c r="E35" s="21">
        <v>64.286</v>
      </c>
      <c r="G35" s="35">
        <f t="shared" si="0"/>
        <v>0.002035707408324393</v>
      </c>
      <c r="H35" s="35">
        <f t="shared" si="0"/>
        <v>0.8147782002534854</v>
      </c>
    </row>
    <row r="36" spans="1:8" ht="12" customHeight="1">
      <c r="A36" s="1"/>
      <c r="C36" s="36"/>
      <c r="D36" s="1"/>
      <c r="E36" s="21"/>
      <c r="G36" s="35"/>
      <c r="H36" s="35"/>
    </row>
    <row r="37" spans="1:8" ht="12" customHeight="1">
      <c r="A37" s="1" t="s">
        <v>23</v>
      </c>
      <c r="B37" s="30">
        <v>2575</v>
      </c>
      <c r="C37" s="37">
        <v>15.533980582524272</v>
      </c>
      <c r="D37" s="1">
        <v>170</v>
      </c>
      <c r="E37" s="22">
        <v>17</v>
      </c>
      <c r="F37" s="38" t="s">
        <v>80</v>
      </c>
      <c r="G37" s="35">
        <f t="shared" si="0"/>
        <v>0.06601941747572816</v>
      </c>
      <c r="H37" s="35"/>
    </row>
    <row r="38" spans="1:8" ht="12" customHeight="1">
      <c r="A38" s="1" t="s">
        <v>39</v>
      </c>
      <c r="B38" s="30">
        <v>3250</v>
      </c>
      <c r="C38" s="36">
        <v>43.07692307692307</v>
      </c>
      <c r="D38" s="1">
        <v>53</v>
      </c>
      <c r="E38" s="21">
        <v>48.02</v>
      </c>
      <c r="G38" s="35">
        <f t="shared" si="0"/>
        <v>0.016307692307692308</v>
      </c>
      <c r="H38" s="35">
        <f t="shared" si="0"/>
        <v>1.1147500000000001</v>
      </c>
    </row>
    <row r="39" spans="1:8" ht="12" customHeight="1">
      <c r="A39" s="1" t="s">
        <v>32</v>
      </c>
      <c r="B39" s="30">
        <v>5522</v>
      </c>
      <c r="C39" s="36">
        <v>5.5233611010503445</v>
      </c>
      <c r="D39" s="1">
        <v>514</v>
      </c>
      <c r="E39" s="21">
        <v>6.65</v>
      </c>
      <c r="G39" s="35">
        <f t="shared" si="0"/>
        <v>0.09308221658819268</v>
      </c>
      <c r="H39" s="35">
        <f t="shared" si="0"/>
        <v>1.2039770491803279</v>
      </c>
    </row>
    <row r="40" spans="1:8" ht="12" customHeight="1">
      <c r="A40" s="1" t="s">
        <v>26</v>
      </c>
      <c r="B40" s="30">
        <v>1223</v>
      </c>
      <c r="C40" s="36">
        <v>44.97138184791496</v>
      </c>
      <c r="D40" s="1">
        <v>67</v>
      </c>
      <c r="E40" s="21">
        <v>35.41</v>
      </c>
      <c r="G40" s="35">
        <f t="shared" si="0"/>
        <v>0.05478331970564186</v>
      </c>
      <c r="H40" s="35">
        <f t="shared" si="0"/>
        <v>0.7873896363636363</v>
      </c>
    </row>
    <row r="41" spans="1:8" ht="12" customHeight="1">
      <c r="A41" s="1" t="s">
        <v>27</v>
      </c>
      <c r="B41" s="30">
        <v>415</v>
      </c>
      <c r="C41" s="36">
        <v>62.65060240963856</v>
      </c>
      <c r="D41" s="1">
        <v>48</v>
      </c>
      <c r="E41" s="21">
        <v>47.18</v>
      </c>
      <c r="G41" s="35">
        <f t="shared" si="0"/>
        <v>0.11566265060240964</v>
      </c>
      <c r="H41" s="35">
        <f t="shared" si="0"/>
        <v>0.7530653846153845</v>
      </c>
    </row>
    <row r="42" spans="1:8" ht="12" customHeight="1">
      <c r="A42" s="1" t="s">
        <v>29</v>
      </c>
      <c r="B42" s="30">
        <v>3000</v>
      </c>
      <c r="C42" s="36">
        <v>32</v>
      </c>
      <c r="D42" s="1">
        <v>114</v>
      </c>
      <c r="E42" s="21">
        <v>21</v>
      </c>
      <c r="G42" s="35">
        <f t="shared" si="0"/>
        <v>0.038</v>
      </c>
      <c r="H42" s="35">
        <f t="shared" si="0"/>
        <v>0.65625</v>
      </c>
    </row>
    <row r="43" spans="1:8" ht="12" customHeight="1">
      <c r="A43" s="1" t="s">
        <v>24</v>
      </c>
      <c r="B43" s="30">
        <v>636</v>
      </c>
      <c r="C43" s="36">
        <v>62.106918238993714</v>
      </c>
      <c r="D43" s="1">
        <v>42</v>
      </c>
      <c r="E43" s="21">
        <v>47.49</v>
      </c>
      <c r="G43" s="35">
        <f t="shared" si="0"/>
        <v>0.0660377358490566</v>
      </c>
      <c r="H43" s="35">
        <f t="shared" si="0"/>
        <v>0.7646491139240507</v>
      </c>
    </row>
    <row r="44" spans="1:8" ht="12" customHeight="1">
      <c r="A44" s="1" t="s">
        <v>33</v>
      </c>
      <c r="B44" s="30">
        <v>5598</v>
      </c>
      <c r="C44" s="36">
        <v>8.753126116470169</v>
      </c>
      <c r="D44" s="1">
        <v>284</v>
      </c>
      <c r="E44" s="21">
        <v>9.2</v>
      </c>
      <c r="G44" s="35">
        <f t="shared" si="0"/>
        <v>0.05073240443015362</v>
      </c>
      <c r="H44" s="35">
        <f t="shared" si="0"/>
        <v>1.0510530612244897</v>
      </c>
    </row>
    <row r="45" spans="1:8" ht="12" customHeight="1">
      <c r="A45" s="1" t="s">
        <v>30</v>
      </c>
      <c r="B45" s="30">
        <v>1690</v>
      </c>
      <c r="C45" s="36">
        <v>18.93491124260355</v>
      </c>
      <c r="D45" s="1">
        <v>271</v>
      </c>
      <c r="E45" s="21">
        <v>17.14</v>
      </c>
      <c r="G45" s="35">
        <f t="shared" si="0"/>
        <v>0.1603550295857988</v>
      </c>
      <c r="H45" s="35">
        <f t="shared" si="0"/>
        <v>0.90520625</v>
      </c>
    </row>
    <row r="46" spans="1:8" ht="12" customHeight="1">
      <c r="A46" s="1" t="s">
        <v>16</v>
      </c>
      <c r="B46" s="30">
        <v>570</v>
      </c>
      <c r="C46" s="34" t="s">
        <v>79</v>
      </c>
      <c r="D46" s="1">
        <v>224</v>
      </c>
      <c r="E46" s="21">
        <v>6.646</v>
      </c>
      <c r="G46" s="35">
        <f t="shared" si="0"/>
        <v>0.3929824561403509</v>
      </c>
      <c r="H46" s="35"/>
    </row>
    <row r="47" spans="1:8" ht="12" customHeight="1">
      <c r="A47" s="1" t="s">
        <v>28</v>
      </c>
      <c r="B47" s="30">
        <v>5850</v>
      </c>
      <c r="C47" s="36">
        <v>71.96581196581197</v>
      </c>
      <c r="D47" s="1">
        <v>795</v>
      </c>
      <c r="E47" s="21">
        <v>54.2</v>
      </c>
      <c r="G47" s="35">
        <f t="shared" si="0"/>
        <v>0.1358974358974359</v>
      </c>
      <c r="H47" s="35">
        <f t="shared" si="0"/>
        <v>0.7531353919239905</v>
      </c>
    </row>
    <row r="48" spans="1:8" ht="12" customHeight="1">
      <c r="A48" s="1" t="s">
        <v>31</v>
      </c>
      <c r="B48" s="30">
        <v>3012</v>
      </c>
      <c r="C48" s="36">
        <v>18.426294820717132</v>
      </c>
      <c r="D48" s="1">
        <v>120</v>
      </c>
      <c r="E48" s="21">
        <v>22.62</v>
      </c>
      <c r="G48" s="35">
        <f t="shared" si="0"/>
        <v>0.0398406374501992</v>
      </c>
      <c r="H48" s="35">
        <f t="shared" si="0"/>
        <v>1.2275935135135134</v>
      </c>
    </row>
    <row r="49" spans="1:8" ht="12" customHeight="1">
      <c r="A49" s="1" t="s">
        <v>25</v>
      </c>
      <c r="B49" s="30">
        <v>1661</v>
      </c>
      <c r="C49" s="36">
        <v>80.07224563515953</v>
      </c>
      <c r="D49" s="1">
        <v>80</v>
      </c>
      <c r="E49" s="21">
        <v>43.18</v>
      </c>
      <c r="G49" s="35">
        <f t="shared" si="0"/>
        <v>0.048163756773028296</v>
      </c>
      <c r="H49" s="35">
        <f t="shared" si="0"/>
        <v>0.5392630075187971</v>
      </c>
    </row>
    <row r="50" spans="1:8" ht="12" customHeight="1">
      <c r="A50" s="1"/>
      <c r="C50" s="36"/>
      <c r="D50" s="1"/>
      <c r="E50" s="21"/>
      <c r="G50" s="35"/>
      <c r="H50" s="35"/>
    </row>
    <row r="51" spans="1:8" ht="12" customHeight="1">
      <c r="A51" s="1" t="s">
        <v>34</v>
      </c>
      <c r="B51" s="30">
        <v>97</v>
      </c>
      <c r="C51" s="36">
        <v>474.2268041237113</v>
      </c>
      <c r="D51" s="1">
        <v>3</v>
      </c>
      <c r="E51" s="21">
        <v>204</v>
      </c>
      <c r="G51" s="35">
        <f t="shared" si="0"/>
        <v>0.030927835051546393</v>
      </c>
      <c r="H51" s="35">
        <f t="shared" si="0"/>
        <v>0.4301739130434783</v>
      </c>
    </row>
    <row r="52" spans="1:8" ht="12" customHeight="1">
      <c r="A52" s="1" t="s">
        <v>35</v>
      </c>
      <c r="B52" s="30">
        <v>245</v>
      </c>
      <c r="C52" s="36">
        <v>75.51020408163265</v>
      </c>
      <c r="D52" s="1">
        <v>9</v>
      </c>
      <c r="E52" s="21">
        <v>23.04</v>
      </c>
      <c r="G52" s="35">
        <f t="shared" si="0"/>
        <v>0.036734693877551024</v>
      </c>
      <c r="H52" s="35">
        <f t="shared" si="0"/>
        <v>0.30512432432432435</v>
      </c>
    </row>
    <row r="53" spans="1:8" ht="12" customHeight="1">
      <c r="A53" s="1" t="s">
        <v>36</v>
      </c>
      <c r="B53" s="30">
        <v>626</v>
      </c>
      <c r="C53" s="36">
        <v>694.888178913738</v>
      </c>
      <c r="D53" s="1">
        <v>6</v>
      </c>
      <c r="E53" s="21">
        <v>329.34</v>
      </c>
      <c r="G53" s="35">
        <f t="shared" si="0"/>
        <v>0.009584664536741214</v>
      </c>
      <c r="H53" s="35">
        <f t="shared" si="0"/>
        <v>0.47394675862068963</v>
      </c>
    </row>
    <row r="54" spans="1:8" ht="12" customHeight="1">
      <c r="A54" s="1" t="s">
        <v>37</v>
      </c>
      <c r="B54" s="30">
        <v>1331</v>
      </c>
      <c r="C54" s="36">
        <v>277.98647633358377</v>
      </c>
      <c r="D54" s="1">
        <v>25</v>
      </c>
      <c r="E54" s="21">
        <v>205.6</v>
      </c>
      <c r="G54" s="35">
        <f t="shared" si="0"/>
        <v>0.018782870022539443</v>
      </c>
      <c r="H54" s="35">
        <f t="shared" si="0"/>
        <v>0.7396043243243243</v>
      </c>
    </row>
    <row r="55" spans="1:8" ht="12" customHeight="1">
      <c r="A55" s="1" t="s">
        <v>38</v>
      </c>
      <c r="B55" s="30">
        <v>1628</v>
      </c>
      <c r="C55" s="36">
        <v>491.40049140049143</v>
      </c>
      <c r="D55" s="1">
        <v>26</v>
      </c>
      <c r="E55" s="21">
        <v>342.7</v>
      </c>
      <c r="G55" s="35">
        <f t="shared" si="0"/>
        <v>0.01597051597051597</v>
      </c>
      <c r="H55" s="35">
        <f t="shared" si="0"/>
        <v>0.6973944999999999</v>
      </c>
    </row>
    <row r="56" spans="1:8" ht="12" customHeight="1">
      <c r="A56" s="31" t="s">
        <v>41</v>
      </c>
      <c r="B56" s="27"/>
      <c r="C56" s="27"/>
      <c r="D56" s="27"/>
      <c r="E56" s="27"/>
      <c r="F56" s="32"/>
      <c r="G56" s="32"/>
      <c r="H56" s="32"/>
    </row>
    <row r="57" ht="12" customHeight="1">
      <c r="A57" s="1" t="s">
        <v>81</v>
      </c>
    </row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>
      <c r="B90" s="39"/>
    </row>
    <row r="91" ht="12" customHeight="1"/>
    <row r="92" ht="12" customHeight="1"/>
    <row r="93" ht="12" customHeight="1">
      <c r="B93" s="39"/>
    </row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>
      <c r="B103" s="39"/>
    </row>
    <row r="104" ht="12" customHeight="1"/>
    <row r="105" ht="12" customHeight="1"/>
    <row r="106" ht="12" customHeight="1"/>
    <row r="107" ht="12" customHeight="1"/>
    <row r="108" ht="12" customHeight="1">
      <c r="B108" s="39"/>
    </row>
    <row r="109" ht="12" customHeight="1"/>
    <row r="110" ht="12" customHeight="1"/>
    <row r="111" ht="12" customHeight="1"/>
    <row r="112" ht="12" customHeight="1"/>
    <row r="113" ht="12" customHeight="1"/>
    <row r="114" ht="12" customHeight="1">
      <c r="A114" s="40"/>
    </row>
    <row r="115" ht="12" customHeight="1"/>
    <row r="116" ht="12" customHeight="1">
      <c r="A116" s="40"/>
    </row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>
      <c r="A139" s="40"/>
    </row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>
      <c r="A146" s="40"/>
    </row>
    <row r="147" ht="12" customHeight="1"/>
    <row r="148" ht="12" customHeight="1"/>
    <row r="149" ht="12" customHeight="1">
      <c r="A149" s="40"/>
    </row>
    <row r="150" ht="12" customHeight="1"/>
    <row r="151" ht="12" customHeight="1"/>
    <row r="152" ht="12" customHeight="1"/>
    <row r="153" ht="12" customHeight="1"/>
    <row r="154" ht="12" customHeight="1"/>
    <row r="155" ht="12" customHeight="1">
      <c r="A155" s="40"/>
    </row>
    <row r="156" ht="12" customHeight="1"/>
    <row r="157" ht="12" customHeight="1"/>
    <row r="158" ht="12" customHeight="1"/>
    <row r="159" ht="12" customHeight="1"/>
    <row r="160" ht="12" customHeight="1"/>
    <row r="161" ht="12" customHeight="1">
      <c r="A161" s="40"/>
    </row>
    <row r="162" ht="12" customHeight="1"/>
    <row r="163" ht="12" customHeight="1"/>
    <row r="164" ht="12" customHeight="1"/>
    <row r="165" ht="12" customHeight="1">
      <c r="A165" s="40"/>
    </row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>
      <c r="A173" s="40"/>
    </row>
    <row r="174" ht="12" customHeight="1"/>
    <row r="175" ht="12" customHeight="1"/>
    <row r="176" ht="12" customHeight="1"/>
    <row r="177" ht="12" customHeight="1"/>
    <row r="178" ht="12" customHeight="1">
      <c r="A178" s="40"/>
    </row>
    <row r="179" ht="12" customHeight="1"/>
    <row r="180" ht="12" customHeight="1"/>
    <row r="181" ht="12" customHeight="1"/>
    <row r="182" ht="12" customHeight="1"/>
    <row r="183" ht="12" customHeight="1">
      <c r="A183" s="40"/>
    </row>
    <row r="184" ht="12" customHeight="1"/>
    <row r="185" ht="12" customHeight="1"/>
    <row r="186" ht="12" customHeight="1"/>
    <row r="187" ht="12" customHeight="1">
      <c r="A187" s="40"/>
    </row>
    <row r="188" ht="12" customHeight="1"/>
    <row r="189" ht="12" customHeight="1"/>
    <row r="190" ht="12" customHeight="1"/>
    <row r="191" ht="12" customHeight="1">
      <c r="A191" s="40"/>
    </row>
    <row r="192" ht="12" customHeight="1"/>
    <row r="193" ht="12" customHeight="1">
      <c r="A193" s="40"/>
    </row>
    <row r="194" ht="12" customHeight="1"/>
    <row r="195" ht="12" customHeight="1">
      <c r="A195" s="40"/>
    </row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>
      <c r="A209" s="40"/>
    </row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>
      <c r="A220" s="40"/>
    </row>
    <row r="221" ht="12" customHeight="1"/>
    <row r="222" ht="12" customHeight="1"/>
    <row r="223" ht="12" customHeight="1"/>
  </sheetData>
  <mergeCells count="5">
    <mergeCell ref="A56:H56"/>
    <mergeCell ref="A2:H2"/>
    <mergeCell ref="B4:C4"/>
    <mergeCell ref="D4:E4"/>
    <mergeCell ref="A7:H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0"/>
  <sheetViews>
    <sheetView workbookViewId="0" topLeftCell="A1">
      <selection activeCell="A39" sqref="A39"/>
    </sheetView>
  </sheetViews>
  <sheetFormatPr defaultColWidth="9.00390625" defaultRowHeight="12.75"/>
  <cols>
    <col min="1" max="1" width="31.50390625" style="11" bestFit="1" customWidth="1"/>
    <col min="2" max="2" width="9.75390625" style="14" bestFit="1" customWidth="1"/>
    <col min="3" max="16384" width="8.75390625" style="11" customWidth="1"/>
  </cols>
  <sheetData>
    <row r="1" ht="12.75">
      <c r="A1" s="19" t="s">
        <v>61</v>
      </c>
    </row>
    <row r="2" spans="1:2" ht="12.75">
      <c r="A2" s="23" t="s">
        <v>41</v>
      </c>
      <c r="B2" s="24"/>
    </row>
    <row r="3" spans="1:2" ht="12.75">
      <c r="A3" s="17"/>
      <c r="B3" s="18"/>
    </row>
    <row r="4" ht="12.75">
      <c r="B4" s="20" t="s">
        <v>62</v>
      </c>
    </row>
    <row r="6" spans="1:2" ht="12.75">
      <c r="A6" s="9" t="s">
        <v>48</v>
      </c>
      <c r="B6" s="15">
        <v>59000</v>
      </c>
    </row>
    <row r="7" spans="1:2" ht="12.75">
      <c r="A7" s="12" t="s">
        <v>49</v>
      </c>
      <c r="B7" s="15">
        <v>18000</v>
      </c>
    </row>
    <row r="8" spans="1:2" ht="12.75">
      <c r="A8" s="12" t="s">
        <v>50</v>
      </c>
      <c r="B8" s="15">
        <v>24000</v>
      </c>
    </row>
    <row r="9" spans="1:2" ht="12.75">
      <c r="A9" s="12" t="s">
        <v>51</v>
      </c>
      <c r="B9" s="15">
        <v>17000</v>
      </c>
    </row>
    <row r="10" spans="1:2" ht="12.75">
      <c r="A10" s="12"/>
      <c r="B10" s="15"/>
    </row>
    <row r="11" spans="1:2" ht="12.75">
      <c r="A11" s="7" t="s">
        <v>52</v>
      </c>
      <c r="B11" s="15">
        <v>85000</v>
      </c>
    </row>
    <row r="12" spans="1:2" ht="12.75">
      <c r="A12" s="13" t="s">
        <v>53</v>
      </c>
      <c r="B12" s="15">
        <v>33000</v>
      </c>
    </row>
    <row r="13" spans="1:2" ht="12.75">
      <c r="A13" s="13" t="s">
        <v>54</v>
      </c>
      <c r="B13" s="15">
        <v>52000</v>
      </c>
    </row>
    <row r="14" spans="1:2" ht="12.75">
      <c r="A14" s="7"/>
      <c r="B14" s="15"/>
    </row>
    <row r="15" spans="1:2" ht="12.75">
      <c r="A15" s="7" t="s">
        <v>55</v>
      </c>
      <c r="B15" s="15">
        <v>23000</v>
      </c>
    </row>
    <row r="16" spans="1:2" ht="12.75">
      <c r="A16" s="7"/>
      <c r="B16" s="15"/>
    </row>
    <row r="17" spans="1:2" ht="12.75">
      <c r="A17" s="7" t="s">
        <v>56</v>
      </c>
      <c r="B17" s="15">
        <v>29000</v>
      </c>
    </row>
    <row r="18" spans="1:2" ht="12.75">
      <c r="A18" s="7"/>
      <c r="B18" s="15"/>
    </row>
    <row r="19" spans="1:2" ht="12.75">
      <c r="A19" s="7" t="s">
        <v>60</v>
      </c>
      <c r="B19" s="15">
        <f>SUM(B20:B22)</f>
        <v>2230000</v>
      </c>
    </row>
    <row r="20" spans="1:2" ht="12.75">
      <c r="A20" s="13" t="s">
        <v>57</v>
      </c>
      <c r="B20" s="15">
        <v>590000</v>
      </c>
    </row>
    <row r="21" spans="1:2" ht="12.75">
      <c r="A21" s="13" t="s">
        <v>58</v>
      </c>
      <c r="B21" s="15">
        <v>1600000</v>
      </c>
    </row>
    <row r="22" spans="1:2" ht="12.75">
      <c r="A22" s="13" t="s">
        <v>59</v>
      </c>
      <c r="B22" s="15">
        <f>2230000-590000-1600000</f>
        <v>40000</v>
      </c>
    </row>
    <row r="23" spans="1:2" ht="12.75">
      <c r="A23" s="23" t="s">
        <v>41</v>
      </c>
      <c r="B23" s="25"/>
    </row>
    <row r="24" spans="1:2" ht="12.75">
      <c r="A24" s="10"/>
      <c r="B24" s="15"/>
    </row>
    <row r="25" spans="1:2" ht="12.75">
      <c r="A25" s="10"/>
      <c r="B25" s="15"/>
    </row>
    <row r="26" spans="1:2" ht="12.75">
      <c r="A26" s="10"/>
      <c r="B26" s="15"/>
    </row>
    <row r="27" spans="1:2" ht="12.75">
      <c r="A27" s="10"/>
      <c r="B27" s="15"/>
    </row>
    <row r="28" spans="1:2" ht="12.75">
      <c r="A28" s="7"/>
      <c r="B28" s="15"/>
    </row>
    <row r="29" spans="1:2" ht="12.75">
      <c r="A29" s="9"/>
      <c r="B29" s="15"/>
    </row>
    <row r="30" spans="1:2" ht="12.75">
      <c r="A30" s="9"/>
      <c r="B30" s="15"/>
    </row>
  </sheetData>
  <mergeCells count="2">
    <mergeCell ref="A2:B2"/>
    <mergeCell ref="A23:B2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9"/>
  <sheetViews>
    <sheetView tabSelected="1" workbookViewId="0" topLeftCell="A1">
      <selection activeCell="L36" sqref="L35:L36"/>
    </sheetView>
  </sheetViews>
  <sheetFormatPr defaultColWidth="9.00390625" defaultRowHeight="12.75"/>
  <cols>
    <col min="1" max="1" width="19.25390625" style="1" bestFit="1" customWidth="1"/>
    <col min="2" max="4" width="10.625" style="1" customWidth="1"/>
    <col min="5" max="5" width="11.125" style="1" customWidth="1"/>
    <col min="6" max="6" width="9.25390625" style="1" customWidth="1"/>
    <col min="7" max="16384" width="8.75390625" style="1" customWidth="1"/>
  </cols>
  <sheetData>
    <row r="1" ht="12.75">
      <c r="A1" s="5" t="s">
        <v>47</v>
      </c>
    </row>
    <row r="2" spans="1:6" ht="12.75">
      <c r="A2" s="26" t="s">
        <v>41</v>
      </c>
      <c r="B2" s="27"/>
      <c r="C2" s="27"/>
      <c r="D2" s="27"/>
      <c r="E2" s="28"/>
      <c r="F2" s="28"/>
    </row>
    <row r="3" spans="2:3" ht="12.75">
      <c r="B3" s="1" t="s">
        <v>64</v>
      </c>
      <c r="C3" s="1" t="s">
        <v>4</v>
      </c>
    </row>
    <row r="4" spans="2:6" ht="12.75">
      <c r="B4" s="1" t="s">
        <v>63</v>
      </c>
      <c r="C4" s="26" t="s">
        <v>41</v>
      </c>
      <c r="D4" s="27"/>
      <c r="E4" s="27"/>
      <c r="F4" s="27"/>
    </row>
    <row r="5" spans="3:6" ht="12.75">
      <c r="C5" s="1" t="s">
        <v>65</v>
      </c>
      <c r="D5" s="1" t="s">
        <v>66</v>
      </c>
      <c r="E5" s="1" t="s">
        <v>5</v>
      </c>
      <c r="F5" s="6" t="s">
        <v>44</v>
      </c>
    </row>
    <row r="6" spans="3:6" ht="12.75">
      <c r="C6" s="1" t="s">
        <v>63</v>
      </c>
      <c r="D6" s="1" t="s">
        <v>63</v>
      </c>
      <c r="E6" s="1" t="s">
        <v>46</v>
      </c>
      <c r="F6" s="6" t="s">
        <v>43</v>
      </c>
    </row>
    <row r="7" ht="12.75">
      <c r="E7" s="1" t="s">
        <v>45</v>
      </c>
    </row>
    <row r="8" spans="1:6" ht="12.75">
      <c r="A8" s="26" t="s">
        <v>41</v>
      </c>
      <c r="B8" s="27"/>
      <c r="C8" s="27"/>
      <c r="D8" s="27"/>
      <c r="E8" s="28"/>
      <c r="F8" s="28"/>
    </row>
    <row r="9" spans="2:6" ht="12.75">
      <c r="B9" s="4" t="s">
        <v>40</v>
      </c>
      <c r="F9" s="16" t="s">
        <v>42</v>
      </c>
    </row>
    <row r="10" spans="2:5" ht="12.75">
      <c r="B10" s="26" t="s">
        <v>41</v>
      </c>
      <c r="C10" s="27"/>
      <c r="D10" s="27"/>
      <c r="E10" s="27"/>
    </row>
    <row r="11" spans="2:5" ht="12.75">
      <c r="B11" s="2"/>
      <c r="C11" s="3"/>
      <c r="D11" s="3"/>
      <c r="E11" s="3"/>
    </row>
    <row r="12" spans="1:6" ht="12.75">
      <c r="A12" s="1" t="s">
        <v>0</v>
      </c>
      <c r="B12" s="1">
        <v>34</v>
      </c>
      <c r="C12" s="1">
        <v>15.43</v>
      </c>
      <c r="D12" s="1">
        <v>13.27</v>
      </c>
      <c r="E12" s="1">
        <v>12.72</v>
      </c>
      <c r="F12" s="21">
        <v>3.55</v>
      </c>
    </row>
    <row r="13" spans="1:6" ht="12.75">
      <c r="A13" s="1" t="s">
        <v>1</v>
      </c>
      <c r="B13" s="1">
        <v>11</v>
      </c>
      <c r="C13" s="1">
        <v>2.52</v>
      </c>
      <c r="D13" s="1">
        <v>2.52</v>
      </c>
      <c r="E13" s="1">
        <v>2.31</v>
      </c>
      <c r="F13" s="21">
        <v>5.78</v>
      </c>
    </row>
    <row r="14" spans="1:6" ht="12.75">
      <c r="A14" s="1" t="s">
        <v>2</v>
      </c>
      <c r="B14" s="1">
        <v>270</v>
      </c>
      <c r="C14" s="1">
        <v>106.56</v>
      </c>
      <c r="D14" s="1">
        <v>103.97</v>
      </c>
      <c r="E14" s="1">
        <v>72.97</v>
      </c>
      <c r="F14" s="21">
        <v>15.56</v>
      </c>
    </row>
    <row r="15" spans="1:6" ht="12.75">
      <c r="A15" s="1" t="s">
        <v>3</v>
      </c>
      <c r="B15" s="1">
        <v>100</v>
      </c>
      <c r="C15" s="1">
        <v>38.47</v>
      </c>
      <c r="D15" s="1">
        <v>37.51</v>
      </c>
      <c r="E15" s="1">
        <v>32.82</v>
      </c>
      <c r="F15" s="21">
        <v>24.18</v>
      </c>
    </row>
    <row r="16" ht="12.75">
      <c r="F16" s="21"/>
    </row>
    <row r="17" ht="12.75">
      <c r="F17" s="21"/>
    </row>
    <row r="18" spans="1:6" ht="12.75">
      <c r="A18" s="1" t="s">
        <v>6</v>
      </c>
      <c r="B18" s="1">
        <v>620</v>
      </c>
      <c r="C18" s="1">
        <v>377</v>
      </c>
      <c r="D18" s="1">
        <v>377</v>
      </c>
      <c r="E18" s="1">
        <v>373</v>
      </c>
      <c r="F18" s="21">
        <v>6.5</v>
      </c>
    </row>
    <row r="19" spans="1:6" ht="12.75">
      <c r="A19" s="1" t="s">
        <v>7</v>
      </c>
      <c r="B19" s="1">
        <v>1489</v>
      </c>
      <c r="C19" s="1">
        <v>905</v>
      </c>
      <c r="D19" s="1">
        <v>901</v>
      </c>
      <c r="E19" s="1">
        <v>857</v>
      </c>
      <c r="F19" s="21">
        <v>5.426</v>
      </c>
    </row>
    <row r="20" spans="1:6" ht="12.75">
      <c r="A20" s="1" t="s">
        <v>8</v>
      </c>
      <c r="B20" s="1">
        <v>193</v>
      </c>
      <c r="C20" s="1">
        <v>112</v>
      </c>
      <c r="D20" s="1">
        <v>112</v>
      </c>
      <c r="E20" s="1">
        <v>97</v>
      </c>
      <c r="F20" s="21">
        <v>5.262</v>
      </c>
    </row>
    <row r="21" spans="1:6" ht="12.75">
      <c r="A21" s="1" t="s">
        <v>9</v>
      </c>
      <c r="B21" s="1">
        <v>594</v>
      </c>
      <c r="C21" s="1">
        <v>345</v>
      </c>
      <c r="D21" s="1">
        <v>337</v>
      </c>
      <c r="E21" s="1">
        <v>337</v>
      </c>
      <c r="F21" s="21">
        <v>3.838</v>
      </c>
    </row>
    <row r="22" spans="1:6" ht="12.75">
      <c r="A22" s="1" t="s">
        <v>10</v>
      </c>
      <c r="B22" s="1">
        <v>466</v>
      </c>
      <c r="C22" s="1">
        <v>272</v>
      </c>
      <c r="D22" s="1">
        <v>270</v>
      </c>
      <c r="E22" s="1">
        <v>247</v>
      </c>
      <c r="F22" s="21">
        <v>3.699</v>
      </c>
    </row>
    <row r="23" spans="1:6" ht="12.75">
      <c r="A23" s="1" t="s">
        <v>11</v>
      </c>
      <c r="B23" s="1">
        <v>447</v>
      </c>
      <c r="C23" s="1">
        <v>345</v>
      </c>
      <c r="D23" s="1">
        <v>340</v>
      </c>
      <c r="E23" s="1">
        <v>225</v>
      </c>
      <c r="F23" s="21">
        <v>2.76</v>
      </c>
    </row>
    <row r="24" spans="1:6" ht="12.75">
      <c r="A24" s="1" t="s">
        <v>12</v>
      </c>
      <c r="B24" s="1">
        <v>450</v>
      </c>
      <c r="C24" s="1">
        <v>230</v>
      </c>
      <c r="D24" s="1">
        <v>227</v>
      </c>
      <c r="E24" s="1">
        <v>216</v>
      </c>
      <c r="F24" s="21">
        <v>4</v>
      </c>
    </row>
    <row r="25" spans="1:6" ht="12.75">
      <c r="A25" s="1" t="s">
        <v>13</v>
      </c>
      <c r="B25" s="1">
        <v>123</v>
      </c>
      <c r="C25" s="1">
        <v>85</v>
      </c>
      <c r="D25" s="1">
        <v>84</v>
      </c>
      <c r="E25" s="1">
        <v>52</v>
      </c>
      <c r="F25" s="21">
        <v>9.35</v>
      </c>
    </row>
    <row r="26" ht="12.75">
      <c r="F26" s="21"/>
    </row>
    <row r="27" spans="1:6" ht="12.75">
      <c r="A27" s="1" t="s">
        <v>14</v>
      </c>
      <c r="B27" s="1">
        <v>1005</v>
      </c>
      <c r="C27" s="1">
        <v>581</v>
      </c>
      <c r="D27" s="1">
        <v>578</v>
      </c>
      <c r="E27" s="1">
        <v>502</v>
      </c>
      <c r="F27" s="21">
        <v>44.14</v>
      </c>
    </row>
    <row r="28" spans="1:6" ht="12.75">
      <c r="A28" s="1" t="s">
        <v>15</v>
      </c>
      <c r="B28" s="1">
        <v>368</v>
      </c>
      <c r="C28" s="1">
        <v>300</v>
      </c>
      <c r="D28" s="1">
        <v>266</v>
      </c>
      <c r="E28" s="1">
        <v>228</v>
      </c>
      <c r="F28" s="21">
        <v>9.584</v>
      </c>
    </row>
    <row r="29" ht="12.75">
      <c r="F29" s="21"/>
    </row>
    <row r="30" spans="1:6" ht="12.75">
      <c r="A30" s="1" t="s">
        <v>17</v>
      </c>
      <c r="B30" s="1">
        <v>4</v>
      </c>
      <c r="C30" s="1">
        <v>4</v>
      </c>
      <c r="D30" s="1">
        <v>4</v>
      </c>
      <c r="E30" s="1">
        <v>4</v>
      </c>
      <c r="F30" s="21">
        <v>2.5</v>
      </c>
    </row>
    <row r="31" ht="12.75">
      <c r="F31" s="21"/>
    </row>
    <row r="32" spans="1:6" ht="12.75">
      <c r="A32" s="1" t="s">
        <v>18</v>
      </c>
      <c r="B32" s="1">
        <v>210</v>
      </c>
      <c r="C32" s="1">
        <v>159</v>
      </c>
      <c r="D32" s="1">
        <v>159</v>
      </c>
      <c r="E32" s="1">
        <v>147</v>
      </c>
      <c r="F32" s="21">
        <v>31.763</v>
      </c>
    </row>
    <row r="33" spans="1:6" ht="12.75">
      <c r="A33" s="1" t="s">
        <v>19</v>
      </c>
      <c r="B33" s="1">
        <v>844</v>
      </c>
      <c r="C33" s="1">
        <v>354</v>
      </c>
      <c r="D33" s="1">
        <v>354</v>
      </c>
      <c r="E33" s="1">
        <v>350</v>
      </c>
      <c r="F33" s="21">
        <v>29.366</v>
      </c>
    </row>
    <row r="34" spans="1:6" ht="12.75">
      <c r="A34" s="1" t="s">
        <v>20</v>
      </c>
      <c r="B34" s="1">
        <v>39</v>
      </c>
      <c r="C34" s="1">
        <v>27</v>
      </c>
      <c r="D34" s="1">
        <v>27</v>
      </c>
      <c r="E34" s="1">
        <v>27</v>
      </c>
      <c r="F34" s="21">
        <v>45</v>
      </c>
    </row>
    <row r="35" ht="12.75">
      <c r="F35" s="21"/>
    </row>
    <row r="36" spans="1:6" ht="12.75">
      <c r="A36" s="1" t="s">
        <v>21</v>
      </c>
      <c r="B36" s="1">
        <v>476</v>
      </c>
      <c r="C36" s="1">
        <v>167</v>
      </c>
      <c r="D36" s="1">
        <v>165</v>
      </c>
      <c r="E36" s="1">
        <v>158</v>
      </c>
      <c r="F36" s="21">
        <v>35.15</v>
      </c>
    </row>
    <row r="37" spans="1:6" ht="12.75">
      <c r="A37" s="1" t="s">
        <v>22</v>
      </c>
      <c r="B37" s="1">
        <v>148</v>
      </c>
      <c r="C37" s="1">
        <v>14</v>
      </c>
      <c r="D37" s="1">
        <v>14</v>
      </c>
      <c r="E37" s="1">
        <v>14</v>
      </c>
      <c r="F37" s="21">
        <v>64.286</v>
      </c>
    </row>
    <row r="38" ht="12.75">
      <c r="F38" s="21"/>
    </row>
    <row r="39" spans="1:6" ht="12.75">
      <c r="A39" s="1" t="s">
        <v>23</v>
      </c>
      <c r="B39" s="1">
        <v>170</v>
      </c>
      <c r="C39" s="1">
        <v>93.62</v>
      </c>
      <c r="D39" s="1">
        <v>90.29</v>
      </c>
      <c r="E39" s="1">
        <v>77</v>
      </c>
      <c r="F39" s="22" t="s">
        <v>67</v>
      </c>
    </row>
    <row r="40" spans="1:6" ht="12.75">
      <c r="A40" s="1" t="s">
        <v>39</v>
      </c>
      <c r="B40" s="1">
        <v>53</v>
      </c>
      <c r="C40" s="1">
        <v>29.54</v>
      </c>
      <c r="D40" s="1">
        <v>29.35</v>
      </c>
      <c r="E40" s="1">
        <v>29</v>
      </c>
      <c r="F40" s="21">
        <v>48.02</v>
      </c>
    </row>
    <row r="41" spans="1:6" ht="12.75">
      <c r="A41" s="1" t="s">
        <v>32</v>
      </c>
      <c r="B41" s="1">
        <v>514</v>
      </c>
      <c r="C41" s="1">
        <v>334.06</v>
      </c>
      <c r="D41" s="1">
        <v>334.06</v>
      </c>
      <c r="E41" s="1">
        <v>332</v>
      </c>
      <c r="F41" s="21">
        <v>6.65</v>
      </c>
    </row>
    <row r="42" spans="1:6" ht="12.75">
      <c r="A42" s="1" t="s">
        <v>26</v>
      </c>
      <c r="B42" s="1">
        <v>67</v>
      </c>
      <c r="C42" s="1">
        <v>29.1</v>
      </c>
      <c r="D42" s="1">
        <v>28.47</v>
      </c>
      <c r="E42" s="1">
        <v>27</v>
      </c>
      <c r="F42" s="21">
        <v>35.41</v>
      </c>
    </row>
    <row r="43" spans="1:6" ht="12.75">
      <c r="A43" s="1" t="s">
        <v>27</v>
      </c>
      <c r="B43" s="1">
        <v>48</v>
      </c>
      <c r="C43" s="1">
        <v>47.69</v>
      </c>
      <c r="D43" s="1">
        <v>41.44</v>
      </c>
      <c r="E43" s="1">
        <v>40</v>
      </c>
      <c r="F43" s="21">
        <v>47.18</v>
      </c>
    </row>
    <row r="44" spans="1:6" ht="12.75">
      <c r="A44" s="1" t="s">
        <v>29</v>
      </c>
      <c r="B44" s="1">
        <v>114</v>
      </c>
      <c r="C44" s="1">
        <v>81.38</v>
      </c>
      <c r="D44" s="1">
        <v>66.25</v>
      </c>
      <c r="E44" s="1">
        <v>44</v>
      </c>
      <c r="F44" s="21">
        <v>21</v>
      </c>
    </row>
    <row r="45" spans="1:6" ht="12.75">
      <c r="A45" s="1" t="s">
        <v>24</v>
      </c>
      <c r="B45" s="1">
        <v>42</v>
      </c>
      <c r="C45" s="1">
        <v>31.46</v>
      </c>
      <c r="D45" s="1">
        <v>29.03</v>
      </c>
      <c r="E45" s="1">
        <v>28</v>
      </c>
      <c r="F45" s="21">
        <v>47.49</v>
      </c>
    </row>
    <row r="46" spans="1:6" ht="12.75">
      <c r="A46" s="1" t="s">
        <v>33</v>
      </c>
      <c r="B46" s="1">
        <v>284</v>
      </c>
      <c r="C46" s="1">
        <v>228.14</v>
      </c>
      <c r="D46" s="1">
        <v>220.34</v>
      </c>
      <c r="E46" s="1">
        <v>219</v>
      </c>
      <c r="F46" s="21">
        <v>9.2</v>
      </c>
    </row>
    <row r="47" spans="1:6" ht="12.75">
      <c r="A47" s="1" t="s">
        <v>30</v>
      </c>
      <c r="B47" s="1">
        <v>271</v>
      </c>
      <c r="C47" s="1">
        <v>190.21</v>
      </c>
      <c r="D47" s="1">
        <v>165.41</v>
      </c>
      <c r="E47" s="1">
        <v>152</v>
      </c>
      <c r="F47" s="21">
        <v>17.14</v>
      </c>
    </row>
    <row r="48" spans="1:6" ht="12.75">
      <c r="A48" s="1" t="s">
        <v>16</v>
      </c>
      <c r="B48" s="1">
        <v>224</v>
      </c>
      <c r="C48" s="1">
        <v>154</v>
      </c>
      <c r="D48" s="1">
        <v>152</v>
      </c>
      <c r="E48" s="1">
        <v>146</v>
      </c>
      <c r="F48" s="21">
        <v>6.646</v>
      </c>
    </row>
    <row r="49" spans="1:6" ht="12.75">
      <c r="A49" s="1" t="s">
        <v>28</v>
      </c>
      <c r="B49" s="1">
        <v>795</v>
      </c>
      <c r="C49" s="1">
        <v>418.65</v>
      </c>
      <c r="D49" s="1">
        <v>412.9</v>
      </c>
      <c r="E49" s="1">
        <v>393</v>
      </c>
      <c r="F49" s="21">
        <v>54.2</v>
      </c>
    </row>
    <row r="50" spans="1:6" ht="12.75">
      <c r="A50" s="1" t="s">
        <v>31</v>
      </c>
      <c r="B50" s="1">
        <v>120</v>
      </c>
      <c r="C50" s="1">
        <v>102.54</v>
      </c>
      <c r="D50" s="1">
        <v>102.54</v>
      </c>
      <c r="E50" s="1">
        <v>89</v>
      </c>
      <c r="F50" s="21">
        <v>22.62</v>
      </c>
    </row>
    <row r="51" spans="1:6" ht="12.75">
      <c r="A51" s="1" t="s">
        <v>25</v>
      </c>
      <c r="B51" s="1">
        <v>80</v>
      </c>
      <c r="C51" s="1">
        <v>60.02</v>
      </c>
      <c r="D51" s="1">
        <v>58.14</v>
      </c>
      <c r="E51" s="1">
        <v>57</v>
      </c>
      <c r="F51" s="21">
        <v>43.18</v>
      </c>
    </row>
    <row r="52" ht="12.75">
      <c r="F52" s="21"/>
    </row>
    <row r="53" spans="1:6" ht="12.75">
      <c r="A53" s="1" t="s">
        <v>34</v>
      </c>
      <c r="B53" s="1">
        <v>3</v>
      </c>
      <c r="C53" s="1">
        <v>1.68</v>
      </c>
      <c r="D53" s="1">
        <v>1.68</v>
      </c>
      <c r="E53" s="1">
        <v>1</v>
      </c>
      <c r="F53" s="21">
        <v>204</v>
      </c>
    </row>
    <row r="54" spans="1:6" ht="12.75">
      <c r="A54" s="1" t="s">
        <v>35</v>
      </c>
      <c r="B54" s="1">
        <v>9</v>
      </c>
      <c r="C54" s="1">
        <v>6.51</v>
      </c>
      <c r="D54" s="1">
        <v>6.51</v>
      </c>
      <c r="E54" s="1">
        <v>4</v>
      </c>
      <c r="F54" s="21">
        <v>23.04</v>
      </c>
    </row>
    <row r="55" spans="1:6" ht="12.75">
      <c r="A55" s="1" t="s">
        <v>36</v>
      </c>
      <c r="B55" s="1">
        <v>6</v>
      </c>
      <c r="C55" s="1">
        <v>4.92</v>
      </c>
      <c r="D55" s="1">
        <v>4.92</v>
      </c>
      <c r="E55" s="1">
        <v>2</v>
      </c>
      <c r="F55" s="21">
        <v>329.34</v>
      </c>
    </row>
    <row r="56" spans="1:6" ht="12.75">
      <c r="A56" s="1" t="s">
        <v>37</v>
      </c>
      <c r="B56" s="1">
        <v>25</v>
      </c>
      <c r="C56" s="1">
        <v>17.24</v>
      </c>
      <c r="D56" s="1">
        <v>14.94</v>
      </c>
      <c r="E56" s="1">
        <v>13</v>
      </c>
      <c r="F56" s="21">
        <v>205.6</v>
      </c>
    </row>
    <row r="57" spans="1:6" ht="12.75">
      <c r="A57" s="1" t="s">
        <v>38</v>
      </c>
      <c r="B57" s="1">
        <v>26</v>
      </c>
      <c r="C57" s="1">
        <v>17.93</v>
      </c>
      <c r="D57" s="1">
        <v>17.93</v>
      </c>
      <c r="E57" s="1">
        <v>16</v>
      </c>
      <c r="F57" s="21">
        <v>342.7</v>
      </c>
    </row>
    <row r="58" spans="1:6" ht="12.75">
      <c r="A58" s="26" t="s">
        <v>41</v>
      </c>
      <c r="B58" s="27"/>
      <c r="C58" s="27"/>
      <c r="D58" s="27"/>
      <c r="E58" s="28"/>
      <c r="F58" s="28"/>
    </row>
    <row r="59" ht="12.75">
      <c r="A59" s="1" t="s">
        <v>68</v>
      </c>
    </row>
  </sheetData>
  <mergeCells count="5">
    <mergeCell ref="A58:F58"/>
    <mergeCell ref="B10:E10"/>
    <mergeCell ref="C4:F4"/>
    <mergeCell ref="A2:F2"/>
    <mergeCell ref="A8:F8"/>
  </mergeCells>
  <printOptions/>
  <pageMargins left="0.75" right="0.75" top="1" bottom="1" header="0.5" footer="0.5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André Meurink</dc:creator>
  <cp:keywords/>
  <dc:description/>
  <cp:lastModifiedBy>cprk</cp:lastModifiedBy>
  <cp:lastPrinted>2010-08-04T08:41:26Z</cp:lastPrinted>
  <dcterms:created xsi:type="dcterms:W3CDTF">2010-08-02T12:03:10Z</dcterms:created>
  <dcterms:modified xsi:type="dcterms:W3CDTF">2010-11-22T15:21:54Z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1505597563</vt:i4>
  </property>
  <property fmtid="{D5CDD505-2E9C-101B-9397-08002B2CF9AE}" pid="3" name="_EmailSubject">
    <vt:lpwstr>Biolandbouw2009-bij vragenlijst 2010.doc</vt:lpwstr>
  </property>
  <property fmtid="{D5CDD505-2E9C-101B-9397-08002B2CF9AE}" pid="4" name="_AuthorEmail">
    <vt:lpwstr>a.meurink@cbs.nl</vt:lpwstr>
  </property>
  <property fmtid="{D5CDD505-2E9C-101B-9397-08002B2CF9AE}" pid="5" name="_AuthorEmailDisplayName">
    <vt:lpwstr>Meurink, A.</vt:lpwstr>
  </property>
  <property fmtid="{D5CDD505-2E9C-101B-9397-08002B2CF9AE}" pid="6" name="_ReviewingToolsShownOnce">
    <vt:lpwstr/>
  </property>
</Properties>
</file>