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sp.nl\Productie\primair\MDS_Controle\Werk\Overig\Voorbeeld output\"/>
    </mc:Choice>
  </mc:AlternateContent>
  <xr:revisionPtr revIDLastSave="0" documentId="13_ncr:1_{F4873C02-99AA-4323-9D70-8A54F1EE5936}" xr6:coauthVersionLast="47" xr6:coauthVersionMax="47" xr10:uidLastSave="{00000000-0000-0000-0000-000000000000}"/>
  <bookViews>
    <workbookView xWindow="-120" yWindow="-120" windowWidth="29040" windowHeight="15720" xr2:uid="{FA771584-6D73-49B1-B211-6AED1E82220C}"/>
  </bookViews>
  <sheets>
    <sheet name="Toelichting" sheetId="13" r:id="rId1"/>
    <sheet name="Personen" sheetId="12" r:id="rId2"/>
    <sheet name="Bedrijven" sheetId="2" r:id="rId3"/>
    <sheet name="Ander instellingsrisico" sheetId="3" r:id="rId4"/>
    <sheet name="Modellen" sheetId="7" r:id="rId5"/>
    <sheet name="Figuren" sheetId="10" r:id="rId6"/>
    <sheet name="Onderliggende aantallen figuren" sheetId="11" r:id="rId7"/>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 i="2" l="1"/>
  <c r="H6" i="2"/>
  <c r="H7" i="2"/>
  <c r="H8" i="2"/>
  <c r="H4" i="2"/>
  <c r="C8" i="12"/>
  <c r="C7" i="12"/>
  <c r="C6" i="12"/>
  <c r="C5" i="12"/>
  <c r="C2" i="12"/>
  <c r="E37" i="11"/>
  <c r="E38" i="11"/>
  <c r="E39" i="11"/>
  <c r="E40" i="11"/>
  <c r="D38" i="11"/>
  <c r="D39" i="11"/>
  <c r="D40" i="11"/>
  <c r="D37"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CBS</author>
  </authors>
  <commentList>
    <comment ref="A4" authorId="0" shapeId="0" xr:uid="{4EA768B2-2BCE-4259-95D8-310BC10E2D1D}">
      <text>
        <r>
          <rPr>
            <b/>
            <sz val="9"/>
            <color indexed="81"/>
            <rFont val="Tahoma"/>
            <family val="2"/>
          </rPr>
          <t>CBS:</t>
        </r>
        <r>
          <rPr>
            <sz val="9"/>
            <color indexed="81"/>
            <rFont val="Tahoma"/>
            <family val="2"/>
          </rPr>
          <t xml:space="preserve">
Gebruik bij variabelen een betekenisvolle naam en de labels van de groepen, in plaats van de interne naamgeving en de codes.</t>
        </r>
      </text>
    </comment>
    <comment ref="A5" authorId="0" shapeId="0" xr:uid="{17328992-79CB-444E-9AF0-DF33F08AA46A}">
      <text>
        <r>
          <rPr>
            <b/>
            <sz val="9"/>
            <color indexed="81"/>
            <rFont val="Tahoma"/>
            <family val="2"/>
          </rPr>
          <t>CBS:</t>
        </r>
        <r>
          <rPr>
            <sz val="9"/>
            <color indexed="81"/>
            <rFont val="Tahoma"/>
            <family val="2"/>
          </rPr>
          <t xml:space="preserve">
Omdat het een telling van een continue variabele betreft, is het opletten dat we niet per ongeluk de minimum- en maximumwaarde van onze populatie onthullen. Door alles onder- of boven een bepaalde waarde samen te voegen onwijken we dit probleem; zo staat er nu "&lt;30 jaar" i.p.v. bijvoorbeeld "23-30 jaar".
</t>
        </r>
      </text>
    </comment>
    <comment ref="E8" authorId="0" shapeId="0" xr:uid="{88D5A779-2792-40CD-9D71-0A27547535AE}">
      <text>
        <r>
          <rPr>
            <b/>
            <sz val="9"/>
            <color indexed="81"/>
            <rFont val="Tahoma"/>
            <family val="2"/>
          </rPr>
          <t>CBS:</t>
        </r>
        <r>
          <rPr>
            <sz val="9"/>
            <color indexed="81"/>
            <rFont val="Tahoma"/>
            <family val="2"/>
          </rPr>
          <t xml:space="preserve">
Deze cel moet worden onderdrukt, omdat een percentiel van 1% gebaseerd is op minder dan 10 waarnemingen.</t>
        </r>
      </text>
    </comment>
    <comment ref="G8" authorId="0" shapeId="0" xr:uid="{B3724DD1-D7FA-408F-B91F-48D765A44411}">
      <text>
        <r>
          <rPr>
            <b/>
            <sz val="9"/>
            <color indexed="81"/>
            <rFont val="Tahoma"/>
            <family val="2"/>
          </rPr>
          <t>CBS:</t>
        </r>
        <r>
          <rPr>
            <sz val="9"/>
            <color indexed="81"/>
            <rFont val="Tahoma"/>
            <family val="2"/>
          </rPr>
          <t xml:space="preserve">
Deze cel moet worden onderdrukt, omdat er bij een mediaan minimaal 20 waarnemingen onderliggend moeten zijn.</t>
        </r>
      </text>
    </comment>
    <comment ref="C9" authorId="0" shapeId="0" xr:uid="{318ABE32-5A93-4B26-8EFF-5A37F6433585}">
      <text>
        <r>
          <rPr>
            <b/>
            <sz val="9"/>
            <color indexed="81"/>
            <rFont val="Tahoma"/>
            <family val="2"/>
          </rPr>
          <t>CBS:</t>
        </r>
        <r>
          <rPr>
            <sz val="9"/>
            <color indexed="81"/>
            <rFont val="Tahoma"/>
            <family val="2"/>
          </rPr>
          <t xml:space="preserve">
Deze cel is gebaseerd op een aantal &lt;10 en daarom onderdrukt. Door gebruik te maken van afronding op tientallen is terugrekenen via het totaal en de andere aantallen niet meer mogelijk.</t>
        </r>
      </text>
    </comment>
    <comment ref="D9" authorId="0" shapeId="0" xr:uid="{89B1F9CB-6BD4-41F0-B8DC-44E44E79C4DB}">
      <text>
        <r>
          <rPr>
            <b/>
            <sz val="9"/>
            <color indexed="81"/>
            <rFont val="Tahoma"/>
            <family val="2"/>
          </rPr>
          <t>CBS:</t>
        </r>
        <r>
          <rPr>
            <sz val="9"/>
            <color indexed="81"/>
            <rFont val="Tahoma"/>
            <family val="2"/>
          </rPr>
          <t xml:space="preserve">
Deze cel is &lt;10 en daarom onderdrukt. Door gebruik te maken van afronding op tientallen is terugrekenen via het totaal en de andere aantallen niet meer mogelijk.</t>
        </r>
      </text>
    </comment>
    <comment ref="E9" authorId="0" shapeId="0" xr:uid="{A7024C8A-AC2C-4B21-A4E0-17CE8A7FB251}">
      <text>
        <r>
          <rPr>
            <b/>
            <sz val="9"/>
            <color indexed="81"/>
            <rFont val="Tahoma"/>
            <family val="2"/>
          </rPr>
          <t>CBS:</t>
        </r>
        <r>
          <rPr>
            <sz val="9"/>
            <color indexed="81"/>
            <rFont val="Tahoma"/>
            <family val="2"/>
          </rPr>
          <t xml:space="preserve">
Deze cel moet worden onderdrukt, omdat een percentiel van 1% gebaseerd is op minder dan 10 waarnemingen.</t>
        </r>
      </text>
    </comment>
    <comment ref="F9" authorId="0" shapeId="0" xr:uid="{A3FAB8CE-6460-4FE9-A905-9EF098A8D3AE}">
      <text>
        <r>
          <rPr>
            <b/>
            <sz val="9"/>
            <color indexed="81"/>
            <rFont val="Tahoma"/>
            <family val="2"/>
          </rPr>
          <t>CBS:</t>
        </r>
        <r>
          <rPr>
            <sz val="9"/>
            <color indexed="81"/>
            <rFont val="Tahoma"/>
            <family val="2"/>
          </rPr>
          <t xml:space="preserve">
Deze cel moet worden onderdrukt, omdat het inkomen voor deze groep gebaseerd is op &lt;10 waarnemingen.</t>
        </r>
      </text>
    </comment>
    <comment ref="G9" authorId="0" shapeId="0" xr:uid="{CFE78DD8-6AAE-4027-A2A2-C2F8E7BDDF29}">
      <text>
        <r>
          <rPr>
            <b/>
            <sz val="9"/>
            <color indexed="81"/>
            <rFont val="Tahoma"/>
            <family val="2"/>
          </rPr>
          <t>CBS:</t>
        </r>
        <r>
          <rPr>
            <sz val="9"/>
            <color indexed="81"/>
            <rFont val="Tahoma"/>
            <family val="2"/>
          </rPr>
          <t xml:space="preserve">
Deze cel moet worden onderdrukt, omdat er bij een mediaan minimaal 20 waarnemingen onderliggend moeten zijn.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CBS</author>
  </authors>
  <commentList>
    <comment ref="D1" authorId="0" shapeId="0" xr:uid="{60B7C7EE-3BE3-4545-AAC8-C0F16FEC101B}">
      <text>
        <r>
          <rPr>
            <b/>
            <sz val="9"/>
            <color indexed="81"/>
            <rFont val="Tahoma"/>
            <family val="2"/>
          </rPr>
          <t>CBS:</t>
        </r>
        <r>
          <rPr>
            <sz val="9"/>
            <color indexed="81"/>
            <rFont val="Tahoma"/>
            <family val="2"/>
          </rPr>
          <t xml:space="preserve">
Deze tabel moet aangeleverd worden in een los zip-bestand. Meer informatie hierover staat in de outputrichtlijnen.</t>
        </r>
      </text>
    </comment>
    <comment ref="B4" authorId="0" shapeId="0" xr:uid="{A15F0904-8863-45CE-81B4-15169DB228D7}">
      <text>
        <r>
          <rPr>
            <b/>
            <sz val="9"/>
            <color indexed="81"/>
            <rFont val="Tahoma"/>
            <family val="2"/>
          </rPr>
          <t>CBS:</t>
        </r>
        <r>
          <rPr>
            <sz val="9"/>
            <color indexed="81"/>
            <rFont val="Tahoma"/>
            <family val="2"/>
          </rPr>
          <t xml:space="preserve">
Dit aantal is onderdrukt, omdat het gebaseerd is op resultaten van minder dan 10 bedrijven.</t>
        </r>
      </text>
    </comment>
    <comment ref="B7" authorId="0" shapeId="0" xr:uid="{8D5E5431-C8AF-4B60-A6E3-7C130A5E99BC}">
      <text>
        <r>
          <rPr>
            <b/>
            <sz val="9"/>
            <color indexed="81"/>
            <rFont val="Tahoma"/>
            <family val="2"/>
          </rPr>
          <t>CBS:</t>
        </r>
        <r>
          <rPr>
            <sz val="9"/>
            <color indexed="81"/>
            <rFont val="Tahoma"/>
            <family val="2"/>
          </rPr>
          <t xml:space="preserve">
Dit aantal moet worden onderdrukt, omdat er één bedrijf meer dan 50% bijdraagt aan deze omzet.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CBS</author>
  </authors>
  <commentList>
    <comment ref="B9" authorId="0" shapeId="0" xr:uid="{690C7FDD-2DFF-4C49-9796-4445EA7DD53C}">
      <text>
        <r>
          <rPr>
            <b/>
            <sz val="9"/>
            <color indexed="81"/>
            <rFont val="Tahoma"/>
            <family val="2"/>
          </rPr>
          <t>CBS:</t>
        </r>
        <r>
          <rPr>
            <sz val="9"/>
            <color indexed="81"/>
            <rFont val="Tahoma"/>
            <family val="2"/>
          </rPr>
          <t xml:space="preserve">
Dit aantal moet worden onderdrukt, omdat deze gebaseerd is op &lt; 3 woningcorporaties.</t>
        </r>
      </text>
    </comment>
    <comment ref="B11" authorId="0" shapeId="0" xr:uid="{5E86D05E-CF5D-440C-A1C1-8ECC60E5799E}">
      <text>
        <r>
          <rPr>
            <b/>
            <sz val="9"/>
            <color indexed="81"/>
            <rFont val="Tahoma"/>
            <family val="2"/>
          </rPr>
          <t>CBS:</t>
        </r>
        <r>
          <rPr>
            <sz val="9"/>
            <color indexed="81"/>
            <rFont val="Tahoma"/>
            <family val="2"/>
          </rPr>
          <t xml:space="preserve">
Dit aantal moet worden onderdrukt, omdat deze gebaseerd is op &lt; 3 woningcorporaties</t>
        </r>
      </text>
    </comment>
    <comment ref="H20" authorId="0" shapeId="0" xr:uid="{078F6D13-B5F0-4791-AAD4-A2C4DBAD97A6}">
      <text>
        <r>
          <rPr>
            <b/>
            <sz val="9"/>
            <color indexed="81"/>
            <rFont val="Tahoma"/>
            <family val="2"/>
          </rPr>
          <t>CBS:</t>
        </r>
        <r>
          <rPr>
            <sz val="9"/>
            <color indexed="81"/>
            <rFont val="Tahoma"/>
            <family val="2"/>
          </rPr>
          <t xml:space="preserve">
Omdat het hier een kwantitatieve tabel betreft (door de variabele 'aantal verzuimmeldingen') moet er ook worden gecontroleerd op dominantie.</t>
        </r>
      </text>
    </comment>
    <comment ref="B22" authorId="0" shapeId="0" xr:uid="{DF3F773B-1D46-42DD-9290-5FC963F38102}">
      <text>
        <r>
          <rPr>
            <b/>
            <sz val="9"/>
            <color indexed="81"/>
            <rFont val="Tahoma"/>
            <family val="2"/>
          </rPr>
          <t>CBS:</t>
        </r>
        <r>
          <rPr>
            <sz val="9"/>
            <color indexed="81"/>
            <rFont val="Tahoma"/>
            <family val="2"/>
          </rPr>
          <t xml:space="preserve">
Dit aantal moet worden onderdrukt, omdat deze cel gebaseerd is op &lt; 10 leerlingen én gebaseerd op aantallen van één school.</t>
        </r>
      </text>
    </comment>
    <comment ref="B23" authorId="0" shapeId="0" xr:uid="{0C04A0B5-CCAF-4E47-9358-E7E411E2CD34}">
      <text>
        <r>
          <rPr>
            <b/>
            <sz val="9"/>
            <color indexed="81"/>
            <rFont val="Tahoma"/>
            <family val="2"/>
          </rPr>
          <t>CBS:</t>
        </r>
        <r>
          <rPr>
            <sz val="9"/>
            <color indexed="81"/>
            <rFont val="Tahoma"/>
            <family val="2"/>
          </rPr>
          <t xml:space="preserve">
Dit aantal moet worden onderdrukt, omdat er één school meer dan 50% bijdraagt aan deze waarde.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CBS</author>
  </authors>
  <commentList>
    <comment ref="A2" authorId="0" shapeId="0" xr:uid="{D854107B-43C3-461A-B0EF-3227475C48D6}">
      <text>
        <r>
          <rPr>
            <b/>
            <sz val="9"/>
            <color indexed="81"/>
            <rFont val="Tahoma"/>
            <charset val="1"/>
          </rPr>
          <t>CBS:</t>
        </r>
        <r>
          <rPr>
            <sz val="9"/>
            <color indexed="81"/>
            <rFont val="Tahoma"/>
            <charset val="1"/>
          </rPr>
          <t xml:space="preserve">
Gebruik bij variabelen een betekenisvolle naam en de labels van de groepen, in plaats van de interne naamgeving en de codes.</t>
        </r>
      </text>
    </comment>
    <comment ref="D2" authorId="0" shapeId="0" xr:uid="{62165E33-F695-4F91-ADD5-388134749104}">
      <text>
        <r>
          <rPr>
            <b/>
            <sz val="9"/>
            <color indexed="81"/>
            <rFont val="Tahoma"/>
            <family val="2"/>
          </rPr>
          <t>CBS:</t>
        </r>
        <r>
          <rPr>
            <sz val="9"/>
            <color indexed="81"/>
            <rFont val="Tahoma"/>
            <family val="2"/>
          </rPr>
          <t xml:space="preserve">
Omdat het hier een referentiecategorie betreft, mag deze waarde 0 getoond worden. Let op dat coëfficiënten van 0 en standaardafwijkingen van 0 in principe niet zijn toegestaan, omdat deze onthullen dat de onderliggende categorie leeg is of alle waarden gelijk zijn.</t>
        </r>
      </text>
    </comment>
    <comment ref="D16" authorId="0" shapeId="0" xr:uid="{5A91C8B8-59DC-49B6-A7A1-D179E3BA1B93}">
      <text>
        <r>
          <rPr>
            <b/>
            <sz val="9"/>
            <color indexed="81"/>
            <rFont val="Tahoma"/>
            <family val="2"/>
          </rPr>
          <t>CBS:</t>
        </r>
        <r>
          <rPr>
            <sz val="9"/>
            <color indexed="81"/>
            <rFont val="Tahoma"/>
            <family val="2"/>
          </rPr>
          <t xml:space="preserve">
Met behulp van het aantal waarnemingen en het aantal variabelen kan het aantal vrijheidsgraden worden berekend, waarop het model wordt beoordeeld. Het geven van enkel het aantal vrijheidsgraden is ook voldoende.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CBS</author>
  </authors>
  <commentList>
    <comment ref="A1" authorId="0" shapeId="0" xr:uid="{1F9CBE91-AFBA-478B-BFC5-78DFFBA191A1}">
      <text>
        <r>
          <rPr>
            <b/>
            <sz val="9"/>
            <color indexed="81"/>
            <rFont val="Tahoma"/>
            <family val="2"/>
          </rPr>
          <t>CBS:</t>
        </r>
        <r>
          <rPr>
            <sz val="9"/>
            <color indexed="81"/>
            <rFont val="Tahoma"/>
            <family val="2"/>
          </rPr>
          <t xml:space="preserve">
Geef altijd aan waar de onderliggende aantallen voor een figuur te vinden zijn</t>
        </r>
      </text>
    </comment>
    <comment ref="A4" authorId="0" shapeId="0" xr:uid="{70CADBA9-E9B6-4556-9AD8-421167D39165}">
      <text>
        <r>
          <rPr>
            <b/>
            <sz val="9"/>
            <color indexed="81"/>
            <rFont val="Tahoma"/>
            <family val="2"/>
          </rPr>
          <t>CBS:</t>
        </r>
        <r>
          <rPr>
            <sz val="9"/>
            <color indexed="81"/>
            <rFont val="Tahoma"/>
            <family val="2"/>
          </rPr>
          <t xml:space="preserve">
Bij een staafdiagram of histogram is het van belang om altijd de onderliggende aantallen per staaf aan te leveren. Deze moeten aan de richtlijn van minimaal 10 waarnemingen voldoen.</t>
        </r>
      </text>
    </comment>
    <comment ref="A23" authorId="0" shapeId="0" xr:uid="{C570B358-3E52-4979-BE01-7BE450ADD45A}">
      <text>
        <r>
          <rPr>
            <b/>
            <sz val="9"/>
            <color indexed="81"/>
            <rFont val="Tahoma"/>
            <family val="2"/>
          </rPr>
          <t>CBS:</t>
        </r>
        <r>
          <rPr>
            <sz val="9"/>
            <color indexed="81"/>
            <rFont val="Tahoma"/>
            <family val="2"/>
          </rPr>
          <t xml:space="preserve">
Bij een scatterplot is het van belang om altijd de onderliggende aantallen per punt aan te leveren. Dit mogen geen individuele waarnemingen zijn en moeten dus gebaseerd zijn op minimaal 10 waarnemingen.</t>
        </r>
      </text>
    </comment>
    <comment ref="A42" authorId="0" shapeId="0" xr:uid="{10481863-D7F8-415F-A5F6-5EC24662E8DC}">
      <text>
        <r>
          <rPr>
            <b/>
            <sz val="9"/>
            <color indexed="81"/>
            <rFont val="Tahoma"/>
            <family val="2"/>
          </rPr>
          <t>CBS:</t>
        </r>
        <r>
          <rPr>
            <sz val="9"/>
            <color indexed="81"/>
            <rFont val="Tahoma"/>
            <family val="2"/>
          </rPr>
          <t xml:space="preserve">
Bij een boxplot is het van belang om altijd de onderliggende aantallen per box mee te geven. Het is niet toegestaan om afleesbare uitbijters of minimale/maximale waarden te tonen. Hier wordt de IQR getoond (dus geen minimale/maximale waarden); punten buiten de IQR zijn niet getekend, omdat dit individuele datapunten zouden bevatten.</t>
        </r>
      </text>
    </comment>
    <comment ref="A61" authorId="0" shapeId="0" xr:uid="{719C543B-9C5F-4C9E-82F5-9892A1F41D20}">
      <text>
        <r>
          <rPr>
            <b/>
            <sz val="9"/>
            <color indexed="81"/>
            <rFont val="Tahoma"/>
            <family val="2"/>
          </rPr>
          <t>CBS:</t>
        </r>
        <r>
          <rPr>
            <sz val="9"/>
            <color indexed="81"/>
            <rFont val="Tahoma"/>
            <family val="2"/>
          </rPr>
          <t xml:space="preserve">
Bij een Kaplan-Meier figuur mogen wel aantallen van 0 voorkomen wanneer deze het begin van de periode representeren. Verschilscores tussen getoonde intervallen moeten wel steeds minimaal 3 observaties bevatten. Te lage aantallen en verschilscores mogen niet duidelijk afleesbaar zijn in de figuur.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CBS</author>
  </authors>
  <commentList>
    <comment ref="B2" authorId="0" shapeId="0" xr:uid="{6796FCBD-620B-4807-96E3-22733F336822}">
      <text>
        <r>
          <rPr>
            <b/>
            <sz val="9"/>
            <color indexed="81"/>
            <rFont val="Tahoma"/>
            <family val="2"/>
          </rPr>
          <t>CBS:</t>
        </r>
        <r>
          <rPr>
            <sz val="9"/>
            <color indexed="81"/>
            <rFont val="Tahoma"/>
            <family val="2"/>
          </rPr>
          <t xml:space="preserve">
De bins die in de figuur getoond worden hebben allen minimaal 10 observaties onderliggend. Staven die onder de 10 observaties vallen zijn onderdrukt, en er is voldoende onderdrukt dat je deze aantallen niet kan terugrekenen vanuit het totaal.</t>
        </r>
      </text>
    </comment>
    <comment ref="E17" authorId="0" shapeId="0" xr:uid="{487AC360-E43F-4AC2-9587-FC93E9B43E2A}">
      <text>
        <r>
          <rPr>
            <b/>
            <sz val="9"/>
            <color indexed="81"/>
            <rFont val="Tahoma"/>
            <family val="2"/>
          </rPr>
          <t>CBS:</t>
        </r>
        <r>
          <rPr>
            <sz val="9"/>
            <color indexed="81"/>
            <rFont val="Tahoma"/>
            <family val="2"/>
          </rPr>
          <t xml:space="preserve">
Omdat deze datapunten geaggregeerd zijn voor minimaal 10 waarnemingen, is deze scatterplot toegestaan.</t>
        </r>
      </text>
    </comment>
    <comment ref="D35" authorId="0" shapeId="0" xr:uid="{C2C2837F-1ADD-4AC5-8ED9-5BC957F250F0}">
      <text>
        <r>
          <rPr>
            <b/>
            <sz val="9"/>
            <color indexed="81"/>
            <rFont val="Tahoma"/>
            <family val="2"/>
          </rPr>
          <t>CBS:</t>
        </r>
        <r>
          <rPr>
            <sz val="9"/>
            <color indexed="81"/>
            <rFont val="Tahoma"/>
            <family val="2"/>
          </rPr>
          <t xml:space="preserve">
Hier wordt laten zien dat de verschilscores tussen intervallen steeds minimaal 3 zijn.</t>
        </r>
      </text>
    </comment>
  </commentList>
</comments>
</file>

<file path=xl/sharedStrings.xml><?xml version="1.0" encoding="utf-8"?>
<sst xmlns="http://schemas.openxmlformats.org/spreadsheetml/2006/main" count="138" uniqueCount="88">
  <si>
    <t>40-50</t>
  </si>
  <si>
    <t>50-60</t>
  </si>
  <si>
    <t>30-40</t>
  </si>
  <si>
    <t>Figuren</t>
  </si>
  <si>
    <t>&lt;30</t>
  </si>
  <si>
    <t>&gt;60</t>
  </si>
  <si>
    <t>Variabelen</t>
  </si>
  <si>
    <t>Model 1</t>
  </si>
  <si>
    <t>Model 2</t>
  </si>
  <si>
    <t>Model 3</t>
  </si>
  <si>
    <t>0.456***</t>
  </si>
  <si>
    <t>0.321**</t>
  </si>
  <si>
    <t>0.200*</t>
  </si>
  <si>
    <t>2.AANTALKINDHH</t>
  </si>
  <si>
    <t>(.)</t>
  </si>
  <si>
    <t>3.AANTALKINDHH</t>
  </si>
  <si>
    <t>1.101***</t>
  </si>
  <si>
    <t>1.102***</t>
  </si>
  <si>
    <t>1.050***</t>
  </si>
  <si>
    <t>4.AANTALKINDHH</t>
  </si>
  <si>
    <t>5.AANTALKINDHH</t>
  </si>
  <si>
    <t>6.AANTALKINDHH</t>
  </si>
  <si>
    <t>.</t>
  </si>
  <si>
    <t>Constant</t>
  </si>
  <si>
    <t>Aantal waarnemingen (N)</t>
  </si>
  <si>
    <t>Leeftijd &lt;30 (referentiecategorie)</t>
  </si>
  <si>
    <t>"10-19"</t>
  </si>
  <si>
    <t>"20-29"</t>
  </si>
  <si>
    <t>"30-39"</t>
  </si>
  <si>
    <t>"40-49"</t>
  </si>
  <si>
    <t>"50-59"</t>
  </si>
  <si>
    <t>"60-69"</t>
  </si>
  <si>
    <t>"70-79"</t>
  </si>
  <si>
    <t>"80-89"</t>
  </si>
  <si>
    <t>"90-99"</t>
  </si>
  <si>
    <t>Leeftijd in jaren</t>
  </si>
  <si>
    <t>Figuur 1: Staafdiagram/histrogram</t>
  </si>
  <si>
    <t>Figuur 2: Scatterplot</t>
  </si>
  <si>
    <t>Leeftijd in jaren (bins)</t>
  </si>
  <si>
    <t>N (per bin)</t>
  </si>
  <si>
    <t>Percentage alleenwonend</t>
  </si>
  <si>
    <t>Figuur 3: Boxplot</t>
  </si>
  <si>
    <t>Figuur 4: Kaplan-Meier/ Survival curve analyse</t>
  </si>
  <si>
    <t>Jaar</t>
  </si>
  <si>
    <t>N</t>
  </si>
  <si>
    <t>Time</t>
  </si>
  <si>
    <t>N at risk Treatment A</t>
  </si>
  <si>
    <t>N at risk Treatment B</t>
  </si>
  <si>
    <t>Verschilscore Treatment A</t>
  </si>
  <si>
    <t>Verschilscore Treatment B</t>
  </si>
  <si>
    <t>Onderliggende aantallen zijn te vinden in bestand/tabblad "Onderliggende aantallen figuren"</t>
  </si>
  <si>
    <t>Totaal</t>
  </si>
  <si>
    <t>Leeftijd</t>
  </si>
  <si>
    <t>N: personen</t>
  </si>
  <si>
    <t>% met inkomen</t>
  </si>
  <si>
    <t>N: personen met inkomen</t>
  </si>
  <si>
    <t>Percentiel 1%</t>
  </si>
  <si>
    <t>Gemiddeld inkomen</t>
  </si>
  <si>
    <t>Mediaan</t>
  </si>
  <si>
    <t>* Opmerking: De aantallen zijn afgerond op tientallen en de percentages afgerond op gehele getallen.</t>
  </si>
  <si>
    <t>Dominantiecontrole (in apart "geenoutput"-bestand)</t>
  </si>
  <si>
    <t>Aantal bedrijven</t>
  </si>
  <si>
    <t>Totale omzet binnen de schoenmakersbranche</t>
  </si>
  <si>
    <t>Totale omzet (in euro's)</t>
  </si>
  <si>
    <t>Max. omzet per bedrijf</t>
  </si>
  <si>
    <t>Aandeel max. omzet</t>
  </si>
  <si>
    <t>Voorbeeld output</t>
  </si>
  <si>
    <t>Deze output beschrijft de aanleveringsrichtlijnen voor tabellen en geeft voorbeelden van veilige onderdrukking. Elke tabel is voorzien van toelichtende opmerkingen. Voor eventuele vragen kun je terecht op het CBS-microdataportaal.</t>
  </si>
  <si>
    <t>"0-9"</t>
  </si>
  <si>
    <t>"100 en ouder"</t>
  </si>
  <si>
    <t>N alleenwonend</t>
  </si>
  <si>
    <t>Aantal sociale contacten</t>
  </si>
  <si>
    <t>N totaal</t>
  </si>
  <si>
    <t xml:space="preserve">De aantallen die worden weergegeven, zijn fictief. </t>
  </si>
  <si>
    <t>Aantal woningen in bezit van woningcorporaties</t>
  </si>
  <si>
    <t>Gemeentecode</t>
  </si>
  <si>
    <t>Benodigd 'geenoutput'-bestand</t>
  </si>
  <si>
    <t>Aantal scholen onderliggend</t>
  </si>
  <si>
    <t>Aantal woningen</t>
  </si>
  <si>
    <t>Aantal corporaties onderliggend</t>
  </si>
  <si>
    <t>(0.055)</t>
  </si>
  <si>
    <t>(0.05)</t>
  </si>
  <si>
    <t>(0.06)</t>
  </si>
  <si>
    <t>Aantal verzuimmeldingen op middelbare scholen</t>
  </si>
  <si>
    <t>Aantal verzuimmeldingen</t>
  </si>
  <si>
    <t>Max. bijdrage per school</t>
  </si>
  <si>
    <t>Aantal leerlingen onderliggend</t>
  </si>
  <si>
    <t>&lt;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</si>
</sst>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9"/>
      <color indexed="81"/>
      <name val="Tahoma"/>
      <family val="2"/>
    </font>
    <font>
      <b/>
      <sz val="9"/>
      <color indexed="81"/>
      <name val="Tahoma"/>
      <family val="2"/>
    </font>
    <font>
      <sz val="11"/>
      <color theme="1"/>
      <name val="Aptos Narrow"/>
      <family val="2"/>
      <scheme val="minor"/>
    </font>
    <font>
      <b/>
      <sz val="11"/>
      <color theme="1"/>
      <name val="Aptos Narrow"/>
      <family val="2"/>
      <scheme val="minor"/>
    </font>
    <font>
      <b/>
      <sz val="11"/>
      <name val="Aptos Narrow"/>
      <family val="2"/>
      <scheme val="minor"/>
    </font>
    <font>
      <sz val="11"/>
      <color rgb="FFFF0000"/>
      <name val="Aptos Narrow"/>
      <family val="2"/>
      <scheme val="minor"/>
    </font>
    <font>
      <sz val="11"/>
      <color rgb="FF000000"/>
      <name val="Calibri"/>
      <family val="2"/>
    </font>
    <font>
      <b/>
      <sz val="11"/>
      <color rgb="FFFF0000"/>
      <name val="Aptos Narrow"/>
      <family val="2"/>
      <scheme val="minor"/>
    </font>
    <font>
      <sz val="9"/>
      <color indexed="81"/>
      <name val="Tahoma"/>
      <charset val="1"/>
    </font>
    <font>
      <b/>
      <sz val="9"/>
      <color indexed="81"/>
      <name val="Tahoma"/>
      <charset val="1"/>
    </font>
    <font>
      <b/>
      <sz val="11"/>
      <color rgb="FF000000"/>
      <name val="Calibri"/>
      <family val="2"/>
    </font>
    <font>
      <b/>
      <sz val="11"/>
      <name val="Calibri"/>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3">
    <border>
      <left/>
      <right/>
      <top/>
      <bottom/>
      <diagonal/>
    </border>
    <border>
      <left/>
      <right/>
      <top/>
      <bottom style="medium">
        <color rgb="FFD2D2D2"/>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9" fontId="3" fillId="0" borderId="0" applyFont="0" applyFill="0" applyBorder="0" applyAlignment="0" applyProtection="0"/>
  </cellStyleXfs>
  <cellXfs count="43">
    <xf numFmtId="0" fontId="0" fillId="0" borderId="0" xfId="0"/>
    <xf numFmtId="0" fontId="4" fillId="0" borderId="0" xfId="0" applyFont="1"/>
    <xf numFmtId="0" fontId="0" fillId="0" borderId="0" xfId="0" applyAlignment="1">
      <alignment horizontal="left"/>
    </xf>
    <xf numFmtId="9" fontId="4" fillId="0" borderId="0" xfId="1" applyFont="1"/>
    <xf numFmtId="9" fontId="0" fillId="0" borderId="0" xfId="0" applyNumberFormat="1"/>
    <xf numFmtId="49" fontId="0" fillId="0" borderId="0" xfId="0" quotePrefix="1" applyNumberFormat="1"/>
    <xf numFmtId="49" fontId="0" fillId="0" borderId="0" xfId="0" applyNumberFormat="1"/>
    <xf numFmtId="0" fontId="4" fillId="0" borderId="0" xfId="0" quotePrefix="1" applyFont="1"/>
    <xf numFmtId="0" fontId="0" fillId="0" borderId="0" xfId="0" applyAlignment="1">
      <alignment horizontal="right"/>
    </xf>
    <xf numFmtId="0" fontId="0" fillId="0" borderId="0" xfId="0" applyFill="1"/>
    <xf numFmtId="0" fontId="0" fillId="0" borderId="0" xfId="0" applyAlignment="1">
      <alignment horizontal="left" vertical="top"/>
    </xf>
    <xf numFmtId="0" fontId="0" fillId="0" borderId="0" xfId="0" applyFill="1" applyAlignment="1">
      <alignment horizontal="left" vertical="top"/>
    </xf>
    <xf numFmtId="0" fontId="5" fillId="0" borderId="0" xfId="0" applyFont="1"/>
    <xf numFmtId="9" fontId="4" fillId="2" borderId="0" xfId="1" applyFont="1" applyFill="1" applyAlignment="1">
      <alignment horizontal="right"/>
    </xf>
    <xf numFmtId="0" fontId="0" fillId="2" borderId="0" xfId="0" applyFill="1" applyAlignment="1">
      <alignment horizontal="right"/>
    </xf>
    <xf numFmtId="0" fontId="0" fillId="2" borderId="0" xfId="0" applyFill="1" applyAlignment="1">
      <alignment horizontal="left" vertical="top"/>
    </xf>
    <xf numFmtId="1" fontId="0" fillId="0" borderId="0" xfId="0" applyNumberFormat="1"/>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Font="1" applyBorder="1" applyAlignment="1">
      <alignment vertical="center" wrapText="1"/>
    </xf>
    <xf numFmtId="0" fontId="4" fillId="0" borderId="0" xfId="0" applyFont="1" applyAlignment="1">
      <alignment vertical="center" wrapText="1"/>
    </xf>
    <xf numFmtId="0" fontId="0" fillId="0" borderId="1" xfId="0" applyFont="1" applyBorder="1" applyAlignment="1">
      <alignment horizontal="right" wrapText="1"/>
    </xf>
    <xf numFmtId="0" fontId="0" fillId="0" borderId="0" xfId="0" applyFont="1" applyAlignment="1">
      <alignment horizontal="right"/>
    </xf>
    <xf numFmtId="0" fontId="0" fillId="0" borderId="0" xfId="0" applyFont="1" applyAlignment="1">
      <alignment horizontal="right" wrapText="1"/>
    </xf>
    <xf numFmtId="0" fontId="0" fillId="0" borderId="0" xfId="0" applyNumberFormat="1"/>
    <xf numFmtId="0" fontId="7" fillId="0" borderId="2" xfId="0" applyFont="1" applyBorder="1" applyAlignment="1">
      <alignment vertical="center" wrapText="1"/>
    </xf>
    <xf numFmtId="0" fontId="7" fillId="0" borderId="2" xfId="0" applyNumberFormat="1" applyFont="1" applyBorder="1" applyAlignment="1">
      <alignment vertical="center" wrapText="1"/>
    </xf>
    <xf numFmtId="0" fontId="6" fillId="0" borderId="0" xfId="0" applyFont="1"/>
    <xf numFmtId="0" fontId="8" fillId="0" borderId="0" xfId="0" applyFont="1"/>
    <xf numFmtId="0" fontId="0" fillId="0" borderId="1" xfId="0" quotePrefix="1" applyFont="1" applyBorder="1" applyAlignment="1">
      <alignment horizontal="right" wrapText="1"/>
    </xf>
    <xf numFmtId="0" fontId="11" fillId="0" borderId="2" xfId="0" applyNumberFormat="1" applyFont="1" applyBorder="1" applyAlignment="1">
      <alignment vertical="center"/>
    </xf>
    <xf numFmtId="0" fontId="12" fillId="0" borderId="2" xfId="0" applyNumberFormat="1" applyFont="1" applyBorder="1" applyAlignment="1">
      <alignment vertical="center"/>
    </xf>
    <xf numFmtId="0" fontId="4" fillId="3" borderId="0" xfId="0" applyFont="1" applyFill="1"/>
    <xf numFmtId="0" fontId="0" fillId="3" borderId="0" xfId="0" applyFill="1"/>
    <xf numFmtId="0" fontId="0" fillId="3" borderId="0" xfId="0" applyFill="1" applyAlignment="1">
      <alignment horizontal="left" vertical="top"/>
    </xf>
    <xf numFmtId="0" fontId="0" fillId="3" borderId="0" xfId="0" applyFill="1" applyAlignment="1">
      <alignment horizontal="right" vertical="top"/>
    </xf>
    <xf numFmtId="2" fontId="0" fillId="3" borderId="0" xfId="0" applyNumberFormat="1" applyFill="1" applyAlignment="1">
      <alignment horizontal="right"/>
    </xf>
    <xf numFmtId="0" fontId="0" fillId="3" borderId="0" xfId="0" applyFill="1" applyAlignment="1">
      <alignment horizontal="right"/>
    </xf>
    <xf numFmtId="0" fontId="7" fillId="3" borderId="2" xfId="0" applyNumberFormat="1" applyFont="1" applyFill="1" applyBorder="1" applyAlignment="1">
      <alignment vertical="center" wrapText="1"/>
    </xf>
    <xf numFmtId="0" fontId="0" fillId="3" borderId="0" xfId="0" applyFont="1" applyFill="1"/>
    <xf numFmtId="0" fontId="12" fillId="3" borderId="2" xfId="0" applyNumberFormat="1" applyFont="1" applyFill="1" applyBorder="1" applyAlignment="1">
      <alignment vertical="center"/>
    </xf>
    <xf numFmtId="0" fontId="5" fillId="3" borderId="0" xfId="0" applyFont="1" applyFill="1"/>
    <xf numFmtId="9" fontId="0" fillId="3" borderId="0" xfId="0" applyNumberFormat="1" applyFill="1"/>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'Onderliggende aantallen figuren'!$B$2</c:f>
              <c:strCache>
                <c:ptCount val="1"/>
                <c:pt idx="0">
                  <c:v>N (per bin)</c:v>
                </c:pt>
              </c:strCache>
            </c:strRef>
          </c:tx>
          <c:spPr>
            <a:solidFill>
              <a:schemeClr val="accent1">
                <a:alpha val="70000"/>
              </a:schemeClr>
            </a:solidFill>
            <a:ln>
              <a:noFill/>
            </a:ln>
            <a:effectLst/>
          </c:spPr>
          <c:invertIfNegative val="0"/>
          <c:cat>
            <c:strRef>
              <c:f>'Onderliggende aantallen figuren'!$A$4:$A$12</c:f>
              <c:strCache>
                <c:ptCount val="9"/>
                <c:pt idx="0">
                  <c:v>"10-19"</c:v>
                </c:pt>
                <c:pt idx="1">
                  <c:v>"20-29"</c:v>
                </c:pt>
                <c:pt idx="2">
                  <c:v>"30-39"</c:v>
                </c:pt>
                <c:pt idx="3">
                  <c:v>"40-49"</c:v>
                </c:pt>
                <c:pt idx="4">
                  <c:v>"50-59"</c:v>
                </c:pt>
                <c:pt idx="5">
                  <c:v>"60-69"</c:v>
                </c:pt>
                <c:pt idx="6">
                  <c:v>"70-79"</c:v>
                </c:pt>
                <c:pt idx="7">
                  <c:v>"80-89"</c:v>
                </c:pt>
                <c:pt idx="8">
                  <c:v>"90-99"</c:v>
                </c:pt>
              </c:strCache>
            </c:strRef>
          </c:cat>
          <c:val>
            <c:numRef>
              <c:f>'Onderliggende aantallen figuren'!$B$4:$B$12</c:f>
              <c:numCache>
                <c:formatCode>General</c:formatCode>
                <c:ptCount val="9"/>
                <c:pt idx="0">
                  <c:v>16</c:v>
                </c:pt>
                <c:pt idx="1">
                  <c:v>75</c:v>
                </c:pt>
                <c:pt idx="2">
                  <c:v>44</c:v>
                </c:pt>
                <c:pt idx="3">
                  <c:v>40</c:v>
                </c:pt>
                <c:pt idx="4">
                  <c:v>33</c:v>
                </c:pt>
                <c:pt idx="5">
                  <c:v>43</c:v>
                </c:pt>
                <c:pt idx="6">
                  <c:v>53</c:v>
                </c:pt>
                <c:pt idx="7">
                  <c:v>87</c:v>
                </c:pt>
                <c:pt idx="8">
                  <c:v>55</c:v>
                </c:pt>
              </c:numCache>
            </c:numRef>
          </c:val>
          <c:extLst>
            <c:ext xmlns:c16="http://schemas.microsoft.com/office/drawing/2014/chart" uri="{C3380CC4-5D6E-409C-BE32-E72D297353CC}">
              <c16:uniqueId val="{00000000-0CD2-416D-B1E9-507A4AA30776}"/>
            </c:ext>
          </c:extLst>
        </c:ser>
        <c:dLbls>
          <c:showLegendKey val="0"/>
          <c:showVal val="0"/>
          <c:showCatName val="0"/>
          <c:showSerName val="0"/>
          <c:showPercent val="0"/>
          <c:showBubbleSize val="0"/>
        </c:dLbls>
        <c:gapWidth val="80"/>
        <c:overlap val="25"/>
        <c:axId val="423245776"/>
        <c:axId val="423252496"/>
      </c:barChart>
      <c:catAx>
        <c:axId val="423245776"/>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nl-NL"/>
                  <a:t>Leeftijd</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mn-lt"/>
                <a:ea typeface="+mn-ea"/>
                <a:cs typeface="+mn-cs"/>
              </a:defRPr>
            </a:pPr>
            <a:endParaRPr lang="nl-NL"/>
          </a:p>
        </c:txPr>
        <c:crossAx val="423252496"/>
        <c:crosses val="autoZero"/>
        <c:auto val="1"/>
        <c:lblAlgn val="ctr"/>
        <c:lblOffset val="100"/>
        <c:noMultiLvlLbl val="0"/>
      </c:catAx>
      <c:valAx>
        <c:axId val="423252496"/>
        <c:scaling>
          <c:orientation val="minMax"/>
        </c:scaling>
        <c:delete val="0"/>
        <c:axPos val="l"/>
        <c:majorGridlines>
          <c:spPr>
            <a:ln w="9525" cap="flat" cmpd="sng" algn="ctr">
              <a:solidFill>
                <a:schemeClr val="tx1">
                  <a:lumMod val="5000"/>
                  <a:lumOff val="9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nl-NL"/>
                  <a:t>Aantal alleenwonenden</a:t>
                </a:r>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lumMod val="65000"/>
                    <a:lumOff val="35000"/>
                  </a:schemeClr>
                </a:solidFill>
                <a:latin typeface="+mn-lt"/>
                <a:ea typeface="+mn-ea"/>
                <a:cs typeface="+mn-cs"/>
              </a:defRPr>
            </a:pPr>
            <a:endParaRPr lang="nl-NL"/>
          </a:p>
        </c:txPr>
        <c:crossAx val="42324577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scatterChart>
        <c:scatterStyle val="lineMarker"/>
        <c:varyColors val="0"/>
        <c:ser>
          <c:idx val="0"/>
          <c:order val="0"/>
          <c:tx>
            <c:strRef>
              <c:f>'Onderliggende aantallen figuren'!$C$17</c:f>
              <c:strCache>
                <c:ptCount val="1"/>
                <c:pt idx="0">
                  <c:v>Aantal sociale contacten</c:v>
                </c:pt>
              </c:strCache>
            </c:strRef>
          </c:tx>
          <c:spPr>
            <a:ln w="38100" cap="rnd">
              <a:noFill/>
              <a:round/>
            </a:ln>
            <a:effectLst/>
          </c:spPr>
          <c:marker>
            <c:symbol val="circle"/>
            <c:size val="5"/>
            <c:spPr>
              <a:solidFill>
                <a:schemeClr val="accent1"/>
              </a:solidFill>
              <a:ln w="9525">
                <a:solidFill>
                  <a:schemeClr val="accent1"/>
                </a:solidFill>
              </a:ln>
              <a:effectLst/>
            </c:spPr>
          </c:marker>
          <c:xVal>
            <c:numRef>
              <c:f>'Onderliggende aantallen figuren'!$B$18:$B$26</c:f>
              <c:numCache>
                <c:formatCode>0%</c:formatCode>
                <c:ptCount val="9"/>
                <c:pt idx="0">
                  <c:v>0.12</c:v>
                </c:pt>
                <c:pt idx="1">
                  <c:v>0.78</c:v>
                </c:pt>
                <c:pt idx="2">
                  <c:v>0.57999999999999996</c:v>
                </c:pt>
                <c:pt idx="3">
                  <c:v>0.34</c:v>
                </c:pt>
                <c:pt idx="4">
                  <c:v>0.28000000000000003</c:v>
                </c:pt>
                <c:pt idx="5">
                  <c:v>0.28000000000000003</c:v>
                </c:pt>
                <c:pt idx="6">
                  <c:v>0.4</c:v>
                </c:pt>
                <c:pt idx="7">
                  <c:v>0.62</c:v>
                </c:pt>
                <c:pt idx="8">
                  <c:v>0.75</c:v>
                </c:pt>
              </c:numCache>
            </c:numRef>
          </c:xVal>
          <c:yVal>
            <c:numRef>
              <c:f>'Onderliggende aantallen figuren'!$C$18:$C$26</c:f>
              <c:numCache>
                <c:formatCode>General</c:formatCode>
                <c:ptCount val="9"/>
                <c:pt idx="0">
                  <c:v>35</c:v>
                </c:pt>
                <c:pt idx="1">
                  <c:v>76</c:v>
                </c:pt>
                <c:pt idx="2">
                  <c:v>65</c:v>
                </c:pt>
                <c:pt idx="3">
                  <c:v>54</c:v>
                </c:pt>
                <c:pt idx="4">
                  <c:v>67</c:v>
                </c:pt>
                <c:pt idx="5">
                  <c:v>45</c:v>
                </c:pt>
                <c:pt idx="6">
                  <c:v>34</c:v>
                </c:pt>
                <c:pt idx="7">
                  <c:v>24</c:v>
                </c:pt>
                <c:pt idx="8">
                  <c:v>22</c:v>
                </c:pt>
              </c:numCache>
            </c:numRef>
          </c:yVal>
          <c:smooth val="0"/>
          <c:extLst>
            <c:ext xmlns:c16="http://schemas.microsoft.com/office/drawing/2014/chart" uri="{C3380CC4-5D6E-409C-BE32-E72D297353CC}">
              <c16:uniqueId val="{00000000-3719-48DF-83DC-928258D133C4}"/>
            </c:ext>
          </c:extLst>
        </c:ser>
        <c:dLbls>
          <c:showLegendKey val="0"/>
          <c:showVal val="0"/>
          <c:showCatName val="0"/>
          <c:showSerName val="0"/>
          <c:showPercent val="0"/>
          <c:showBubbleSize val="0"/>
        </c:dLbls>
        <c:axId val="614836400"/>
        <c:axId val="614828720"/>
      </c:scatterChart>
      <c:valAx>
        <c:axId val="61483640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t>Percentage alleenwonend</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14828720"/>
        <c:crosses val="autoZero"/>
        <c:crossBetween val="midCat"/>
      </c:valAx>
      <c:valAx>
        <c:axId val="6148287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t>Sociale contacten per week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1483640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7620</xdr:colOff>
      <xdr:row>5</xdr:row>
      <xdr:rowOff>7620</xdr:rowOff>
    </xdr:from>
    <xdr:to>
      <xdr:col>7</xdr:col>
      <xdr:colOff>312420</xdr:colOff>
      <xdr:row>20</xdr:row>
      <xdr:rowOff>7620</xdr:rowOff>
    </xdr:to>
    <xdr:graphicFrame macro="">
      <xdr:nvGraphicFramePr>
        <xdr:cNvPr id="6" name="Grafiek 5">
          <a:extLst>
            <a:ext uri="{FF2B5EF4-FFF2-40B4-BE49-F238E27FC236}">
              <a16:creationId xmlns:a16="http://schemas.microsoft.com/office/drawing/2014/main" id="{4C6AF419-E550-4DD1-B3DD-4D68B13034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24</xdr:row>
      <xdr:rowOff>0</xdr:rowOff>
    </xdr:from>
    <xdr:to>
      <xdr:col>7</xdr:col>
      <xdr:colOff>304800</xdr:colOff>
      <xdr:row>39</xdr:row>
      <xdr:rowOff>0</xdr:rowOff>
    </xdr:to>
    <xdr:graphicFrame macro="">
      <xdr:nvGraphicFramePr>
        <xdr:cNvPr id="11" name="Grafiek 10">
          <a:extLst>
            <a:ext uri="{FF2B5EF4-FFF2-40B4-BE49-F238E27FC236}">
              <a16:creationId xmlns:a16="http://schemas.microsoft.com/office/drawing/2014/main" id="{3317ABBE-98CE-49C5-822F-444C37181F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61</xdr:row>
      <xdr:rowOff>186266</xdr:rowOff>
    </xdr:from>
    <xdr:to>
      <xdr:col>8</xdr:col>
      <xdr:colOff>38380</xdr:colOff>
      <xdr:row>76</xdr:row>
      <xdr:rowOff>25399</xdr:rowOff>
    </xdr:to>
    <xdr:pic>
      <xdr:nvPicPr>
        <xdr:cNvPr id="15" name="Afbeelding 14">
          <a:extLst>
            <a:ext uri="{FF2B5EF4-FFF2-40B4-BE49-F238E27FC236}">
              <a16:creationId xmlns:a16="http://schemas.microsoft.com/office/drawing/2014/main" id="{83A6BAF6-6CD4-59D1-6F70-4B6AC6153798}"/>
            </a:ext>
          </a:extLst>
        </xdr:cNvPr>
        <xdr:cNvPicPr>
          <a:picLocks noChangeAspect="1"/>
        </xdr:cNvPicPr>
      </xdr:nvPicPr>
      <xdr:blipFill>
        <a:blip xmlns:r="http://schemas.openxmlformats.org/officeDocument/2006/relationships" r:embed="rId3"/>
        <a:stretch>
          <a:fillRect/>
        </a:stretch>
      </xdr:blipFill>
      <xdr:spPr>
        <a:xfrm>
          <a:off x="0" y="11734799"/>
          <a:ext cx="4915180" cy="2633133"/>
        </a:xfrm>
        <a:prstGeom prst="rect">
          <a:avLst/>
        </a:prstGeom>
      </xdr:spPr>
    </xdr:pic>
    <xdr:clientData/>
  </xdr:twoCellAnchor>
  <xdr:twoCellAnchor editAs="oneCell">
    <xdr:from>
      <xdr:col>0</xdr:col>
      <xdr:colOff>0</xdr:colOff>
      <xdr:row>42</xdr:row>
      <xdr:rowOff>152400</xdr:rowOff>
    </xdr:from>
    <xdr:to>
      <xdr:col>7</xdr:col>
      <xdr:colOff>311293</xdr:colOff>
      <xdr:row>57</xdr:row>
      <xdr:rowOff>99303</xdr:rowOff>
    </xdr:to>
    <xdr:pic>
      <xdr:nvPicPr>
        <xdr:cNvPr id="2" name="Afbeelding 1">
          <a:extLst>
            <a:ext uri="{FF2B5EF4-FFF2-40B4-BE49-F238E27FC236}">
              <a16:creationId xmlns:a16="http://schemas.microsoft.com/office/drawing/2014/main" id="{68A8A8A8-3CBF-4EF4-A684-D0EB7C8FEC2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8153400"/>
          <a:ext cx="4578493" cy="280440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99540-E93B-479D-85FD-A90105B917C9}">
  <dimension ref="A1:A3"/>
  <sheetViews>
    <sheetView tabSelected="1" workbookViewId="0">
      <selection activeCell="A6" sqref="A6"/>
    </sheetView>
  </sheetViews>
  <sheetFormatPr defaultRowHeight="15" x14ac:dyDescent="0.25"/>
  <sheetData>
    <row r="1" spans="1:1" x14ac:dyDescent="0.25">
      <c r="A1" s="1" t="s">
        <v>66</v>
      </c>
    </row>
    <row r="2" spans="1:1" x14ac:dyDescent="0.25">
      <c r="A2" t="s">
        <v>67</v>
      </c>
    </row>
    <row r="3" spans="1:1" x14ac:dyDescent="0.25">
      <c r="A3" t="s">
        <v>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D910B-D3EA-4425-8C7E-77645CE9D4FF}">
  <dimension ref="A1:G15"/>
  <sheetViews>
    <sheetView workbookViewId="0">
      <selection activeCell="G8" sqref="G8"/>
    </sheetView>
  </sheetViews>
  <sheetFormatPr defaultRowHeight="15" x14ac:dyDescent="0.25"/>
  <cols>
    <col min="1" max="2" width="28.7109375" customWidth="1"/>
    <col min="3" max="3" width="21.85546875" customWidth="1"/>
    <col min="4" max="4" width="24" bestFit="1" customWidth="1"/>
    <col min="5" max="5" width="24.42578125" customWidth="1"/>
    <col min="6" max="6" width="20.42578125" customWidth="1"/>
  </cols>
  <sheetData>
    <row r="1" spans="1:7" x14ac:dyDescent="0.25">
      <c r="B1" t="s">
        <v>53</v>
      </c>
      <c r="C1" t="s">
        <v>54</v>
      </c>
      <c r="D1" t="s">
        <v>55</v>
      </c>
      <c r="E1" t="s">
        <v>56</v>
      </c>
      <c r="F1" t="s">
        <v>57</v>
      </c>
      <c r="G1" t="s">
        <v>58</v>
      </c>
    </row>
    <row r="2" spans="1:7" x14ac:dyDescent="0.25">
      <c r="A2" s="1" t="s">
        <v>51</v>
      </c>
      <c r="B2" s="1">
        <v>470</v>
      </c>
      <c r="C2" s="3">
        <f>D2/B2</f>
        <v>0.74468085106382975</v>
      </c>
      <c r="D2">
        <v>350</v>
      </c>
      <c r="E2">
        <v>32000</v>
      </c>
      <c r="F2">
        <v>61000</v>
      </c>
      <c r="G2">
        <v>4500</v>
      </c>
    </row>
    <row r="3" spans="1:7" x14ac:dyDescent="0.25">
      <c r="C3" s="3"/>
    </row>
    <row r="4" spans="1:7" x14ac:dyDescent="0.25">
      <c r="A4" s="1" t="s">
        <v>52</v>
      </c>
      <c r="B4" s="1"/>
      <c r="C4" s="3"/>
    </row>
    <row r="5" spans="1:7" x14ac:dyDescent="0.25">
      <c r="A5" t="s">
        <v>4</v>
      </c>
      <c r="B5">
        <v>140</v>
      </c>
      <c r="C5" s="3">
        <f t="shared" ref="C5:C8" si="0">D5/B5</f>
        <v>0.7142857142857143</v>
      </c>
      <c r="D5">
        <v>100</v>
      </c>
      <c r="E5">
        <v>25000</v>
      </c>
      <c r="F5">
        <v>50000</v>
      </c>
      <c r="G5">
        <v>40000</v>
      </c>
    </row>
    <row r="6" spans="1:7" x14ac:dyDescent="0.25">
      <c r="A6" t="s">
        <v>2</v>
      </c>
      <c r="B6">
        <v>120</v>
      </c>
      <c r="C6" s="3">
        <f t="shared" si="0"/>
        <v>0.91666666666666663</v>
      </c>
      <c r="D6">
        <v>110</v>
      </c>
      <c r="E6">
        <v>30000</v>
      </c>
      <c r="F6">
        <v>60000</v>
      </c>
      <c r="G6">
        <v>45000</v>
      </c>
    </row>
    <row r="7" spans="1:7" x14ac:dyDescent="0.25">
      <c r="A7" t="s">
        <v>0</v>
      </c>
      <c r="B7">
        <v>160</v>
      </c>
      <c r="C7" s="3">
        <f t="shared" si="0"/>
        <v>0.75</v>
      </c>
      <c r="D7">
        <v>120</v>
      </c>
      <c r="E7">
        <v>40000</v>
      </c>
      <c r="F7">
        <v>70000</v>
      </c>
      <c r="G7">
        <v>50000</v>
      </c>
    </row>
    <row r="8" spans="1:7" x14ac:dyDescent="0.25">
      <c r="A8" t="s">
        <v>1</v>
      </c>
      <c r="B8">
        <v>20</v>
      </c>
      <c r="C8" s="3">
        <f t="shared" si="0"/>
        <v>0.5</v>
      </c>
      <c r="D8">
        <v>10</v>
      </c>
      <c r="E8" s="14" t="s">
        <v>22</v>
      </c>
      <c r="F8">
        <v>75000</v>
      </c>
      <c r="G8" s="14" t="s">
        <v>22</v>
      </c>
    </row>
    <row r="9" spans="1:7" x14ac:dyDescent="0.25">
      <c r="A9" t="s">
        <v>5</v>
      </c>
      <c r="B9">
        <v>30</v>
      </c>
      <c r="C9" s="13" t="s">
        <v>22</v>
      </c>
      <c r="D9" s="14" t="s">
        <v>22</v>
      </c>
      <c r="E9" s="14" t="s">
        <v>22</v>
      </c>
      <c r="F9" s="14" t="s">
        <v>22</v>
      </c>
      <c r="G9" s="14" t="s">
        <v>22</v>
      </c>
    </row>
    <row r="11" spans="1:7" x14ac:dyDescent="0.25">
      <c r="A11" t="s">
        <v>59</v>
      </c>
    </row>
    <row r="12" spans="1:7" x14ac:dyDescent="0.25">
      <c r="A12" s="2"/>
      <c r="B12" s="2"/>
      <c r="C12" s="2"/>
    </row>
    <row r="13" spans="1:7" x14ac:dyDescent="0.25">
      <c r="A13" s="2"/>
      <c r="B13" s="2"/>
      <c r="C13" s="2"/>
    </row>
    <row r="14" spans="1:7" x14ac:dyDescent="0.25">
      <c r="A14" s="2"/>
      <c r="B14" s="2"/>
      <c r="C14" s="2"/>
    </row>
    <row r="15" spans="1:7" x14ac:dyDescent="0.25">
      <c r="A15" s="2"/>
      <c r="B15" s="2"/>
      <c r="C15" s="2"/>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6BCF-7A48-4C26-A059-19747B98DF03}">
  <dimension ref="A1:I17"/>
  <sheetViews>
    <sheetView workbookViewId="0">
      <selection activeCell="E15" sqref="E15"/>
    </sheetView>
  </sheetViews>
  <sheetFormatPr defaultRowHeight="15" x14ac:dyDescent="0.25"/>
  <cols>
    <col min="1" max="1" width="44" bestFit="1" customWidth="1"/>
    <col min="2" max="2" width="22" bestFit="1" customWidth="1"/>
    <col min="4" max="4" width="48.140625" bestFit="1" customWidth="1"/>
    <col min="5" max="5" width="23.42578125" customWidth="1"/>
    <col min="6" max="6" width="15.5703125" bestFit="1" customWidth="1"/>
    <col min="7" max="7" width="20.5703125" bestFit="1" customWidth="1"/>
    <col min="8" max="8" width="18.85546875" bestFit="1" customWidth="1"/>
  </cols>
  <sheetData>
    <row r="1" spans="1:9" x14ac:dyDescent="0.25">
      <c r="A1" s="1" t="s">
        <v>62</v>
      </c>
      <c r="B1" s="1"/>
      <c r="D1" s="32" t="s">
        <v>60</v>
      </c>
      <c r="E1" s="33"/>
      <c r="F1" s="33"/>
      <c r="G1" s="33"/>
      <c r="H1" s="33"/>
    </row>
    <row r="2" spans="1:9" x14ac:dyDescent="0.25">
      <c r="D2" s="33"/>
      <c r="E2" s="33"/>
      <c r="F2" s="33"/>
      <c r="G2" s="33"/>
      <c r="H2" s="33"/>
    </row>
    <row r="3" spans="1:9" x14ac:dyDescent="0.25">
      <c r="A3" s="10" t="s">
        <v>43</v>
      </c>
      <c r="B3" s="10" t="s">
        <v>63</v>
      </c>
      <c r="D3" s="34" t="s">
        <v>43</v>
      </c>
      <c r="E3" s="34" t="s">
        <v>63</v>
      </c>
      <c r="F3" s="33" t="s">
        <v>61</v>
      </c>
      <c r="G3" s="33" t="s">
        <v>64</v>
      </c>
      <c r="H3" s="33" t="s">
        <v>65</v>
      </c>
      <c r="I3" s="9"/>
    </row>
    <row r="4" spans="1:9" s="9" customFormat="1" x14ac:dyDescent="0.25">
      <c r="A4" s="11">
        <v>2014</v>
      </c>
      <c r="B4" s="15" t="s">
        <v>22</v>
      </c>
      <c r="D4" s="34">
        <v>2014</v>
      </c>
      <c r="E4" s="34">
        <v>82000</v>
      </c>
      <c r="F4" s="33">
        <v>7</v>
      </c>
      <c r="G4" s="35">
        <v>16450</v>
      </c>
      <c r="H4" s="36">
        <f>G4/E4</f>
        <v>0.20060975609756099</v>
      </c>
    </row>
    <row r="5" spans="1:9" s="9" customFormat="1" x14ac:dyDescent="0.25">
      <c r="A5" s="11">
        <v>2015</v>
      </c>
      <c r="B5" s="11">
        <v>12000</v>
      </c>
      <c r="D5" s="34">
        <v>2015</v>
      </c>
      <c r="E5" s="34">
        <v>12000</v>
      </c>
      <c r="F5" s="33">
        <v>25</v>
      </c>
      <c r="G5" s="37">
        <v>1000</v>
      </c>
      <c r="H5" s="36">
        <f t="shared" ref="H5:H8" si="0">G5/E5</f>
        <v>8.3333333333333329E-2</v>
      </c>
    </row>
    <row r="6" spans="1:9" s="9" customFormat="1" x14ac:dyDescent="0.25">
      <c r="A6" s="11">
        <v>2016</v>
      </c>
      <c r="B6" s="11">
        <v>85400</v>
      </c>
      <c r="D6" s="34">
        <v>2016</v>
      </c>
      <c r="E6" s="34">
        <v>85400</v>
      </c>
      <c r="F6" s="33">
        <v>30</v>
      </c>
      <c r="G6" s="37">
        <v>9760</v>
      </c>
      <c r="H6" s="36">
        <f t="shared" si="0"/>
        <v>0.11428571428571428</v>
      </c>
    </row>
    <row r="7" spans="1:9" s="9" customFormat="1" x14ac:dyDescent="0.25">
      <c r="A7" s="11">
        <v>2017</v>
      </c>
      <c r="B7" s="15" t="s">
        <v>22</v>
      </c>
      <c r="D7" s="34">
        <v>2017</v>
      </c>
      <c r="E7" s="34">
        <v>32900</v>
      </c>
      <c r="F7" s="33">
        <v>40</v>
      </c>
      <c r="G7" s="37">
        <v>26450</v>
      </c>
      <c r="H7" s="36">
        <f t="shared" si="0"/>
        <v>0.80395136778115506</v>
      </c>
    </row>
    <row r="8" spans="1:9" s="9" customFormat="1" x14ac:dyDescent="0.25">
      <c r="A8" s="11">
        <v>2018</v>
      </c>
      <c r="B8" s="11">
        <v>12400</v>
      </c>
      <c r="D8" s="34">
        <v>2018</v>
      </c>
      <c r="E8" s="34">
        <v>12400</v>
      </c>
      <c r="F8" s="33">
        <v>10</v>
      </c>
      <c r="G8" s="37">
        <v>4730</v>
      </c>
      <c r="H8" s="36">
        <f t="shared" si="0"/>
        <v>0.38145161290322582</v>
      </c>
    </row>
    <row r="15" spans="1:9" x14ac:dyDescent="0.25">
      <c r="F15" s="11"/>
    </row>
    <row r="17" spans="5:5" x14ac:dyDescent="0.25">
      <c r="E17" s="11"/>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986EA-0C11-43FA-9998-6F054B01AEDA}">
  <dimension ref="A1:H264"/>
  <sheetViews>
    <sheetView workbookViewId="0">
      <selection activeCell="B34" sqref="B34"/>
    </sheetView>
  </sheetViews>
  <sheetFormatPr defaultRowHeight="15" x14ac:dyDescent="0.25"/>
  <cols>
    <col min="1" max="1" width="15.7109375" customWidth="1"/>
    <col min="2" max="2" width="24.140625" bestFit="1" customWidth="1"/>
    <col min="3" max="3" width="15.140625" customWidth="1"/>
    <col min="4" max="4" width="14.85546875" bestFit="1" customWidth="1"/>
    <col min="5" max="5" width="24.140625" bestFit="1" customWidth="1"/>
    <col min="6" max="6" width="30" customWidth="1"/>
    <col min="7" max="7" width="27" bestFit="1" customWidth="1"/>
    <col min="8" max="8" width="23.140625" bestFit="1" customWidth="1"/>
  </cols>
  <sheetData>
    <row r="1" spans="1:8" x14ac:dyDescent="0.25">
      <c r="A1" s="1" t="s">
        <v>74</v>
      </c>
      <c r="B1" s="1"/>
      <c r="D1" s="32" t="s">
        <v>76</v>
      </c>
      <c r="E1" s="33"/>
      <c r="F1" s="33"/>
    </row>
    <row r="2" spans="1:8" x14ac:dyDescent="0.25">
      <c r="A2" s="1" t="s">
        <v>75</v>
      </c>
      <c r="B2" s="1" t="s">
        <v>78</v>
      </c>
      <c r="C2" s="1"/>
      <c r="D2" s="32" t="s">
        <v>75</v>
      </c>
      <c r="E2" s="32" t="s">
        <v>78</v>
      </c>
      <c r="F2" s="32" t="s">
        <v>79</v>
      </c>
    </row>
    <row r="3" spans="1:8" x14ac:dyDescent="0.25">
      <c r="A3" s="26">
        <v>1680</v>
      </c>
      <c r="B3">
        <v>200</v>
      </c>
      <c r="C3" s="9"/>
      <c r="D3" s="38">
        <v>1680</v>
      </c>
      <c r="E3" s="33">
        <v>200</v>
      </c>
      <c r="F3" s="33">
        <v>10</v>
      </c>
      <c r="H3" s="28"/>
    </row>
    <row r="4" spans="1:8" x14ac:dyDescent="0.25">
      <c r="A4" s="26">
        <v>106</v>
      </c>
      <c r="B4">
        <v>160</v>
      </c>
      <c r="D4" s="38">
        <v>106</v>
      </c>
      <c r="E4" s="33">
        <v>160</v>
      </c>
      <c r="F4" s="39">
        <v>11</v>
      </c>
      <c r="H4" s="28"/>
    </row>
    <row r="5" spans="1:8" x14ac:dyDescent="0.25">
      <c r="A5" s="26">
        <v>1681</v>
      </c>
      <c r="B5">
        <v>890</v>
      </c>
      <c r="D5" s="38">
        <v>1681</v>
      </c>
      <c r="E5" s="33">
        <v>890</v>
      </c>
      <c r="F5" s="33">
        <v>12</v>
      </c>
      <c r="G5" s="9"/>
    </row>
    <row r="6" spans="1:8" x14ac:dyDescent="0.25">
      <c r="A6" s="26">
        <v>109</v>
      </c>
      <c r="B6">
        <v>350</v>
      </c>
      <c r="D6" s="38">
        <v>109</v>
      </c>
      <c r="E6" s="33">
        <v>350</v>
      </c>
      <c r="F6" s="33">
        <v>8</v>
      </c>
      <c r="G6" s="9"/>
    </row>
    <row r="7" spans="1:8" x14ac:dyDescent="0.25">
      <c r="A7" s="26">
        <v>114</v>
      </c>
      <c r="B7">
        <v>470</v>
      </c>
      <c r="D7" s="38">
        <v>114</v>
      </c>
      <c r="E7" s="33">
        <v>470</v>
      </c>
      <c r="F7" s="33">
        <v>6</v>
      </c>
      <c r="G7" s="9"/>
    </row>
    <row r="8" spans="1:8" x14ac:dyDescent="0.25">
      <c r="A8" s="26">
        <v>118</v>
      </c>
      <c r="B8">
        <v>740</v>
      </c>
      <c r="D8" s="38">
        <v>118</v>
      </c>
      <c r="E8" s="33">
        <v>740</v>
      </c>
      <c r="F8" s="33">
        <v>5</v>
      </c>
    </row>
    <row r="9" spans="1:8" x14ac:dyDescent="0.25">
      <c r="A9" s="26">
        <v>119</v>
      </c>
      <c r="B9" s="14" t="s">
        <v>22</v>
      </c>
      <c r="D9" s="38">
        <v>119</v>
      </c>
      <c r="E9" s="14" t="s">
        <v>22</v>
      </c>
      <c r="F9" s="33">
        <v>2</v>
      </c>
    </row>
    <row r="10" spans="1:8" x14ac:dyDescent="0.25">
      <c r="A10" s="26">
        <v>1731</v>
      </c>
      <c r="B10">
        <v>320</v>
      </c>
      <c r="D10" s="38">
        <v>1731</v>
      </c>
      <c r="E10" s="33">
        <v>320</v>
      </c>
      <c r="F10" s="33">
        <v>7</v>
      </c>
    </row>
    <row r="11" spans="1:8" x14ac:dyDescent="0.25">
      <c r="A11" s="26">
        <v>1699</v>
      </c>
      <c r="B11" s="14" t="s">
        <v>22</v>
      </c>
      <c r="D11" s="38">
        <v>1699</v>
      </c>
      <c r="E11" s="14" t="s">
        <v>22</v>
      </c>
      <c r="F11" s="33">
        <v>1</v>
      </c>
    </row>
    <row r="12" spans="1:8" x14ac:dyDescent="0.25">
      <c r="A12" s="26">
        <v>1730</v>
      </c>
      <c r="B12">
        <v>240</v>
      </c>
      <c r="D12" s="38">
        <v>1730</v>
      </c>
      <c r="E12" s="33">
        <v>240</v>
      </c>
      <c r="F12" s="33">
        <v>5</v>
      </c>
    </row>
    <row r="13" spans="1:8" x14ac:dyDescent="0.25">
      <c r="A13" s="26">
        <v>1701</v>
      </c>
      <c r="B13" s="8">
        <v>560</v>
      </c>
      <c r="D13" s="38">
        <v>1701</v>
      </c>
      <c r="E13" s="37">
        <v>560</v>
      </c>
      <c r="F13" s="33">
        <v>9</v>
      </c>
    </row>
    <row r="14" spans="1:8" x14ac:dyDescent="0.25">
      <c r="A14" s="26">
        <v>1690</v>
      </c>
      <c r="B14">
        <v>350</v>
      </c>
      <c r="D14" s="38">
        <v>1690</v>
      </c>
      <c r="E14" s="33">
        <v>350</v>
      </c>
      <c r="F14" s="33">
        <v>8</v>
      </c>
    </row>
    <row r="15" spans="1:8" x14ac:dyDescent="0.25">
      <c r="A15" s="26">
        <v>34</v>
      </c>
      <c r="B15" s="8">
        <v>630</v>
      </c>
      <c r="D15" s="38">
        <v>34</v>
      </c>
      <c r="E15" s="37">
        <v>630</v>
      </c>
      <c r="F15" s="33">
        <v>7</v>
      </c>
    </row>
    <row r="16" spans="1:8" x14ac:dyDescent="0.25">
      <c r="A16" s="26">
        <v>303</v>
      </c>
      <c r="B16">
        <v>740</v>
      </c>
      <c r="D16" s="38">
        <v>303</v>
      </c>
      <c r="E16" s="33">
        <v>740</v>
      </c>
      <c r="F16" s="33">
        <v>5</v>
      </c>
    </row>
    <row r="17" spans="1:8" x14ac:dyDescent="0.25">
      <c r="A17" s="26">
        <v>995</v>
      </c>
      <c r="B17" s="8">
        <v>860</v>
      </c>
      <c r="D17" s="38">
        <v>995</v>
      </c>
      <c r="E17" s="37">
        <v>860</v>
      </c>
      <c r="F17" s="33">
        <v>4</v>
      </c>
    </row>
    <row r="18" spans="1:8" x14ac:dyDescent="0.25">
      <c r="A18" s="26"/>
      <c r="B18" s="8"/>
      <c r="D18" s="26"/>
      <c r="E18" s="8"/>
    </row>
    <row r="19" spans="1:8" x14ac:dyDescent="0.25">
      <c r="A19" s="30" t="s">
        <v>83</v>
      </c>
      <c r="D19" s="33" t="s">
        <v>76</v>
      </c>
      <c r="E19" s="33"/>
      <c r="F19" s="33"/>
      <c r="G19" s="33"/>
      <c r="H19" s="33"/>
    </row>
    <row r="20" spans="1:8" x14ac:dyDescent="0.25">
      <c r="A20" s="31" t="s">
        <v>75</v>
      </c>
      <c r="B20" s="12" t="s">
        <v>84</v>
      </c>
      <c r="D20" s="40" t="s">
        <v>75</v>
      </c>
      <c r="E20" s="41" t="s">
        <v>84</v>
      </c>
      <c r="F20" s="32" t="s">
        <v>86</v>
      </c>
      <c r="G20" s="32" t="s">
        <v>77</v>
      </c>
      <c r="H20" s="32" t="s">
        <v>85</v>
      </c>
    </row>
    <row r="21" spans="1:8" x14ac:dyDescent="0.25">
      <c r="A21" s="26">
        <v>106</v>
      </c>
      <c r="B21">
        <v>150</v>
      </c>
      <c r="D21" s="38">
        <v>106</v>
      </c>
      <c r="E21" s="33">
        <v>150</v>
      </c>
      <c r="F21" s="33">
        <v>120</v>
      </c>
      <c r="G21" s="33">
        <v>12</v>
      </c>
      <c r="H21" s="42">
        <v>0.2</v>
      </c>
    </row>
    <row r="22" spans="1:8" x14ac:dyDescent="0.25">
      <c r="A22" s="26">
        <v>1681</v>
      </c>
      <c r="B22" s="14" t="s">
        <v>22</v>
      </c>
      <c r="D22" s="38">
        <v>1681</v>
      </c>
      <c r="E22" s="14" t="s">
        <v>22</v>
      </c>
      <c r="F22" s="37" t="s">
        <v>87</v>
      </c>
      <c r="G22" s="33">
        <v>1</v>
      </c>
      <c r="H22" s="42">
        <v>1</v>
      </c>
    </row>
    <row r="23" spans="1:8" x14ac:dyDescent="0.25">
      <c r="A23" s="26">
        <v>109</v>
      </c>
      <c r="B23" s="14" t="s">
        <v>22</v>
      </c>
      <c r="D23" s="38">
        <v>109</v>
      </c>
      <c r="E23" s="14" t="s">
        <v>22</v>
      </c>
      <c r="F23" s="37">
        <v>20</v>
      </c>
      <c r="G23" s="33">
        <v>10</v>
      </c>
      <c r="H23" s="42">
        <v>0.7</v>
      </c>
    </row>
    <row r="24" spans="1:8" x14ac:dyDescent="0.25">
      <c r="A24" s="26">
        <v>114</v>
      </c>
      <c r="B24">
        <v>130</v>
      </c>
      <c r="D24" s="38">
        <v>114</v>
      </c>
      <c r="E24" s="33">
        <v>130</v>
      </c>
      <c r="F24" s="33">
        <v>100</v>
      </c>
      <c r="G24" s="33">
        <v>10</v>
      </c>
      <c r="H24" s="42">
        <v>0.15</v>
      </c>
    </row>
    <row r="25" spans="1:8" x14ac:dyDescent="0.25">
      <c r="A25" s="26">
        <v>118</v>
      </c>
      <c r="B25">
        <v>210</v>
      </c>
      <c r="D25" s="38">
        <v>118</v>
      </c>
      <c r="E25" s="33">
        <v>210</v>
      </c>
      <c r="F25" s="33">
        <v>150</v>
      </c>
      <c r="G25" s="33">
        <v>15</v>
      </c>
      <c r="H25" s="42">
        <v>0.2</v>
      </c>
    </row>
    <row r="26" spans="1:8" x14ac:dyDescent="0.25">
      <c r="A26" s="26">
        <v>119</v>
      </c>
      <c r="B26">
        <v>250</v>
      </c>
      <c r="D26" s="38">
        <v>119</v>
      </c>
      <c r="E26" s="33">
        <v>250</v>
      </c>
      <c r="F26" s="33">
        <v>200</v>
      </c>
      <c r="G26" s="33">
        <v>12</v>
      </c>
      <c r="H26" s="42">
        <v>0.4</v>
      </c>
    </row>
    <row r="27" spans="1:8" x14ac:dyDescent="0.25">
      <c r="A27" s="26">
        <v>1731</v>
      </c>
      <c r="B27">
        <v>170</v>
      </c>
      <c r="D27" s="38">
        <v>1731</v>
      </c>
      <c r="E27" s="33">
        <v>170</v>
      </c>
      <c r="F27" s="33">
        <v>120</v>
      </c>
      <c r="G27" s="33">
        <v>11</v>
      </c>
      <c r="H27" s="42">
        <v>0.25</v>
      </c>
    </row>
    <row r="28" spans="1:8" x14ac:dyDescent="0.25">
      <c r="A28" s="25"/>
    </row>
    <row r="29" spans="1:8" x14ac:dyDescent="0.25">
      <c r="A29" s="25"/>
    </row>
    <row r="30" spans="1:8" x14ac:dyDescent="0.25">
      <c r="A30" s="25"/>
    </row>
    <row r="31" spans="1:8" x14ac:dyDescent="0.25">
      <c r="A31" s="25"/>
    </row>
    <row r="32" spans="1:8" x14ac:dyDescent="0.25">
      <c r="A32" s="25"/>
    </row>
    <row r="33" spans="1:1" x14ac:dyDescent="0.25">
      <c r="A33" s="25"/>
    </row>
    <row r="34" spans="1:1" x14ac:dyDescent="0.25">
      <c r="A34" s="25"/>
    </row>
    <row r="35" spans="1:1" x14ac:dyDescent="0.25">
      <c r="A35" s="25"/>
    </row>
    <row r="36" spans="1:1" x14ac:dyDescent="0.25">
      <c r="A36" s="25"/>
    </row>
    <row r="37" spans="1:1" x14ac:dyDescent="0.25">
      <c r="A37" s="25"/>
    </row>
    <row r="38" spans="1:1" x14ac:dyDescent="0.25">
      <c r="A38" s="25"/>
    </row>
    <row r="39" spans="1:1" x14ac:dyDescent="0.25">
      <c r="A39" s="25"/>
    </row>
    <row r="40" spans="1:1" x14ac:dyDescent="0.25">
      <c r="A40" s="25"/>
    </row>
    <row r="41" spans="1:1" x14ac:dyDescent="0.25">
      <c r="A41" s="25"/>
    </row>
    <row r="42" spans="1:1" x14ac:dyDescent="0.25">
      <c r="A42" s="25"/>
    </row>
    <row r="43" spans="1:1" x14ac:dyDescent="0.25">
      <c r="A43" s="25"/>
    </row>
    <row r="44" spans="1:1" x14ac:dyDescent="0.25">
      <c r="A44" s="25"/>
    </row>
    <row r="45" spans="1:1" x14ac:dyDescent="0.25">
      <c r="A45" s="25"/>
    </row>
    <row r="46" spans="1:1" x14ac:dyDescent="0.25">
      <c r="A46" s="25"/>
    </row>
    <row r="47" spans="1:1" x14ac:dyDescent="0.25">
      <c r="A47" s="25"/>
    </row>
    <row r="48" spans="1:1" x14ac:dyDescent="0.25">
      <c r="A48" s="25"/>
    </row>
    <row r="49" spans="1:1" x14ac:dyDescent="0.25">
      <c r="A49" s="25"/>
    </row>
    <row r="50" spans="1:1" x14ac:dyDescent="0.25">
      <c r="A50" s="25"/>
    </row>
    <row r="51" spans="1:1" x14ac:dyDescent="0.25">
      <c r="A51" s="25"/>
    </row>
    <row r="52" spans="1:1" x14ac:dyDescent="0.25">
      <c r="A52" s="25"/>
    </row>
    <row r="53" spans="1:1" x14ac:dyDescent="0.25">
      <c r="A53" s="25"/>
    </row>
    <row r="54" spans="1:1" x14ac:dyDescent="0.25">
      <c r="A54" s="25"/>
    </row>
    <row r="55" spans="1:1" x14ac:dyDescent="0.25">
      <c r="A55" s="25"/>
    </row>
    <row r="56" spans="1:1" x14ac:dyDescent="0.25">
      <c r="A56" s="25"/>
    </row>
    <row r="57" spans="1:1" x14ac:dyDescent="0.25">
      <c r="A57" s="25"/>
    </row>
    <row r="58" spans="1:1" x14ac:dyDescent="0.25">
      <c r="A58" s="25"/>
    </row>
    <row r="59" spans="1:1" x14ac:dyDescent="0.25">
      <c r="A59" s="25"/>
    </row>
    <row r="60" spans="1:1" x14ac:dyDescent="0.25">
      <c r="A60" s="25"/>
    </row>
    <row r="61" spans="1:1" x14ac:dyDescent="0.25">
      <c r="A61" s="25"/>
    </row>
    <row r="62" spans="1:1" x14ac:dyDescent="0.25">
      <c r="A62" s="25"/>
    </row>
    <row r="63" spans="1:1" x14ac:dyDescent="0.25">
      <c r="A63" s="25"/>
    </row>
    <row r="64" spans="1:1" x14ac:dyDescent="0.25">
      <c r="A64" s="25"/>
    </row>
    <row r="65" spans="1:1" x14ac:dyDescent="0.25">
      <c r="A65" s="25"/>
    </row>
    <row r="66" spans="1:1" x14ac:dyDescent="0.25">
      <c r="A66" s="25"/>
    </row>
    <row r="67" spans="1:1" x14ac:dyDescent="0.25">
      <c r="A67" s="25"/>
    </row>
    <row r="68" spans="1:1" x14ac:dyDescent="0.25">
      <c r="A68" s="25"/>
    </row>
    <row r="69" spans="1:1" x14ac:dyDescent="0.25">
      <c r="A69" s="25"/>
    </row>
    <row r="70" spans="1:1" x14ac:dyDescent="0.25">
      <c r="A70" s="25"/>
    </row>
    <row r="71" spans="1:1" x14ac:dyDescent="0.25">
      <c r="A71" s="25"/>
    </row>
    <row r="72" spans="1:1" x14ac:dyDescent="0.25">
      <c r="A72" s="25"/>
    </row>
    <row r="73" spans="1:1" x14ac:dyDescent="0.25">
      <c r="A73" s="25"/>
    </row>
    <row r="74" spans="1:1" x14ac:dyDescent="0.25">
      <c r="A74" s="25"/>
    </row>
    <row r="75" spans="1:1" x14ac:dyDescent="0.25">
      <c r="A75" s="25"/>
    </row>
    <row r="76" spans="1:1" x14ac:dyDescent="0.25">
      <c r="A76" s="25"/>
    </row>
    <row r="77" spans="1:1" x14ac:dyDescent="0.25">
      <c r="A77" s="25"/>
    </row>
    <row r="78" spans="1:1" x14ac:dyDescent="0.25">
      <c r="A78" s="25"/>
    </row>
    <row r="79" spans="1:1" x14ac:dyDescent="0.25">
      <c r="A79" s="25"/>
    </row>
    <row r="80" spans="1:1" x14ac:dyDescent="0.25">
      <c r="A80" s="25"/>
    </row>
    <row r="81" spans="1:1" x14ac:dyDescent="0.25">
      <c r="A81" s="25"/>
    </row>
    <row r="82" spans="1:1" x14ac:dyDescent="0.25">
      <c r="A82" s="25"/>
    </row>
    <row r="83" spans="1:1" x14ac:dyDescent="0.25">
      <c r="A83" s="25"/>
    </row>
    <row r="84" spans="1:1" x14ac:dyDescent="0.25">
      <c r="A84" s="25"/>
    </row>
    <row r="85" spans="1:1" x14ac:dyDescent="0.25">
      <c r="A85" s="25"/>
    </row>
    <row r="86" spans="1:1" x14ac:dyDescent="0.25">
      <c r="A86" s="25"/>
    </row>
    <row r="87" spans="1:1" x14ac:dyDescent="0.25">
      <c r="A87" s="25"/>
    </row>
    <row r="88" spans="1:1" x14ac:dyDescent="0.25">
      <c r="A88" s="25"/>
    </row>
    <row r="89" spans="1:1" x14ac:dyDescent="0.25">
      <c r="A89" s="25"/>
    </row>
    <row r="90" spans="1:1" x14ac:dyDescent="0.25">
      <c r="A90" s="25"/>
    </row>
    <row r="91" spans="1:1" x14ac:dyDescent="0.25">
      <c r="A91" s="25"/>
    </row>
    <row r="92" spans="1:1" x14ac:dyDescent="0.25">
      <c r="A92" s="25"/>
    </row>
    <row r="93" spans="1:1" x14ac:dyDescent="0.25">
      <c r="A93" s="25"/>
    </row>
    <row r="94" spans="1:1" x14ac:dyDescent="0.25">
      <c r="A94" s="25"/>
    </row>
    <row r="95" spans="1:1" x14ac:dyDescent="0.25">
      <c r="A95" s="25"/>
    </row>
    <row r="96" spans="1:1" x14ac:dyDescent="0.25">
      <c r="A96" s="25"/>
    </row>
    <row r="97" spans="1:1" x14ac:dyDescent="0.25">
      <c r="A97" s="25"/>
    </row>
    <row r="98" spans="1:1" x14ac:dyDescent="0.25">
      <c r="A98" s="25"/>
    </row>
    <row r="99" spans="1:1" x14ac:dyDescent="0.25">
      <c r="A99" s="25"/>
    </row>
    <row r="100" spans="1:1" x14ac:dyDescent="0.25">
      <c r="A100" s="25"/>
    </row>
    <row r="101" spans="1:1" x14ac:dyDescent="0.25">
      <c r="A101" s="25"/>
    </row>
    <row r="102" spans="1:1" x14ac:dyDescent="0.25">
      <c r="A102" s="25"/>
    </row>
    <row r="103" spans="1:1" x14ac:dyDescent="0.25">
      <c r="A103" s="25"/>
    </row>
    <row r="104" spans="1:1" x14ac:dyDescent="0.25">
      <c r="A104" s="25"/>
    </row>
    <row r="105" spans="1:1" x14ac:dyDescent="0.25">
      <c r="A105" s="25"/>
    </row>
    <row r="106" spans="1:1" x14ac:dyDescent="0.25">
      <c r="A106" s="25"/>
    </row>
    <row r="107" spans="1:1" x14ac:dyDescent="0.25">
      <c r="A107" s="25"/>
    </row>
    <row r="108" spans="1:1" x14ac:dyDescent="0.25">
      <c r="A108" s="25"/>
    </row>
    <row r="109" spans="1:1" x14ac:dyDescent="0.25">
      <c r="A109" s="25"/>
    </row>
    <row r="110" spans="1:1" x14ac:dyDescent="0.25">
      <c r="A110" s="25"/>
    </row>
    <row r="111" spans="1:1" x14ac:dyDescent="0.25">
      <c r="A111" s="25"/>
    </row>
    <row r="112" spans="1:1" x14ac:dyDescent="0.25">
      <c r="A112" s="25"/>
    </row>
    <row r="113" spans="1:1" x14ac:dyDescent="0.25">
      <c r="A113" s="25"/>
    </row>
    <row r="114" spans="1:1" x14ac:dyDescent="0.25">
      <c r="A114" s="25"/>
    </row>
    <row r="115" spans="1:1" x14ac:dyDescent="0.25">
      <c r="A115" s="25"/>
    </row>
    <row r="116" spans="1:1" x14ac:dyDescent="0.25">
      <c r="A116" s="25"/>
    </row>
    <row r="117" spans="1:1" x14ac:dyDescent="0.25">
      <c r="A117" s="25"/>
    </row>
    <row r="118" spans="1:1" x14ac:dyDescent="0.25">
      <c r="A118" s="25"/>
    </row>
    <row r="119" spans="1:1" x14ac:dyDescent="0.25">
      <c r="A119" s="25"/>
    </row>
    <row r="120" spans="1:1" x14ac:dyDescent="0.25">
      <c r="A120" s="25"/>
    </row>
    <row r="121" spans="1:1" x14ac:dyDescent="0.25">
      <c r="A121" s="25"/>
    </row>
    <row r="122" spans="1:1" x14ac:dyDescent="0.25">
      <c r="A122" s="25"/>
    </row>
    <row r="123" spans="1:1" x14ac:dyDescent="0.25">
      <c r="A123" s="25"/>
    </row>
    <row r="124" spans="1:1" x14ac:dyDescent="0.25">
      <c r="A124" s="25"/>
    </row>
    <row r="125" spans="1:1" x14ac:dyDescent="0.25">
      <c r="A125" s="25"/>
    </row>
    <row r="126" spans="1:1" x14ac:dyDescent="0.25">
      <c r="A126" s="25"/>
    </row>
    <row r="127" spans="1:1" x14ac:dyDescent="0.25">
      <c r="A127" s="25"/>
    </row>
    <row r="128" spans="1:1" x14ac:dyDescent="0.25">
      <c r="A128" s="25"/>
    </row>
    <row r="129" spans="1:1" x14ac:dyDescent="0.25">
      <c r="A129" s="25"/>
    </row>
    <row r="130" spans="1:1" x14ac:dyDescent="0.25">
      <c r="A130" s="25"/>
    </row>
    <row r="131" spans="1:1" x14ac:dyDescent="0.25">
      <c r="A131" s="25"/>
    </row>
    <row r="132" spans="1:1" x14ac:dyDescent="0.25">
      <c r="A132" s="25"/>
    </row>
    <row r="133" spans="1:1" x14ac:dyDescent="0.25">
      <c r="A133" s="25"/>
    </row>
    <row r="134" spans="1:1" x14ac:dyDescent="0.25">
      <c r="A134" s="25"/>
    </row>
    <row r="135" spans="1:1" x14ac:dyDescent="0.25">
      <c r="A135" s="25"/>
    </row>
    <row r="136" spans="1:1" x14ac:dyDescent="0.25">
      <c r="A136" s="25"/>
    </row>
    <row r="137" spans="1:1" x14ac:dyDescent="0.25">
      <c r="A137" s="25"/>
    </row>
    <row r="138" spans="1:1" x14ac:dyDescent="0.25">
      <c r="A138" s="25"/>
    </row>
    <row r="139" spans="1:1" x14ac:dyDescent="0.25">
      <c r="A139" s="25"/>
    </row>
    <row r="140" spans="1:1" x14ac:dyDescent="0.25">
      <c r="A140" s="25"/>
    </row>
    <row r="141" spans="1:1" x14ac:dyDescent="0.25">
      <c r="A141" s="25"/>
    </row>
    <row r="142" spans="1:1" x14ac:dyDescent="0.25">
      <c r="A142" s="25"/>
    </row>
    <row r="143" spans="1:1" x14ac:dyDescent="0.25">
      <c r="A143" s="25"/>
    </row>
    <row r="144" spans="1:1" x14ac:dyDescent="0.25">
      <c r="A144" s="25"/>
    </row>
    <row r="145" spans="1:1" x14ac:dyDescent="0.25">
      <c r="A145" s="25"/>
    </row>
    <row r="146" spans="1:1" x14ac:dyDescent="0.25">
      <c r="A146" s="25"/>
    </row>
    <row r="147" spans="1:1" x14ac:dyDescent="0.25">
      <c r="A147" s="25"/>
    </row>
    <row r="148" spans="1:1" x14ac:dyDescent="0.25">
      <c r="A148" s="25"/>
    </row>
    <row r="149" spans="1:1" x14ac:dyDescent="0.25">
      <c r="A149" s="25"/>
    </row>
    <row r="150" spans="1:1" x14ac:dyDescent="0.25">
      <c r="A150" s="25"/>
    </row>
    <row r="151" spans="1:1" x14ac:dyDescent="0.25">
      <c r="A151" s="25"/>
    </row>
    <row r="152" spans="1:1" x14ac:dyDescent="0.25">
      <c r="A152" s="25"/>
    </row>
    <row r="153" spans="1:1" x14ac:dyDescent="0.25">
      <c r="A153" s="25"/>
    </row>
    <row r="154" spans="1:1" x14ac:dyDescent="0.25">
      <c r="A154" s="25"/>
    </row>
    <row r="155" spans="1:1" x14ac:dyDescent="0.25">
      <c r="A155" s="25"/>
    </row>
    <row r="156" spans="1:1" x14ac:dyDescent="0.25">
      <c r="A156" s="25"/>
    </row>
    <row r="157" spans="1:1" x14ac:dyDescent="0.25">
      <c r="A157" s="25"/>
    </row>
    <row r="158" spans="1:1" x14ac:dyDescent="0.25">
      <c r="A158" s="25"/>
    </row>
    <row r="159" spans="1:1" x14ac:dyDescent="0.25">
      <c r="A159" s="25"/>
    </row>
    <row r="160" spans="1:1" x14ac:dyDescent="0.25">
      <c r="A160" s="25"/>
    </row>
    <row r="161" spans="1:1" x14ac:dyDescent="0.25">
      <c r="A161" s="25"/>
    </row>
    <row r="162" spans="1:1" x14ac:dyDescent="0.25">
      <c r="A162" s="25"/>
    </row>
    <row r="163" spans="1:1" x14ac:dyDescent="0.25">
      <c r="A163" s="25"/>
    </row>
    <row r="164" spans="1:1" x14ac:dyDescent="0.25">
      <c r="A164" s="25"/>
    </row>
    <row r="165" spans="1:1" x14ac:dyDescent="0.25">
      <c r="A165" s="25"/>
    </row>
    <row r="166" spans="1:1" x14ac:dyDescent="0.25">
      <c r="A166" s="25"/>
    </row>
    <row r="167" spans="1:1" x14ac:dyDescent="0.25">
      <c r="A167" s="25"/>
    </row>
    <row r="168" spans="1:1" x14ac:dyDescent="0.25">
      <c r="A168" s="25"/>
    </row>
    <row r="169" spans="1:1" x14ac:dyDescent="0.25">
      <c r="A169" s="25"/>
    </row>
    <row r="170" spans="1:1" x14ac:dyDescent="0.25">
      <c r="A170" s="25"/>
    </row>
    <row r="171" spans="1:1" x14ac:dyDescent="0.25">
      <c r="A171" s="25"/>
    </row>
    <row r="172" spans="1:1" x14ac:dyDescent="0.25">
      <c r="A172" s="25"/>
    </row>
    <row r="173" spans="1:1" x14ac:dyDescent="0.25">
      <c r="A173" s="25"/>
    </row>
    <row r="174" spans="1:1" x14ac:dyDescent="0.25">
      <c r="A174" s="25"/>
    </row>
    <row r="175" spans="1:1" x14ac:dyDescent="0.25">
      <c r="A175" s="25"/>
    </row>
    <row r="176" spans="1:1" x14ac:dyDescent="0.25">
      <c r="A176" s="25"/>
    </row>
    <row r="177" spans="1:1" x14ac:dyDescent="0.25">
      <c r="A177" s="25"/>
    </row>
    <row r="178" spans="1:1" x14ac:dyDescent="0.25">
      <c r="A178" s="25"/>
    </row>
    <row r="179" spans="1:1" x14ac:dyDescent="0.25">
      <c r="A179" s="25"/>
    </row>
    <row r="180" spans="1:1" x14ac:dyDescent="0.25">
      <c r="A180" s="25"/>
    </row>
    <row r="181" spans="1:1" x14ac:dyDescent="0.25">
      <c r="A181" s="25"/>
    </row>
    <row r="182" spans="1:1" x14ac:dyDescent="0.25">
      <c r="A182" s="25"/>
    </row>
    <row r="183" spans="1:1" x14ac:dyDescent="0.25">
      <c r="A183" s="25"/>
    </row>
    <row r="184" spans="1:1" x14ac:dyDescent="0.25">
      <c r="A184" s="25"/>
    </row>
    <row r="185" spans="1:1" x14ac:dyDescent="0.25">
      <c r="A185" s="25"/>
    </row>
    <row r="186" spans="1:1" x14ac:dyDescent="0.25">
      <c r="A186" s="25"/>
    </row>
    <row r="187" spans="1:1" x14ac:dyDescent="0.25">
      <c r="A187" s="25"/>
    </row>
    <row r="188" spans="1:1" x14ac:dyDescent="0.25">
      <c r="A188" s="25"/>
    </row>
    <row r="189" spans="1:1" x14ac:dyDescent="0.25">
      <c r="A189" s="25"/>
    </row>
    <row r="190" spans="1:1" x14ac:dyDescent="0.25">
      <c r="A190" s="25"/>
    </row>
    <row r="191" spans="1:1" x14ac:dyDescent="0.25">
      <c r="A191" s="25"/>
    </row>
    <row r="192" spans="1:1" x14ac:dyDescent="0.25">
      <c r="A192" s="25"/>
    </row>
    <row r="193" spans="1:1" x14ac:dyDescent="0.25">
      <c r="A193" s="25"/>
    </row>
    <row r="194" spans="1:1" x14ac:dyDescent="0.25">
      <c r="A194" s="25"/>
    </row>
    <row r="195" spans="1:1" x14ac:dyDescent="0.25">
      <c r="A195" s="25"/>
    </row>
    <row r="196" spans="1:1" x14ac:dyDescent="0.25">
      <c r="A196" s="25"/>
    </row>
    <row r="197" spans="1:1" x14ac:dyDescent="0.25">
      <c r="A197" s="25"/>
    </row>
    <row r="198" spans="1:1" x14ac:dyDescent="0.25">
      <c r="A198" s="25"/>
    </row>
    <row r="199" spans="1:1" x14ac:dyDescent="0.25">
      <c r="A199" s="25"/>
    </row>
    <row r="200" spans="1:1" x14ac:dyDescent="0.25">
      <c r="A200" s="25"/>
    </row>
    <row r="201" spans="1:1" x14ac:dyDescent="0.25">
      <c r="A201" s="25"/>
    </row>
    <row r="202" spans="1:1" x14ac:dyDescent="0.25">
      <c r="A202" s="25"/>
    </row>
    <row r="203" spans="1:1" x14ac:dyDescent="0.25">
      <c r="A203" s="25"/>
    </row>
    <row r="204" spans="1:1" x14ac:dyDescent="0.25">
      <c r="A204" s="25"/>
    </row>
    <row r="205" spans="1:1" x14ac:dyDescent="0.25">
      <c r="A205" s="25"/>
    </row>
    <row r="206" spans="1:1" x14ac:dyDescent="0.25">
      <c r="A206" s="25"/>
    </row>
    <row r="207" spans="1:1" x14ac:dyDescent="0.25">
      <c r="A207" s="25"/>
    </row>
    <row r="208" spans="1:1" x14ac:dyDescent="0.25">
      <c r="A208" s="25"/>
    </row>
    <row r="209" spans="1:1" x14ac:dyDescent="0.25">
      <c r="A209" s="25"/>
    </row>
    <row r="210" spans="1:1" x14ac:dyDescent="0.25">
      <c r="A210" s="25"/>
    </row>
    <row r="211" spans="1:1" x14ac:dyDescent="0.25">
      <c r="A211" s="25"/>
    </row>
    <row r="212" spans="1:1" x14ac:dyDescent="0.25">
      <c r="A212" s="25"/>
    </row>
    <row r="213" spans="1:1" x14ac:dyDescent="0.25">
      <c r="A213" s="25"/>
    </row>
    <row r="214" spans="1:1" x14ac:dyDescent="0.25">
      <c r="A214" s="25"/>
    </row>
    <row r="215" spans="1:1" x14ac:dyDescent="0.25">
      <c r="A215" s="25"/>
    </row>
    <row r="216" spans="1:1" x14ac:dyDescent="0.25">
      <c r="A216" s="25"/>
    </row>
    <row r="217" spans="1:1" x14ac:dyDescent="0.25">
      <c r="A217" s="25"/>
    </row>
    <row r="218" spans="1:1" x14ac:dyDescent="0.25">
      <c r="A218" s="25"/>
    </row>
    <row r="219" spans="1:1" x14ac:dyDescent="0.25">
      <c r="A219" s="25"/>
    </row>
    <row r="220" spans="1:1" x14ac:dyDescent="0.25">
      <c r="A220" s="25"/>
    </row>
    <row r="221" spans="1:1" x14ac:dyDescent="0.25">
      <c r="A221" s="25"/>
    </row>
    <row r="222" spans="1:1" x14ac:dyDescent="0.25">
      <c r="A222" s="25"/>
    </row>
    <row r="223" spans="1:1" x14ac:dyDescent="0.25">
      <c r="A223" s="25"/>
    </row>
    <row r="224" spans="1:1" x14ac:dyDescent="0.25">
      <c r="A224" s="25"/>
    </row>
    <row r="225" spans="1:1" x14ac:dyDescent="0.25">
      <c r="A225" s="25"/>
    </row>
    <row r="226" spans="1:1" x14ac:dyDescent="0.25">
      <c r="A226" s="25"/>
    </row>
    <row r="227" spans="1:1" x14ac:dyDescent="0.25">
      <c r="A227" s="25"/>
    </row>
    <row r="228" spans="1:1" x14ac:dyDescent="0.25">
      <c r="A228" s="25"/>
    </row>
    <row r="229" spans="1:1" x14ac:dyDescent="0.25">
      <c r="A229" s="25"/>
    </row>
    <row r="230" spans="1:1" x14ac:dyDescent="0.25">
      <c r="A230" s="25"/>
    </row>
    <row r="231" spans="1:1" x14ac:dyDescent="0.25">
      <c r="A231" s="25"/>
    </row>
    <row r="232" spans="1:1" x14ac:dyDescent="0.25">
      <c r="A232" s="25"/>
    </row>
    <row r="233" spans="1:1" x14ac:dyDescent="0.25">
      <c r="A233" s="25"/>
    </row>
    <row r="234" spans="1:1" x14ac:dyDescent="0.25">
      <c r="A234" s="25"/>
    </row>
    <row r="235" spans="1:1" x14ac:dyDescent="0.25">
      <c r="A235" s="25"/>
    </row>
    <row r="236" spans="1:1" x14ac:dyDescent="0.25">
      <c r="A236" s="25"/>
    </row>
    <row r="237" spans="1:1" x14ac:dyDescent="0.25">
      <c r="A237" s="25"/>
    </row>
    <row r="238" spans="1:1" x14ac:dyDescent="0.25">
      <c r="A238" s="25"/>
    </row>
    <row r="239" spans="1:1" x14ac:dyDescent="0.25">
      <c r="A239" s="25"/>
    </row>
    <row r="240" spans="1:1" x14ac:dyDescent="0.25">
      <c r="A240" s="25"/>
    </row>
    <row r="241" spans="1:1" x14ac:dyDescent="0.25">
      <c r="A241" s="25"/>
    </row>
    <row r="242" spans="1:1" x14ac:dyDescent="0.25">
      <c r="A242" s="25"/>
    </row>
    <row r="243" spans="1:1" x14ac:dyDescent="0.25">
      <c r="A243" s="25"/>
    </row>
    <row r="244" spans="1:1" x14ac:dyDescent="0.25">
      <c r="A244" s="25"/>
    </row>
    <row r="245" spans="1:1" x14ac:dyDescent="0.25">
      <c r="A245" s="25"/>
    </row>
    <row r="246" spans="1:1" x14ac:dyDescent="0.25">
      <c r="A246" s="25"/>
    </row>
    <row r="247" spans="1:1" x14ac:dyDescent="0.25">
      <c r="A247" s="25"/>
    </row>
    <row r="248" spans="1:1" x14ac:dyDescent="0.25">
      <c r="A248" s="25"/>
    </row>
    <row r="249" spans="1:1" x14ac:dyDescent="0.25">
      <c r="A249" s="25"/>
    </row>
    <row r="250" spans="1:1" x14ac:dyDescent="0.25">
      <c r="A250" s="25"/>
    </row>
    <row r="251" spans="1:1" x14ac:dyDescent="0.25">
      <c r="A251" s="25"/>
    </row>
    <row r="252" spans="1:1" x14ac:dyDescent="0.25">
      <c r="A252" s="25"/>
    </row>
    <row r="253" spans="1:1" x14ac:dyDescent="0.25">
      <c r="A253" s="25"/>
    </row>
    <row r="254" spans="1:1" x14ac:dyDescent="0.25">
      <c r="A254" s="25"/>
    </row>
    <row r="255" spans="1:1" x14ac:dyDescent="0.25">
      <c r="A255" s="25"/>
    </row>
    <row r="256" spans="1:1" x14ac:dyDescent="0.25">
      <c r="A256" s="25"/>
    </row>
    <row r="257" spans="1:1" x14ac:dyDescent="0.25">
      <c r="A257" s="25"/>
    </row>
    <row r="258" spans="1:1" x14ac:dyDescent="0.25">
      <c r="A258" s="25"/>
    </row>
    <row r="259" spans="1:1" x14ac:dyDescent="0.25">
      <c r="A259" s="25"/>
    </row>
    <row r="260" spans="1:1" x14ac:dyDescent="0.25">
      <c r="A260" s="25"/>
    </row>
    <row r="261" spans="1:1" x14ac:dyDescent="0.25">
      <c r="A261" s="25"/>
    </row>
    <row r="262" spans="1:1" x14ac:dyDescent="0.25">
      <c r="A262" s="25"/>
    </row>
    <row r="263" spans="1:1" x14ac:dyDescent="0.25">
      <c r="A263" s="25"/>
    </row>
    <row r="264" spans="1:1" x14ac:dyDescent="0.25">
      <c r="A264" s="25"/>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519E3-A5CA-485A-BBEF-93A8EE5A0FC6}">
  <dimension ref="A1:K25"/>
  <sheetViews>
    <sheetView workbookViewId="0">
      <selection activeCell="D2" sqref="D2"/>
    </sheetView>
  </sheetViews>
  <sheetFormatPr defaultRowHeight="15" x14ac:dyDescent="0.25"/>
  <cols>
    <col min="1" max="1" width="34.85546875" customWidth="1"/>
    <col min="2" max="2" width="11" bestFit="1" customWidth="1"/>
    <col min="3" max="3" width="8.5703125" bestFit="1" customWidth="1"/>
    <col min="4" max="4" width="15.5703125" customWidth="1"/>
  </cols>
  <sheetData>
    <row r="1" spans="1:4" ht="15.75" thickBot="1" x14ac:dyDescent="0.3">
      <c r="A1" s="17" t="s">
        <v>6</v>
      </c>
      <c r="B1" s="17" t="s">
        <v>7</v>
      </c>
      <c r="C1" s="17" t="s">
        <v>8</v>
      </c>
      <c r="D1" s="17" t="s">
        <v>9</v>
      </c>
    </row>
    <row r="2" spans="1:4" ht="15.75" thickBot="1" x14ac:dyDescent="0.3">
      <c r="A2" s="18" t="s">
        <v>25</v>
      </c>
      <c r="B2" s="21">
        <v>0</v>
      </c>
      <c r="C2" s="21">
        <v>0</v>
      </c>
      <c r="D2" s="21">
        <v>0</v>
      </c>
    </row>
    <row r="3" spans="1:4" ht="15.75" thickBot="1" x14ac:dyDescent="0.3">
      <c r="A3" s="19"/>
      <c r="B3" s="22" t="s">
        <v>14</v>
      </c>
      <c r="C3" s="22" t="s">
        <v>14</v>
      </c>
      <c r="D3" s="22" t="s">
        <v>14</v>
      </c>
    </row>
    <row r="4" spans="1:4" ht="15.75" thickBot="1" x14ac:dyDescent="0.3">
      <c r="A4" s="18" t="s">
        <v>13</v>
      </c>
      <c r="B4" s="21">
        <v>0</v>
      </c>
      <c r="C4" s="21">
        <v>0</v>
      </c>
      <c r="D4" s="21">
        <v>0</v>
      </c>
    </row>
    <row r="5" spans="1:4" ht="15.75" thickBot="1" x14ac:dyDescent="0.3">
      <c r="A5" s="19"/>
      <c r="B5" s="22" t="s">
        <v>14</v>
      </c>
      <c r="C5" s="22" t="s">
        <v>14</v>
      </c>
      <c r="D5" s="22" t="s">
        <v>14</v>
      </c>
    </row>
    <row r="6" spans="1:4" ht="15.75" thickBot="1" x14ac:dyDescent="0.3">
      <c r="A6" s="18" t="s">
        <v>15</v>
      </c>
      <c r="B6" s="21" t="s">
        <v>16</v>
      </c>
      <c r="C6" s="21" t="s">
        <v>17</v>
      </c>
      <c r="D6" s="21" t="s">
        <v>18</v>
      </c>
    </row>
    <row r="7" spans="1:4" ht="15.75" thickBot="1" x14ac:dyDescent="0.3">
      <c r="A7" s="19"/>
      <c r="B7" s="21">
        <v>-0.1</v>
      </c>
      <c r="C7" s="21">
        <v>-0.1</v>
      </c>
      <c r="D7" s="21">
        <v>-0.12</v>
      </c>
    </row>
    <row r="8" spans="1:4" ht="15.75" thickBot="1" x14ac:dyDescent="0.3">
      <c r="A8" s="18" t="s">
        <v>19</v>
      </c>
      <c r="B8" s="21"/>
      <c r="C8" s="21"/>
      <c r="D8" s="21">
        <v>0.85</v>
      </c>
    </row>
    <row r="9" spans="1:4" ht="15.75" thickBot="1" x14ac:dyDescent="0.3">
      <c r="A9" s="19"/>
      <c r="B9" s="21"/>
      <c r="C9" s="21"/>
      <c r="D9" s="21">
        <v>-0.5</v>
      </c>
    </row>
    <row r="10" spans="1:4" ht="15.75" thickBot="1" x14ac:dyDescent="0.3">
      <c r="A10" s="18" t="s">
        <v>20</v>
      </c>
      <c r="B10" s="21" t="s">
        <v>10</v>
      </c>
      <c r="C10" s="21" t="s">
        <v>11</v>
      </c>
      <c r="D10" s="21" t="s">
        <v>12</v>
      </c>
    </row>
    <row r="11" spans="1:4" ht="15.75" thickBot="1" x14ac:dyDescent="0.3">
      <c r="A11" s="19"/>
      <c r="B11" s="29" t="s">
        <v>81</v>
      </c>
      <c r="C11" s="29" t="s">
        <v>80</v>
      </c>
      <c r="D11" s="29" t="s">
        <v>82</v>
      </c>
    </row>
    <row r="12" spans="1:4" ht="15.75" thickBot="1" x14ac:dyDescent="0.3">
      <c r="A12" s="18" t="s">
        <v>21</v>
      </c>
      <c r="B12" s="21">
        <v>0</v>
      </c>
      <c r="C12" s="21">
        <v>0</v>
      </c>
      <c r="D12" s="21">
        <v>0</v>
      </c>
    </row>
    <row r="13" spans="1:4" ht="15.75" thickBot="1" x14ac:dyDescent="0.3">
      <c r="A13" s="19" t="s">
        <v>22</v>
      </c>
      <c r="B13" s="22" t="s">
        <v>14</v>
      </c>
      <c r="C13" s="22" t="s">
        <v>14</v>
      </c>
      <c r="D13" s="22" t="s">
        <v>14</v>
      </c>
    </row>
    <row r="14" spans="1:4" ht="15.75" thickBot="1" x14ac:dyDescent="0.3">
      <c r="A14" s="18" t="s">
        <v>23</v>
      </c>
      <c r="B14" s="21">
        <v>1.2</v>
      </c>
      <c r="C14" s="21">
        <v>0.5</v>
      </c>
      <c r="D14" s="21">
        <v>0.1</v>
      </c>
    </row>
    <row r="15" spans="1:4" ht="15.75" thickBot="1" x14ac:dyDescent="0.3">
      <c r="A15" s="19"/>
      <c r="B15" s="21">
        <v>-0.2</v>
      </c>
      <c r="C15" s="21">
        <v>-0.3</v>
      </c>
      <c r="D15" s="21">
        <v>-0.4</v>
      </c>
    </row>
    <row r="16" spans="1:4" x14ac:dyDescent="0.25">
      <c r="A16" s="20" t="s">
        <v>24</v>
      </c>
      <c r="B16" s="23">
        <v>500</v>
      </c>
      <c r="C16" s="23">
        <v>200</v>
      </c>
      <c r="D16" s="23">
        <v>200</v>
      </c>
    </row>
    <row r="18" spans="1:11" x14ac:dyDescent="0.25">
      <c r="A18" s="1"/>
    </row>
    <row r="23" spans="1:11" x14ac:dyDescent="0.25">
      <c r="B23" s="24"/>
    </row>
    <row r="25" spans="1:11" x14ac:dyDescent="0.25">
      <c r="G25" s="28"/>
      <c r="H25" s="27"/>
      <c r="I25" s="27"/>
      <c r="J25" s="27"/>
      <c r="K25" s="27"/>
    </row>
  </sheetData>
  <pageMargins left="0.7" right="0.7" top="0.75" bottom="0.75" header="0.3" footer="0.3"/>
  <ignoredErrors>
    <ignoredError sqref="B11:D11" numberStoredAsText="1"/>
  </ignoredErrors>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425DD-E11D-4DDF-B930-418ECBEBA708}">
  <dimension ref="A1:S61"/>
  <sheetViews>
    <sheetView topLeftCell="A31" zoomScaleNormal="100" workbookViewId="0">
      <selection activeCell="A61" sqref="A61"/>
    </sheetView>
  </sheetViews>
  <sheetFormatPr defaultRowHeight="15" x14ac:dyDescent="0.25"/>
  <sheetData>
    <row r="1" spans="1:1" x14ac:dyDescent="0.25">
      <c r="A1" s="12" t="s">
        <v>50</v>
      </c>
    </row>
    <row r="3" spans="1:1" x14ac:dyDescent="0.25">
      <c r="A3" s="1" t="s">
        <v>3</v>
      </c>
    </row>
    <row r="4" spans="1:1" x14ac:dyDescent="0.25">
      <c r="A4" s="7" t="s">
        <v>36</v>
      </c>
    </row>
    <row r="23" spans="1:1" x14ac:dyDescent="0.25">
      <c r="A23" s="1" t="s">
        <v>37</v>
      </c>
    </row>
    <row r="42" spans="1:19" x14ac:dyDescent="0.25">
      <c r="A42" s="1" t="s">
        <v>41</v>
      </c>
    </row>
    <row r="44" spans="1:19" x14ac:dyDescent="0.25">
      <c r="I44" s="9"/>
      <c r="J44" s="9"/>
      <c r="K44" s="9"/>
      <c r="L44" s="9"/>
      <c r="M44" s="9"/>
      <c r="N44" s="9"/>
      <c r="O44" s="9"/>
      <c r="P44" s="9"/>
      <c r="Q44" s="9"/>
      <c r="R44" s="9"/>
      <c r="S44" s="9"/>
    </row>
    <row r="45" spans="1:19" x14ac:dyDescent="0.25">
      <c r="I45" s="9"/>
      <c r="J45" s="9"/>
      <c r="K45" s="9"/>
      <c r="L45" s="9"/>
      <c r="M45" s="9"/>
      <c r="N45" s="9"/>
      <c r="O45" s="9"/>
      <c r="P45" s="9"/>
      <c r="Q45" s="9"/>
      <c r="R45" s="9"/>
      <c r="S45" s="9"/>
    </row>
    <row r="61" spans="1:1" x14ac:dyDescent="0.25">
      <c r="A61" s="1" t="s">
        <v>42</v>
      </c>
    </row>
  </sheetData>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2E65-8340-48B0-BCAB-34BF8912AD2D}">
  <dimension ref="A1:L40"/>
  <sheetViews>
    <sheetView zoomScaleNormal="100" workbookViewId="0">
      <selection activeCell="D44" sqref="D44"/>
    </sheetView>
  </sheetViews>
  <sheetFormatPr defaultRowHeight="15" x14ac:dyDescent="0.25"/>
  <cols>
    <col min="1" max="2" width="25.5703125" bestFit="1" customWidth="1"/>
    <col min="3" max="3" width="41.85546875" bestFit="1" customWidth="1"/>
    <col min="4" max="5" width="24.28515625" bestFit="1" customWidth="1"/>
  </cols>
  <sheetData>
    <row r="1" spans="1:2" x14ac:dyDescent="0.25">
      <c r="A1" s="1" t="s">
        <v>36</v>
      </c>
    </row>
    <row r="2" spans="1:2" x14ac:dyDescent="0.25">
      <c r="A2" t="s">
        <v>38</v>
      </c>
      <c r="B2" t="s">
        <v>39</v>
      </c>
    </row>
    <row r="3" spans="1:2" x14ac:dyDescent="0.25">
      <c r="A3" t="s">
        <v>68</v>
      </c>
      <c r="B3" s="14" t="s">
        <v>22</v>
      </c>
    </row>
    <row r="4" spans="1:2" x14ac:dyDescent="0.25">
      <c r="A4" s="5" t="s">
        <v>26</v>
      </c>
      <c r="B4">
        <v>16</v>
      </c>
    </row>
    <row r="5" spans="1:2" x14ac:dyDescent="0.25">
      <c r="A5" s="6" t="s">
        <v>27</v>
      </c>
      <c r="B5">
        <v>75</v>
      </c>
    </row>
    <row r="6" spans="1:2" x14ac:dyDescent="0.25">
      <c r="A6" s="6" t="s">
        <v>28</v>
      </c>
      <c r="B6">
        <v>44</v>
      </c>
    </row>
    <row r="7" spans="1:2" x14ac:dyDescent="0.25">
      <c r="A7" s="6" t="s">
        <v>29</v>
      </c>
      <c r="B7">
        <v>40</v>
      </c>
    </row>
    <row r="8" spans="1:2" x14ac:dyDescent="0.25">
      <c r="A8" s="6" t="s">
        <v>30</v>
      </c>
      <c r="B8">
        <v>33</v>
      </c>
    </row>
    <row r="9" spans="1:2" x14ac:dyDescent="0.25">
      <c r="A9" s="5" t="s">
        <v>31</v>
      </c>
      <c r="B9">
        <v>43</v>
      </c>
    </row>
    <row r="10" spans="1:2" x14ac:dyDescent="0.25">
      <c r="A10" s="6" t="s">
        <v>32</v>
      </c>
      <c r="B10">
        <v>53</v>
      </c>
    </row>
    <row r="11" spans="1:2" x14ac:dyDescent="0.25">
      <c r="A11" s="6" t="s">
        <v>33</v>
      </c>
      <c r="B11">
        <v>87</v>
      </c>
    </row>
    <row r="12" spans="1:2" x14ac:dyDescent="0.25">
      <c r="A12" s="6" t="s">
        <v>34</v>
      </c>
      <c r="B12">
        <v>55</v>
      </c>
    </row>
    <row r="13" spans="1:2" x14ac:dyDescent="0.25">
      <c r="A13" s="6" t="s">
        <v>69</v>
      </c>
      <c r="B13" s="14" t="s">
        <v>22</v>
      </c>
    </row>
    <row r="14" spans="1:2" x14ac:dyDescent="0.25">
      <c r="A14" s="6" t="s">
        <v>51</v>
      </c>
      <c r="B14">
        <v>457</v>
      </c>
    </row>
    <row r="15" spans="1:2" x14ac:dyDescent="0.25">
      <c r="A15" s="5"/>
    </row>
    <row r="16" spans="1:2" x14ac:dyDescent="0.25">
      <c r="A16" s="1" t="s">
        <v>37</v>
      </c>
    </row>
    <row r="17" spans="1:12" x14ac:dyDescent="0.25">
      <c r="A17" t="s">
        <v>35</v>
      </c>
      <c r="B17" t="s">
        <v>40</v>
      </c>
      <c r="C17" t="s">
        <v>71</v>
      </c>
      <c r="D17" t="s">
        <v>72</v>
      </c>
      <c r="E17" t="s">
        <v>70</v>
      </c>
    </row>
    <row r="18" spans="1:12" x14ac:dyDescent="0.25">
      <c r="A18" s="5" t="s">
        <v>26</v>
      </c>
      <c r="B18" s="4">
        <v>0.12</v>
      </c>
      <c r="C18">
        <v>35</v>
      </c>
      <c r="D18">
        <v>83</v>
      </c>
      <c r="E18">
        <v>10</v>
      </c>
    </row>
    <row r="19" spans="1:12" x14ac:dyDescent="0.25">
      <c r="A19" s="6" t="s">
        <v>27</v>
      </c>
      <c r="B19" s="4">
        <v>0.78</v>
      </c>
      <c r="C19">
        <v>76</v>
      </c>
      <c r="D19">
        <v>13</v>
      </c>
      <c r="E19">
        <v>10</v>
      </c>
      <c r="I19" s="4"/>
      <c r="J19" s="4"/>
      <c r="L19" s="16"/>
    </row>
    <row r="20" spans="1:12" x14ac:dyDescent="0.25">
      <c r="A20" s="6" t="s">
        <v>28</v>
      </c>
      <c r="B20" s="4">
        <v>0.57999999999999996</v>
      </c>
      <c r="C20">
        <v>65</v>
      </c>
      <c r="D20">
        <v>34</v>
      </c>
      <c r="E20">
        <v>20</v>
      </c>
      <c r="L20" s="16"/>
    </row>
    <row r="21" spans="1:12" x14ac:dyDescent="0.25">
      <c r="A21" s="6" t="s">
        <v>29</v>
      </c>
      <c r="B21" s="4">
        <v>0.34</v>
      </c>
      <c r="C21">
        <v>54</v>
      </c>
      <c r="D21">
        <v>29</v>
      </c>
      <c r="E21">
        <v>10</v>
      </c>
      <c r="L21" s="16"/>
    </row>
    <row r="22" spans="1:12" x14ac:dyDescent="0.25">
      <c r="A22" s="6" t="s">
        <v>30</v>
      </c>
      <c r="B22" s="4">
        <v>0.28000000000000003</v>
      </c>
      <c r="C22">
        <v>67</v>
      </c>
      <c r="D22">
        <v>50</v>
      </c>
      <c r="E22">
        <v>14</v>
      </c>
      <c r="L22" s="16"/>
    </row>
    <row r="23" spans="1:12" x14ac:dyDescent="0.25">
      <c r="A23" s="5" t="s">
        <v>31</v>
      </c>
      <c r="B23" s="4">
        <v>0.28000000000000003</v>
      </c>
      <c r="C23">
        <v>45</v>
      </c>
      <c r="D23">
        <v>36</v>
      </c>
      <c r="E23">
        <v>10</v>
      </c>
      <c r="L23" s="16"/>
    </row>
    <row r="24" spans="1:12" x14ac:dyDescent="0.25">
      <c r="A24" s="6" t="s">
        <v>32</v>
      </c>
      <c r="B24" s="4">
        <v>0.4</v>
      </c>
      <c r="C24">
        <v>34</v>
      </c>
      <c r="D24">
        <v>28</v>
      </c>
      <c r="E24">
        <v>11</v>
      </c>
      <c r="L24" s="16"/>
    </row>
    <row r="25" spans="1:12" x14ac:dyDescent="0.25">
      <c r="A25" s="6" t="s">
        <v>33</v>
      </c>
      <c r="B25" s="4">
        <v>0.62</v>
      </c>
      <c r="C25">
        <v>24</v>
      </c>
      <c r="D25">
        <v>21</v>
      </c>
      <c r="E25">
        <v>13</v>
      </c>
      <c r="L25" s="16"/>
    </row>
    <row r="26" spans="1:12" x14ac:dyDescent="0.25">
      <c r="A26" s="6" t="s">
        <v>34</v>
      </c>
      <c r="B26" s="4">
        <v>0.75</v>
      </c>
      <c r="C26">
        <v>22</v>
      </c>
      <c r="D26">
        <v>13</v>
      </c>
      <c r="E26">
        <v>10</v>
      </c>
      <c r="L26" s="16"/>
    </row>
    <row r="27" spans="1:12" x14ac:dyDescent="0.25">
      <c r="L27" s="16"/>
    </row>
    <row r="28" spans="1:12" x14ac:dyDescent="0.25">
      <c r="A28" s="1" t="s">
        <v>41</v>
      </c>
    </row>
    <row r="29" spans="1:12" x14ac:dyDescent="0.25">
      <c r="A29" s="6" t="s">
        <v>43</v>
      </c>
      <c r="B29" t="s">
        <v>44</v>
      </c>
    </row>
    <row r="30" spans="1:12" x14ac:dyDescent="0.25">
      <c r="A30">
        <v>2023</v>
      </c>
      <c r="B30">
        <v>345</v>
      </c>
    </row>
    <row r="31" spans="1:12" x14ac:dyDescent="0.25">
      <c r="A31">
        <v>2024</v>
      </c>
      <c r="B31">
        <v>522</v>
      </c>
    </row>
    <row r="32" spans="1:12" x14ac:dyDescent="0.25">
      <c r="A32">
        <v>2025</v>
      </c>
      <c r="B32">
        <v>534</v>
      </c>
    </row>
    <row r="34" spans="1:5" x14ac:dyDescent="0.25">
      <c r="A34" s="1" t="s">
        <v>42</v>
      </c>
    </row>
    <row r="35" spans="1:5" x14ac:dyDescent="0.25">
      <c r="A35" t="s">
        <v>45</v>
      </c>
      <c r="B35" t="s">
        <v>46</v>
      </c>
      <c r="C35" t="s">
        <v>47</v>
      </c>
      <c r="D35" t="s">
        <v>48</v>
      </c>
      <c r="E35" t="s">
        <v>49</v>
      </c>
    </row>
    <row r="36" spans="1:5" x14ac:dyDescent="0.25">
      <c r="A36">
        <v>0</v>
      </c>
      <c r="B36">
        <v>100</v>
      </c>
      <c r="C36">
        <v>100</v>
      </c>
    </row>
    <row r="37" spans="1:5" x14ac:dyDescent="0.25">
      <c r="A37">
        <v>12</v>
      </c>
      <c r="B37">
        <v>75</v>
      </c>
      <c r="C37">
        <v>83</v>
      </c>
      <c r="D37">
        <f>B36-B37</f>
        <v>25</v>
      </c>
      <c r="E37">
        <f>C36-C37</f>
        <v>17</v>
      </c>
    </row>
    <row r="38" spans="1:5" x14ac:dyDescent="0.25">
      <c r="A38">
        <v>24</v>
      </c>
      <c r="B38">
        <v>49</v>
      </c>
      <c r="C38">
        <v>70</v>
      </c>
      <c r="D38">
        <f t="shared" ref="D38:E40" si="0">B37-B38</f>
        <v>26</v>
      </c>
      <c r="E38">
        <f t="shared" si="0"/>
        <v>13</v>
      </c>
    </row>
    <row r="39" spans="1:5" x14ac:dyDescent="0.25">
      <c r="A39">
        <v>36</v>
      </c>
      <c r="B39">
        <v>24</v>
      </c>
      <c r="C39">
        <v>54</v>
      </c>
      <c r="D39">
        <f t="shared" si="0"/>
        <v>25</v>
      </c>
      <c r="E39">
        <f t="shared" si="0"/>
        <v>16</v>
      </c>
    </row>
    <row r="40" spans="1:5" x14ac:dyDescent="0.25">
      <c r="A40">
        <v>48</v>
      </c>
      <c r="B40">
        <v>3</v>
      </c>
      <c r="C40">
        <v>29</v>
      </c>
      <c r="D40">
        <f t="shared" si="0"/>
        <v>21</v>
      </c>
      <c r="E40">
        <f t="shared" si="0"/>
        <v>25</v>
      </c>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Toelichting</vt:lpstr>
      <vt:lpstr>Personen</vt:lpstr>
      <vt:lpstr>Bedrijven</vt:lpstr>
      <vt:lpstr>Ander instellingsrisico</vt:lpstr>
      <vt:lpstr>Modellen</vt:lpstr>
      <vt:lpstr>Figuren</vt:lpstr>
      <vt:lpstr>Onderliggende aantallen figuren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2026-01-22T09:37:56Z</dcterms:created>
  <dcterms:modified xsi:type="dcterms:W3CDTF">2026-08-31T08:21:21Z</dcterms:modified>
</cp:coreProperties>
</file>