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bsp.nl\Productie\primair\MDS_Controle\Werk\Overig\Voorbeeld output\"/>
    </mc:Choice>
  </mc:AlternateContent>
  <xr:revisionPtr revIDLastSave="0" documentId="13_ncr:1_{791BAC05-2BFC-4725-8166-4D72940A0C83}" xr6:coauthVersionLast="47" xr6:coauthVersionMax="47" xr10:uidLastSave="{00000000-0000-0000-0000-000000000000}"/>
  <bookViews>
    <workbookView xWindow="-120" yWindow="-120" windowWidth="30960" windowHeight="16800" activeTab="6" xr2:uid="{FA771584-6D73-49B1-B211-6AED1E82220C}"/>
  </bookViews>
  <sheets>
    <sheet name="Information" sheetId="13" r:id="rId1"/>
    <sheet name="Individuals" sheetId="12" r:id="rId2"/>
    <sheet name="Companies" sheetId="2" r:id="rId3"/>
    <sheet name="Other institutional risks" sheetId="3" r:id="rId4"/>
    <sheet name="Models" sheetId="7" r:id="rId5"/>
    <sheet name="Figures" sheetId="10" r:id="rId6"/>
    <sheet name="Underlying N for figures" sheetId="11" r:id="rId7"/>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2" l="1"/>
  <c r="H6" i="2"/>
  <c r="H7" i="2"/>
  <c r="H8" i="2"/>
  <c r="H4" i="2"/>
  <c r="C8" i="12"/>
  <c r="C7" i="12"/>
  <c r="C6" i="12"/>
  <c r="C5" i="12"/>
  <c r="C2" i="12"/>
  <c r="E37" i="11"/>
  <c r="E38" i="11"/>
  <c r="E39" i="11"/>
  <c r="E40" i="11"/>
  <c r="D38" i="11"/>
  <c r="D39" i="11"/>
  <c r="D40" i="11"/>
  <c r="D3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A4" authorId="0" shapeId="0" xr:uid="{4EA768B2-2BCE-4259-95D8-310BC10E2D1D}">
      <text>
        <r>
          <rPr>
            <b/>
            <sz val="9"/>
            <color indexed="81"/>
            <rFont val="Tahoma"/>
            <family val="2"/>
          </rPr>
          <t>CBS:</t>
        </r>
        <r>
          <rPr>
            <sz val="9"/>
            <color indexed="81"/>
            <rFont val="Tahoma"/>
            <family val="2"/>
          </rPr>
          <t xml:space="preserve">
When using variables, use a meaningful name and the group labels, rather than the internal naming conventions and codes.</t>
        </r>
      </text>
    </comment>
    <comment ref="A5" authorId="0" shapeId="0" xr:uid="{17328992-79CB-444E-9AF0-DF33F08AA46A}">
      <text>
        <r>
          <rPr>
            <b/>
            <sz val="9"/>
            <color indexed="81"/>
            <rFont val="Tahoma"/>
            <family val="2"/>
          </rPr>
          <t>CBS:</t>
        </r>
        <r>
          <rPr>
            <sz val="9"/>
            <color indexed="81"/>
            <rFont val="Tahoma"/>
            <family val="2"/>
          </rPr>
          <t xml:space="preserve">
As this involves counting a continuous variable, we must take care not to inadvertently reveal the minimum and maximum values of our population. By grouping everything below or above a certain value, we avoid this problem; for example, it now reads ‘&lt;30 years’ instead of ‘23–30 years’.
</t>
        </r>
      </text>
    </comment>
    <comment ref="E8" authorId="0" shapeId="0" xr:uid="{88D5A779-2792-40CD-9D71-0A27547535AE}">
      <text>
        <r>
          <rPr>
            <b/>
            <sz val="9"/>
            <color indexed="81"/>
            <rFont val="Tahoma"/>
            <family val="2"/>
          </rPr>
          <t>CBS:</t>
        </r>
        <r>
          <rPr>
            <sz val="9"/>
            <color indexed="81"/>
            <rFont val="Tahoma"/>
            <family val="2"/>
          </rPr>
          <t xml:space="preserve">
This cell must be suppressed, as a percentile of 1% is based on fewer than 10 observations.</t>
        </r>
      </text>
    </comment>
    <comment ref="G8" authorId="0" shapeId="0" xr:uid="{B3724DD1-D7FA-408F-B91F-48D765A44411}">
      <text>
        <r>
          <rPr>
            <b/>
            <sz val="9"/>
            <color indexed="81"/>
            <rFont val="Tahoma"/>
            <family val="2"/>
          </rPr>
          <t>CBS:</t>
        </r>
        <r>
          <rPr>
            <sz val="9"/>
            <color indexed="81"/>
            <rFont val="Tahoma"/>
            <family val="2"/>
          </rPr>
          <t xml:space="preserve">
This cell must be suppressed, as the median must be based on at least 20 observations.</t>
        </r>
      </text>
    </comment>
    <comment ref="C9" authorId="0" shapeId="0" xr:uid="{318ABE32-5A93-4B26-8EFF-5A37F6433585}">
      <text>
        <r>
          <rPr>
            <b/>
            <sz val="9"/>
            <color indexed="81"/>
            <rFont val="Tahoma"/>
            <family val="2"/>
          </rPr>
          <t>CBS:</t>
        </r>
        <r>
          <rPr>
            <sz val="9"/>
            <color indexed="81"/>
            <rFont val="Tahoma"/>
            <family val="2"/>
          </rPr>
          <t xml:space="preserve">
This cell is based on a number &lt;10 and is therefore suppressed. As the observations are rounded to the nearest ten, it is no longer possible to work backwards using the total and the other figures.</t>
        </r>
      </text>
    </comment>
    <comment ref="D9" authorId="0" shapeId="0" xr:uid="{89B1F9CB-6BD4-41F0-B8DC-44E44E79C4DB}">
      <text>
        <r>
          <rPr>
            <b/>
            <sz val="9"/>
            <color indexed="81"/>
            <rFont val="Tahoma"/>
            <family val="2"/>
          </rPr>
          <t>CBS:</t>
        </r>
        <r>
          <rPr>
            <sz val="9"/>
            <color indexed="81"/>
            <rFont val="Tahoma"/>
            <family val="2"/>
          </rPr>
          <t xml:space="preserve">
This cell is based on a number &lt;10 and is therefore suppressed. As the observations are rounded to the nearest ten, it is no longer possible to work backwards using the total and the other figures.</t>
        </r>
      </text>
    </comment>
    <comment ref="E9" authorId="0" shapeId="0" xr:uid="{A7024C8A-AC2C-4B21-A4E0-17CE8A7FB251}">
      <text>
        <r>
          <rPr>
            <b/>
            <sz val="9"/>
            <color indexed="81"/>
            <rFont val="Tahoma"/>
            <family val="2"/>
          </rPr>
          <t>CBS:</t>
        </r>
        <r>
          <rPr>
            <sz val="9"/>
            <color indexed="81"/>
            <rFont val="Tahoma"/>
            <family val="2"/>
          </rPr>
          <t xml:space="preserve">
This cell must be suppressed, as a percentile of 1% is based on fewer than 10 observations.</t>
        </r>
      </text>
    </comment>
    <comment ref="F9" authorId="0" shapeId="0" xr:uid="{A3FAB8CE-6460-4FE9-A905-9EF098A8D3AE}">
      <text>
        <r>
          <rPr>
            <b/>
            <sz val="9"/>
            <color indexed="81"/>
            <rFont val="Tahoma"/>
            <family val="2"/>
          </rPr>
          <t>CBS:</t>
        </r>
        <r>
          <rPr>
            <sz val="9"/>
            <color indexed="81"/>
            <rFont val="Tahoma"/>
            <family val="2"/>
          </rPr>
          <t xml:space="preserve">
This cell must be suppressed, as the income for this group is based on &lt;10 observations.</t>
        </r>
      </text>
    </comment>
    <comment ref="G9" authorId="0" shapeId="0" xr:uid="{CFE78DD8-6AAE-4027-A2A2-C2F8E7BDDF29}">
      <text>
        <r>
          <rPr>
            <b/>
            <sz val="9"/>
            <color indexed="81"/>
            <rFont val="Tahoma"/>
            <family val="2"/>
          </rPr>
          <t>CBS:</t>
        </r>
        <r>
          <rPr>
            <sz val="9"/>
            <color indexed="81"/>
            <rFont val="Tahoma"/>
            <family val="2"/>
          </rPr>
          <t xml:space="preserve">
This cell must be suppressed, as the median must be based on at least 20 observations.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D1" authorId="0" shapeId="0" xr:uid="{60B7C7EE-3BE3-4545-AAC8-C0F16FEC101B}">
      <text>
        <r>
          <rPr>
            <b/>
            <sz val="9"/>
            <color indexed="81"/>
            <rFont val="Tahoma"/>
            <family val="2"/>
          </rPr>
          <t>CBS:</t>
        </r>
        <r>
          <rPr>
            <sz val="9"/>
            <color indexed="81"/>
            <rFont val="Tahoma"/>
            <family val="2"/>
          </rPr>
          <t xml:space="preserve">
This table must be submitted in a separate ZIP file. Further information on this can be found in the output guidelines.</t>
        </r>
      </text>
    </comment>
    <comment ref="B4" authorId="0" shapeId="0" xr:uid="{A15F0904-8863-45CE-81B4-15169DB228D7}">
      <text>
        <r>
          <rPr>
            <b/>
            <sz val="9"/>
            <color indexed="81"/>
            <rFont val="Tahoma"/>
            <family val="2"/>
          </rPr>
          <t>CBS:</t>
        </r>
        <r>
          <rPr>
            <sz val="9"/>
            <color indexed="81"/>
            <rFont val="Tahoma"/>
            <family val="2"/>
          </rPr>
          <t xml:space="preserve">
This value has been suppressed because it is based on results from &lt;10 companies.</t>
        </r>
      </text>
    </comment>
    <comment ref="B7" authorId="0" shapeId="0" xr:uid="{8D5E5431-C8AF-4B60-A6E3-7C130A5E99BC}">
      <text>
        <r>
          <rPr>
            <b/>
            <sz val="9"/>
            <color indexed="81"/>
            <rFont val="Tahoma"/>
            <family val="2"/>
          </rPr>
          <t>CBS:</t>
        </r>
        <r>
          <rPr>
            <sz val="9"/>
            <color indexed="81"/>
            <rFont val="Tahoma"/>
            <family val="2"/>
          </rPr>
          <t xml:space="preserve">
This value must be suppressed, as one company accounts for more than 50% of the revenue.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B9" authorId="0" shapeId="0" xr:uid="{690C7FDD-2DFF-4C49-9796-4445EA7DD53C}">
      <text>
        <r>
          <rPr>
            <b/>
            <sz val="9"/>
            <color indexed="81"/>
            <rFont val="Tahoma"/>
            <family val="2"/>
          </rPr>
          <t>CBS:</t>
        </r>
        <r>
          <rPr>
            <sz val="9"/>
            <color indexed="81"/>
            <rFont val="Tahoma"/>
            <family val="2"/>
          </rPr>
          <t xml:space="preserve">
This value should be suppressed, as it is based on &lt; 3 housing associations.</t>
        </r>
      </text>
    </comment>
    <comment ref="B11" authorId="0" shapeId="0" xr:uid="{5E86D05E-CF5D-440C-A1C1-8ECC60E5799E}">
      <text>
        <r>
          <rPr>
            <b/>
            <sz val="9"/>
            <color indexed="81"/>
            <rFont val="Tahoma"/>
            <family val="2"/>
          </rPr>
          <t>CBS:</t>
        </r>
        <r>
          <rPr>
            <sz val="9"/>
            <color indexed="81"/>
            <rFont val="Tahoma"/>
            <family val="2"/>
          </rPr>
          <t xml:space="preserve">
This value should be suppressed, as it is based on &lt; 3 housing associations.</t>
        </r>
      </text>
    </comment>
    <comment ref="H20" authorId="0" shapeId="0" xr:uid="{078F6D13-B5F0-4791-AAD4-A2C4DBAD97A6}">
      <text>
        <r>
          <rPr>
            <b/>
            <sz val="9"/>
            <color indexed="81"/>
            <rFont val="Tahoma"/>
            <family val="2"/>
          </rPr>
          <t>CBS:</t>
        </r>
        <r>
          <rPr>
            <sz val="9"/>
            <color indexed="81"/>
            <rFont val="Tahoma"/>
            <family val="2"/>
          </rPr>
          <t xml:space="preserve">
As this is a quantitative table (due to the variable ‘number of reports of absence’), a check for dominance must also be carried out.</t>
        </r>
      </text>
    </comment>
    <comment ref="B22" authorId="0" shapeId="0" xr:uid="{DF3F773B-1D46-42DD-9290-5FC963F38102}">
      <text>
        <r>
          <rPr>
            <b/>
            <sz val="9"/>
            <color indexed="81"/>
            <rFont val="Tahoma"/>
            <family val="2"/>
          </rPr>
          <t>CBS:</t>
        </r>
        <r>
          <rPr>
            <sz val="9"/>
            <color indexed="81"/>
            <rFont val="Tahoma"/>
            <family val="2"/>
          </rPr>
          <t xml:space="preserve">
This value should be suppressed, as this cell is based on &lt; 10 pupils and on figures from a single school.</t>
        </r>
      </text>
    </comment>
    <comment ref="B23" authorId="0" shapeId="0" xr:uid="{0C04A0B5-CCAF-4E47-9358-E7E411E2CD34}">
      <text>
        <r>
          <rPr>
            <b/>
            <sz val="9"/>
            <color indexed="81"/>
            <rFont val="Tahoma"/>
            <family val="2"/>
          </rPr>
          <t>CBS:</t>
        </r>
        <r>
          <rPr>
            <sz val="9"/>
            <color indexed="81"/>
            <rFont val="Tahoma"/>
            <family val="2"/>
          </rPr>
          <t xml:space="preserve">
This value should be suppressed, as one school accounts for more than 50% of this total.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A2" authorId="0" shapeId="0" xr:uid="{D854107B-43C3-461A-B0EF-3227475C48D6}">
      <text>
        <r>
          <rPr>
            <b/>
            <sz val="9"/>
            <color indexed="81"/>
            <rFont val="Tahoma"/>
            <charset val="1"/>
          </rPr>
          <t>CBS:</t>
        </r>
        <r>
          <rPr>
            <sz val="9"/>
            <color indexed="81"/>
            <rFont val="Tahoma"/>
            <charset val="1"/>
          </rPr>
          <t xml:space="preserve">
When using variables, use a meaningful name and the group labels, rather than the internal naming conventions and codes.</t>
        </r>
      </text>
    </comment>
    <comment ref="D2" authorId="0" shapeId="0" xr:uid="{62165E33-F695-4F91-ADD5-388134749104}">
      <text>
        <r>
          <rPr>
            <b/>
            <sz val="9"/>
            <color indexed="81"/>
            <rFont val="Tahoma"/>
            <family val="2"/>
          </rPr>
          <t>CBS:</t>
        </r>
        <r>
          <rPr>
            <sz val="9"/>
            <color indexed="81"/>
            <rFont val="Tahoma"/>
            <family val="2"/>
          </rPr>
          <t xml:space="preserve">
As this is a reference category, this value may be shown as 0. Please note that coefficients of 0 and standard deviations of 0 are, in principle, not permitted, as these indicate that the underlying category is empty or that all values are the same.</t>
        </r>
      </text>
    </comment>
    <comment ref="D16" authorId="0" shapeId="0" xr:uid="{5A91C8B8-59DC-49B6-A7A1-D179E3BA1B93}">
      <text>
        <r>
          <rPr>
            <b/>
            <sz val="9"/>
            <color indexed="81"/>
            <rFont val="Tahoma"/>
            <family val="2"/>
          </rPr>
          <t>CBS:</t>
        </r>
        <r>
          <rPr>
            <sz val="9"/>
            <color indexed="81"/>
            <rFont val="Tahoma"/>
            <family val="2"/>
          </rPr>
          <t xml:space="preserve">
Using the number of observations and the number of variables, it is possible to calculate the number of degrees of freedom against which the model is assessed. Simply stating the number of degrees of freedom is also sufficient.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A1" authorId="0" shapeId="0" xr:uid="{1F9CBE91-AFBA-478B-BFC5-78DFFBA191A1}">
      <text>
        <r>
          <rPr>
            <b/>
            <sz val="9"/>
            <color indexed="81"/>
            <rFont val="Tahoma"/>
            <family val="2"/>
          </rPr>
          <t>CBS:</t>
        </r>
        <r>
          <rPr>
            <sz val="9"/>
            <color indexed="81"/>
            <rFont val="Tahoma"/>
            <family val="2"/>
          </rPr>
          <t xml:space="preserve">
Always state where the underlying number of observations for a figure can be found</t>
        </r>
      </text>
    </comment>
    <comment ref="A4" authorId="0" shapeId="0" xr:uid="{70CADBA9-E9B6-4556-9AD8-421167D39165}">
      <text>
        <r>
          <rPr>
            <b/>
            <sz val="9"/>
            <color indexed="81"/>
            <rFont val="Tahoma"/>
            <family val="2"/>
          </rPr>
          <t>CBS:</t>
        </r>
        <r>
          <rPr>
            <sz val="9"/>
            <color indexed="81"/>
            <rFont val="Tahoma"/>
            <family val="2"/>
          </rPr>
          <t xml:space="preserve">
When using a bar chart or histogram, it is important always to provide the underlying number of observations for each bar. These must meet the guideline of a minimum of 10 observations.</t>
        </r>
      </text>
    </comment>
    <comment ref="A23" authorId="0" shapeId="0" xr:uid="{C570B358-3E52-4979-BE01-7BE450ADD45A}">
      <text>
        <r>
          <rPr>
            <b/>
            <sz val="9"/>
            <color indexed="81"/>
            <rFont val="Tahoma"/>
            <family val="2"/>
          </rPr>
          <t>CBS:</t>
        </r>
        <r>
          <rPr>
            <sz val="9"/>
            <color indexed="81"/>
            <rFont val="Tahoma"/>
            <family val="2"/>
          </rPr>
          <t xml:space="preserve">
When creating a scatter plot, it is important always to provide the underlying number of observations for each data point. These must not be individual observations and must therefore be based on at least 10 observations.</t>
        </r>
      </text>
    </comment>
    <comment ref="A42" authorId="0" shapeId="0" xr:uid="{10481863-D7F8-415F-A5F6-5EC24662E8DC}">
      <text>
        <r>
          <rPr>
            <b/>
            <sz val="9"/>
            <color indexed="81"/>
            <rFont val="Tahoma"/>
            <family val="2"/>
          </rPr>
          <t>CBS:</t>
        </r>
        <r>
          <rPr>
            <sz val="9"/>
            <color indexed="81"/>
            <rFont val="Tahoma"/>
            <family val="2"/>
          </rPr>
          <t xml:space="preserve">
When presenting a box plot, it is important always to include the underlying number of observations for each box. It is not permitted to show visible outliers or minimum/maximum values. Here, the IQR is shown (i.e. no minimum/maximum values); points outside the IQR are not plotted, as these would include individual data points.</t>
        </r>
      </text>
    </comment>
    <comment ref="A61" authorId="0" shapeId="0" xr:uid="{719C543B-9C5F-4C9E-82F5-9892A1F41D20}">
      <text>
        <r>
          <rPr>
            <b/>
            <sz val="9"/>
            <color indexed="81"/>
            <rFont val="Tahoma"/>
            <family val="2"/>
          </rPr>
          <t>CBS:</t>
        </r>
        <r>
          <rPr>
            <sz val="9"/>
            <color indexed="81"/>
            <rFont val="Tahoma"/>
            <family val="2"/>
          </rPr>
          <t xml:space="preserve">
In a Kaplan-Meier plot, values of 0 may appear if they represent the start of the period. However, difference scores between the intervals shown must always contain at least three observations. Values and difference scores that are too low must not be clearly visible in the plot.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CBS</author>
  </authors>
  <commentList>
    <comment ref="B2" authorId="0" shapeId="0" xr:uid="{6796FCBD-620B-4807-96E3-22733F336822}">
      <text>
        <r>
          <rPr>
            <b/>
            <sz val="9"/>
            <color indexed="81"/>
            <rFont val="Tahoma"/>
            <family val="2"/>
          </rPr>
          <t>CBS:</t>
        </r>
        <r>
          <rPr>
            <sz val="9"/>
            <color indexed="81"/>
            <rFont val="Tahoma"/>
            <family val="2"/>
          </rPr>
          <t xml:space="preserve">
The bins shown in the figure all have at least 10 underlying observations. Bars with fewer than 10 observations have been suppressed, and enough have been suppressed that it is not possible to work these numbers back from the total.</t>
        </r>
      </text>
    </comment>
    <comment ref="E17" authorId="0" shapeId="0" xr:uid="{487AC360-E43F-4AC2-9587-FC93E9B43E2A}">
      <text>
        <r>
          <rPr>
            <b/>
            <sz val="9"/>
            <color indexed="81"/>
            <rFont val="Tahoma"/>
            <family val="2"/>
          </rPr>
          <t>CBS:</t>
        </r>
        <r>
          <rPr>
            <sz val="9"/>
            <color indexed="81"/>
            <rFont val="Tahoma"/>
            <family val="2"/>
          </rPr>
          <t xml:space="preserve">
As these data points have been aggregated from at least 10 observations, this scatter plot is acceptable.</t>
        </r>
      </text>
    </comment>
    <comment ref="D35" authorId="0" shapeId="0" xr:uid="{C2C2837F-1ADD-4AC5-8ED9-5BC957F250F0}">
      <text>
        <r>
          <rPr>
            <b/>
            <sz val="9"/>
            <color indexed="81"/>
            <rFont val="Tahoma"/>
            <family val="2"/>
          </rPr>
          <t>CBS:</t>
        </r>
        <r>
          <rPr>
            <sz val="9"/>
            <color indexed="81"/>
            <rFont val="Tahoma"/>
            <family val="2"/>
          </rPr>
          <t xml:space="preserve">
This shows that the difference scores between intervals are always at least 3.</t>
        </r>
      </text>
    </comment>
  </commentList>
</comments>
</file>

<file path=xl/sharedStrings.xml><?xml version="1.0" encoding="utf-8"?>
<sst xmlns="http://schemas.openxmlformats.org/spreadsheetml/2006/main" count="138" uniqueCount="90">
  <si>
    <t>40-50</t>
  </si>
  <si>
    <t>50-60</t>
  </si>
  <si>
    <t>30-40</t>
  </si>
  <si>
    <t>&lt;30</t>
  </si>
  <si>
    <t>&gt;60</t>
  </si>
  <si>
    <t>Model 1</t>
  </si>
  <si>
    <t>Model 2</t>
  </si>
  <si>
    <t>Model 3</t>
  </si>
  <si>
    <t>0.456***</t>
  </si>
  <si>
    <t>0.321**</t>
  </si>
  <si>
    <t>0.200*</t>
  </si>
  <si>
    <t>2.AANTALKINDHH</t>
  </si>
  <si>
    <t>(.)</t>
  </si>
  <si>
    <t>3.AANTALKINDHH</t>
  </si>
  <si>
    <t>1.101***</t>
  </si>
  <si>
    <t>1.102***</t>
  </si>
  <si>
    <t>1.050***</t>
  </si>
  <si>
    <t>4.AANTALKINDHH</t>
  </si>
  <si>
    <t>5.AANTALKINDHH</t>
  </si>
  <si>
    <t>6.AANTALKINDHH</t>
  </si>
  <si>
    <t>.</t>
  </si>
  <si>
    <t>Constant</t>
  </si>
  <si>
    <t>"10-19"</t>
  </si>
  <si>
    <t>"20-29"</t>
  </si>
  <si>
    <t>"30-39"</t>
  </si>
  <si>
    <t>"40-49"</t>
  </si>
  <si>
    <t>"50-59"</t>
  </si>
  <si>
    <t>"60-69"</t>
  </si>
  <si>
    <t>"70-79"</t>
  </si>
  <si>
    <t>"80-89"</t>
  </si>
  <si>
    <t>"90-99"</t>
  </si>
  <si>
    <t>N (per bin)</t>
  </si>
  <si>
    <t>Figuur 3: Boxplot</t>
  </si>
  <si>
    <t>N</t>
  </si>
  <si>
    <t>Time</t>
  </si>
  <si>
    <t>N at risk Treatment A</t>
  </si>
  <si>
    <t>N at risk Treatment B</t>
  </si>
  <si>
    <t>"0-9"</t>
  </si>
  <si>
    <t>(0.055)</t>
  </si>
  <si>
    <t>(0.05)</t>
  </si>
  <si>
    <t>(0.06)</t>
  </si>
  <si>
    <t>&lt; 10</t>
  </si>
  <si>
    <t>Example output</t>
  </si>
  <si>
    <t>This document shows the submission guidelines for tables and provides examples of safe suppression. Each table is accompanied by explanatory notes. If you have any questions, please visit the CBS microdata portal.</t>
  </si>
  <si>
    <t>All statistics and examples are fictional and used purely for demonstration.</t>
  </si>
  <si>
    <t>N: Number of individuals</t>
  </si>
  <si>
    <t>% with income</t>
  </si>
  <si>
    <t>N: Individuals with income</t>
  </si>
  <si>
    <t>Percentile 1%</t>
  </si>
  <si>
    <t>Average income</t>
  </si>
  <si>
    <t>Median</t>
  </si>
  <si>
    <t>Total</t>
  </si>
  <si>
    <t>Age</t>
  </si>
  <si>
    <t>* Note: The number of observations have been rounded to the nearest ten and the percentages to whole numbers.</t>
  </si>
  <si>
    <t>Total revenue within the shoemaking sector</t>
  </si>
  <si>
    <t>Year</t>
  </si>
  <si>
    <t>Total revenue (in euro)</t>
  </si>
  <si>
    <t>Number of companies</t>
  </si>
  <si>
    <t>Max. revenue per company</t>
  </si>
  <si>
    <t>Share of max. revenue</t>
  </si>
  <si>
    <t>Number of homes owned by housing associations</t>
  </si>
  <si>
    <t>Municipal code</t>
  </si>
  <si>
    <t>Number of homes</t>
  </si>
  <si>
    <t>Required 'notoutput'-file</t>
  </si>
  <si>
    <t>Dominance check (in a separate ‘notoutput’ file)</t>
  </si>
  <si>
    <t>Number of reports of absence from secondary schools</t>
  </si>
  <si>
    <t>Number of reports of absence</t>
  </si>
  <si>
    <t>Underlying number of pupils</t>
  </si>
  <si>
    <t>Underlying number of schools</t>
  </si>
  <si>
    <t>Max. contribution per school</t>
  </si>
  <si>
    <t>Underlying number of housing associations</t>
  </si>
  <si>
    <t>Variables</t>
  </si>
  <si>
    <t>Age &lt;30 (reference category)</t>
  </si>
  <si>
    <t>Number of observations (N)</t>
  </si>
  <si>
    <t>The underlying number of observations for each figure can be found in the file/tab ‘Underlying N for figures’</t>
  </si>
  <si>
    <t>Figures</t>
  </si>
  <si>
    <t>Figure 1: Bar chart/histogram</t>
  </si>
  <si>
    <t>Figure 3: Boxplot</t>
  </si>
  <si>
    <t>Figure 4: Kaplan-Meier/ Survival curve analyse</t>
  </si>
  <si>
    <t>Figure 1: Bar chart/histrogram</t>
  </si>
  <si>
    <t>Age in years (bins)</t>
  </si>
  <si>
    <t>"100 and older"</t>
  </si>
  <si>
    <t>Age in years</t>
  </si>
  <si>
    <t>Percentage of people living alone</t>
  </si>
  <si>
    <t>Number of social contacts</t>
  </si>
  <si>
    <t>N total</t>
  </si>
  <si>
    <t>N living alone</t>
  </si>
  <si>
    <t>Figure 2: Scatter plot</t>
  </si>
  <si>
    <t>Difference scores Treatment A</t>
  </si>
  <si>
    <t>Difference scores Treatment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</si>
</sst>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9"/>
      <color indexed="81"/>
      <name val="Tahoma"/>
      <family val="2"/>
    </font>
    <font>
      <b/>
      <sz val="9"/>
      <color indexed="81"/>
      <name val="Tahoma"/>
      <family val="2"/>
    </font>
    <font>
      <sz val="11"/>
      <color theme="1"/>
      <name val="Aptos Narrow"/>
      <family val="2"/>
      <scheme val="minor"/>
    </font>
    <font>
      <b/>
      <sz val="11"/>
      <color theme="1"/>
      <name val="Aptos Narrow"/>
      <family val="2"/>
      <scheme val="minor"/>
    </font>
    <font>
      <b/>
      <sz val="11"/>
      <name val="Aptos Narrow"/>
      <family val="2"/>
      <scheme val="minor"/>
    </font>
    <font>
      <sz val="11"/>
      <color rgb="FFFF0000"/>
      <name val="Aptos Narrow"/>
      <family val="2"/>
      <scheme val="minor"/>
    </font>
    <font>
      <sz val="11"/>
      <color rgb="FF000000"/>
      <name val="Calibri"/>
      <family val="2"/>
    </font>
    <font>
      <b/>
      <sz val="11"/>
      <color rgb="FFFF0000"/>
      <name val="Aptos Narrow"/>
      <family val="2"/>
      <scheme val="minor"/>
    </font>
    <font>
      <sz val="9"/>
      <color indexed="81"/>
      <name val="Tahoma"/>
      <charset val="1"/>
    </font>
    <font>
      <b/>
      <sz val="9"/>
      <color indexed="81"/>
      <name val="Tahoma"/>
      <charset val="1"/>
    </font>
    <font>
      <b/>
      <sz val="11"/>
      <color rgb="FF000000"/>
      <name val="Calibri"/>
      <family val="2"/>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3">
    <border>
      <left/>
      <right/>
      <top/>
      <bottom/>
      <diagonal/>
    </border>
    <border>
      <left/>
      <right/>
      <top/>
      <bottom style="medium">
        <color rgb="FFD2D2D2"/>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9" fontId="3" fillId="0" borderId="0" applyFont="0" applyFill="0" applyBorder="0" applyAlignment="0" applyProtection="0"/>
  </cellStyleXfs>
  <cellXfs count="41">
    <xf numFmtId="0" fontId="0" fillId="0" borderId="0" xfId="0"/>
    <xf numFmtId="0" fontId="4" fillId="0" borderId="0" xfId="0" applyFont="1"/>
    <xf numFmtId="0" fontId="0" fillId="0" borderId="0" xfId="0" applyAlignment="1">
      <alignment horizontal="left"/>
    </xf>
    <xf numFmtId="9" fontId="4" fillId="0" borderId="0" xfId="1" applyFont="1"/>
    <xf numFmtId="9" fontId="0" fillId="0" borderId="0" xfId="0" applyNumberFormat="1"/>
    <xf numFmtId="49" fontId="0" fillId="0" borderId="0" xfId="0" quotePrefix="1" applyNumberFormat="1"/>
    <xf numFmtId="49" fontId="0" fillId="0" borderId="0" xfId="0" applyNumberFormat="1"/>
    <xf numFmtId="0" fontId="4" fillId="0" borderId="0" xfId="0" quotePrefix="1" applyFont="1"/>
    <xf numFmtId="0" fontId="0" fillId="0" borderId="0" xfId="0" applyAlignment="1">
      <alignment horizontal="right"/>
    </xf>
    <xf numFmtId="0" fontId="0" fillId="0" borderId="0" xfId="0" applyFill="1"/>
    <xf numFmtId="0" fontId="0" fillId="0" borderId="0" xfId="0" applyAlignment="1">
      <alignment horizontal="left" vertical="top"/>
    </xf>
    <xf numFmtId="0" fontId="0" fillId="0" borderId="0" xfId="0" applyFill="1" applyAlignment="1">
      <alignment horizontal="left" vertical="top"/>
    </xf>
    <xf numFmtId="0" fontId="5" fillId="0" borderId="0" xfId="0" applyFont="1"/>
    <xf numFmtId="9" fontId="4" fillId="2" borderId="0" xfId="1" applyFont="1" applyFill="1" applyAlignment="1">
      <alignment horizontal="right"/>
    </xf>
    <xf numFmtId="0" fontId="0" fillId="2" borderId="0" xfId="0" applyFill="1" applyAlignment="1">
      <alignment horizontal="right"/>
    </xf>
    <xf numFmtId="0" fontId="0" fillId="2" borderId="0" xfId="0" applyFill="1" applyAlignment="1">
      <alignment horizontal="left" vertical="top"/>
    </xf>
    <xf numFmtId="1" fontId="0" fillId="0" borderId="0" xfId="0" applyNumberFormat="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Font="1" applyBorder="1" applyAlignment="1">
      <alignment vertical="center" wrapText="1"/>
    </xf>
    <xf numFmtId="0" fontId="4" fillId="0" borderId="0" xfId="0" applyFont="1" applyAlignment="1">
      <alignment vertical="center" wrapText="1"/>
    </xf>
    <xf numFmtId="0" fontId="0" fillId="0" borderId="1" xfId="0" applyFont="1" applyBorder="1" applyAlignment="1">
      <alignment horizontal="right" wrapText="1"/>
    </xf>
    <xf numFmtId="0" fontId="0" fillId="0" borderId="0" xfId="0" applyFont="1" applyAlignment="1">
      <alignment horizontal="right"/>
    </xf>
    <xf numFmtId="0" fontId="0" fillId="0" borderId="0" xfId="0" applyFont="1" applyAlignment="1">
      <alignment horizontal="right" wrapText="1"/>
    </xf>
    <xf numFmtId="0" fontId="0" fillId="0" borderId="0" xfId="0" applyNumberFormat="1"/>
    <xf numFmtId="0" fontId="7" fillId="0" borderId="2" xfId="0" applyFont="1" applyBorder="1" applyAlignment="1">
      <alignment vertical="center" wrapText="1"/>
    </xf>
    <xf numFmtId="0" fontId="7" fillId="0" borderId="2" xfId="0" applyNumberFormat="1" applyFont="1" applyBorder="1" applyAlignment="1">
      <alignment vertical="center" wrapText="1"/>
    </xf>
    <xf numFmtId="0" fontId="6" fillId="0" borderId="0" xfId="0" applyFont="1"/>
    <xf numFmtId="0" fontId="8" fillId="0" borderId="0" xfId="0" applyFont="1"/>
    <xf numFmtId="0" fontId="0" fillId="0" borderId="1" xfId="0" quotePrefix="1" applyFont="1" applyBorder="1" applyAlignment="1">
      <alignment horizontal="right" wrapText="1"/>
    </xf>
    <xf numFmtId="0" fontId="11" fillId="0" borderId="2" xfId="0" applyNumberFormat="1" applyFont="1" applyBorder="1" applyAlignment="1">
      <alignment vertical="center"/>
    </xf>
    <xf numFmtId="0" fontId="4" fillId="3" borderId="0" xfId="0" applyFont="1" applyFill="1"/>
    <xf numFmtId="0" fontId="0" fillId="3" borderId="0" xfId="0" applyFill="1"/>
    <xf numFmtId="0" fontId="0" fillId="3" borderId="0" xfId="0" applyFill="1" applyAlignment="1">
      <alignment horizontal="left" vertical="top"/>
    </xf>
    <xf numFmtId="0" fontId="0" fillId="3" borderId="0" xfId="0" applyFill="1" applyAlignment="1">
      <alignment horizontal="right" vertical="top"/>
    </xf>
    <xf numFmtId="2" fontId="0" fillId="3" borderId="0" xfId="0" applyNumberFormat="1" applyFill="1" applyAlignment="1">
      <alignment horizontal="right"/>
    </xf>
    <xf numFmtId="0" fontId="0" fillId="3" borderId="0" xfId="0" applyFill="1" applyAlignment="1">
      <alignment horizontal="right"/>
    </xf>
    <xf numFmtId="0" fontId="7" fillId="3" borderId="2" xfId="0" applyNumberFormat="1" applyFont="1" applyFill="1" applyBorder="1" applyAlignment="1">
      <alignment vertical="center" wrapText="1"/>
    </xf>
    <xf numFmtId="0" fontId="0" fillId="3" borderId="0" xfId="0" applyFont="1" applyFill="1"/>
    <xf numFmtId="0" fontId="5" fillId="3" borderId="0" xfId="0" applyFont="1" applyFill="1"/>
    <xf numFmtId="9" fontId="0" fillId="3" borderId="0" xfId="0" applyNumberFormat="1" applyFill="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'Underlying N for figures'!$B$2</c:f>
              <c:strCache>
                <c:ptCount val="1"/>
                <c:pt idx="0">
                  <c:v>N (per bin)</c:v>
                </c:pt>
              </c:strCache>
            </c:strRef>
          </c:tx>
          <c:spPr>
            <a:solidFill>
              <a:schemeClr val="accent1">
                <a:alpha val="70000"/>
              </a:schemeClr>
            </a:solidFill>
            <a:ln>
              <a:noFill/>
            </a:ln>
            <a:effectLst/>
          </c:spPr>
          <c:invertIfNegative val="0"/>
          <c:cat>
            <c:strRef>
              <c:f>'Underlying N for figures'!$A$4:$A$12</c:f>
              <c:strCache>
                <c:ptCount val="9"/>
                <c:pt idx="0">
                  <c:v>"10-19"</c:v>
                </c:pt>
                <c:pt idx="1">
                  <c:v>"20-29"</c:v>
                </c:pt>
                <c:pt idx="2">
                  <c:v>"30-39"</c:v>
                </c:pt>
                <c:pt idx="3">
                  <c:v>"40-49"</c:v>
                </c:pt>
                <c:pt idx="4">
                  <c:v>"50-59"</c:v>
                </c:pt>
                <c:pt idx="5">
                  <c:v>"60-69"</c:v>
                </c:pt>
                <c:pt idx="6">
                  <c:v>"70-79"</c:v>
                </c:pt>
                <c:pt idx="7">
                  <c:v>"80-89"</c:v>
                </c:pt>
                <c:pt idx="8">
                  <c:v>"90-99"</c:v>
                </c:pt>
              </c:strCache>
            </c:strRef>
          </c:cat>
          <c:val>
            <c:numRef>
              <c:f>'Underlying N for figures'!$B$4:$B$12</c:f>
              <c:numCache>
                <c:formatCode>General</c:formatCode>
                <c:ptCount val="9"/>
                <c:pt idx="0">
                  <c:v>16</c:v>
                </c:pt>
                <c:pt idx="1">
                  <c:v>75</c:v>
                </c:pt>
                <c:pt idx="2">
                  <c:v>44</c:v>
                </c:pt>
                <c:pt idx="3">
                  <c:v>40</c:v>
                </c:pt>
                <c:pt idx="4">
                  <c:v>33</c:v>
                </c:pt>
                <c:pt idx="5">
                  <c:v>43</c:v>
                </c:pt>
                <c:pt idx="6">
                  <c:v>53</c:v>
                </c:pt>
                <c:pt idx="7">
                  <c:v>87</c:v>
                </c:pt>
                <c:pt idx="8">
                  <c:v>55</c:v>
                </c:pt>
              </c:numCache>
            </c:numRef>
          </c:val>
          <c:extLst>
            <c:ext xmlns:c16="http://schemas.microsoft.com/office/drawing/2014/chart" uri="{C3380CC4-5D6E-409C-BE32-E72D297353CC}">
              <c16:uniqueId val="{00000000-0CD2-416D-B1E9-507A4AA30776}"/>
            </c:ext>
          </c:extLst>
        </c:ser>
        <c:dLbls>
          <c:showLegendKey val="0"/>
          <c:showVal val="0"/>
          <c:showCatName val="0"/>
          <c:showSerName val="0"/>
          <c:showPercent val="0"/>
          <c:showBubbleSize val="0"/>
        </c:dLbls>
        <c:gapWidth val="80"/>
        <c:overlap val="25"/>
        <c:axId val="423245776"/>
        <c:axId val="423252496"/>
      </c:barChart>
      <c:catAx>
        <c:axId val="423245776"/>
        <c:scaling>
          <c:orientation val="minMax"/>
        </c:scaling>
        <c:delete val="0"/>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nl-NL"/>
                  <a:t>Age</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nl-NL"/>
          </a:p>
        </c:txPr>
        <c:crossAx val="423252496"/>
        <c:crosses val="autoZero"/>
        <c:auto val="1"/>
        <c:lblAlgn val="ctr"/>
        <c:lblOffset val="100"/>
        <c:noMultiLvlLbl val="0"/>
      </c:catAx>
      <c:valAx>
        <c:axId val="423252496"/>
        <c:scaling>
          <c:orientation val="minMax"/>
        </c:scaling>
        <c:delete val="0"/>
        <c:axPos val="l"/>
        <c:majorGridlines>
          <c:spPr>
            <a:ln w="9525" cap="flat" cmpd="sng" algn="ctr">
              <a:solidFill>
                <a:schemeClr val="tx1">
                  <a:lumMod val="5000"/>
                  <a:lumOff val="9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nl-NL"/>
                  <a:t>Number of people living alone</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nl-NL"/>
          </a:p>
        </c:txPr>
        <c:crossAx val="4232457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scatterChart>
        <c:scatterStyle val="lineMarker"/>
        <c:varyColors val="0"/>
        <c:ser>
          <c:idx val="0"/>
          <c:order val="0"/>
          <c:tx>
            <c:strRef>
              <c:f>'Underlying N for figures'!$C$17</c:f>
              <c:strCache>
                <c:ptCount val="1"/>
                <c:pt idx="0">
                  <c:v>Number of social contacts</c:v>
                </c:pt>
              </c:strCache>
            </c:strRef>
          </c:tx>
          <c:spPr>
            <a:ln w="38100" cap="rnd">
              <a:noFill/>
              <a:round/>
            </a:ln>
            <a:effectLst/>
          </c:spPr>
          <c:marker>
            <c:symbol val="circle"/>
            <c:size val="5"/>
            <c:spPr>
              <a:solidFill>
                <a:schemeClr val="accent1"/>
              </a:solidFill>
              <a:ln w="9525">
                <a:solidFill>
                  <a:schemeClr val="accent1"/>
                </a:solidFill>
              </a:ln>
              <a:effectLst/>
            </c:spPr>
          </c:marker>
          <c:xVal>
            <c:numRef>
              <c:f>'Underlying N for figures'!$B$18:$B$26</c:f>
              <c:numCache>
                <c:formatCode>0%</c:formatCode>
                <c:ptCount val="9"/>
                <c:pt idx="0">
                  <c:v>0.12</c:v>
                </c:pt>
                <c:pt idx="1">
                  <c:v>0.78</c:v>
                </c:pt>
                <c:pt idx="2">
                  <c:v>0.57999999999999996</c:v>
                </c:pt>
                <c:pt idx="3">
                  <c:v>0.34</c:v>
                </c:pt>
                <c:pt idx="4">
                  <c:v>0.28000000000000003</c:v>
                </c:pt>
                <c:pt idx="5">
                  <c:v>0.28000000000000003</c:v>
                </c:pt>
                <c:pt idx="6">
                  <c:v>0.4</c:v>
                </c:pt>
                <c:pt idx="7">
                  <c:v>0.62</c:v>
                </c:pt>
                <c:pt idx="8">
                  <c:v>0.75</c:v>
                </c:pt>
              </c:numCache>
            </c:numRef>
          </c:xVal>
          <c:yVal>
            <c:numRef>
              <c:f>'Underlying N for figures'!$C$18:$C$26</c:f>
              <c:numCache>
                <c:formatCode>General</c:formatCode>
                <c:ptCount val="9"/>
                <c:pt idx="0">
                  <c:v>35</c:v>
                </c:pt>
                <c:pt idx="1">
                  <c:v>76</c:v>
                </c:pt>
                <c:pt idx="2">
                  <c:v>65</c:v>
                </c:pt>
                <c:pt idx="3">
                  <c:v>54</c:v>
                </c:pt>
                <c:pt idx="4">
                  <c:v>67</c:v>
                </c:pt>
                <c:pt idx="5">
                  <c:v>45</c:v>
                </c:pt>
                <c:pt idx="6">
                  <c:v>34</c:v>
                </c:pt>
                <c:pt idx="7">
                  <c:v>24</c:v>
                </c:pt>
                <c:pt idx="8">
                  <c:v>22</c:v>
                </c:pt>
              </c:numCache>
            </c:numRef>
          </c:yVal>
          <c:smooth val="0"/>
          <c:extLst>
            <c:ext xmlns:c16="http://schemas.microsoft.com/office/drawing/2014/chart" uri="{C3380CC4-5D6E-409C-BE32-E72D297353CC}">
              <c16:uniqueId val="{00000000-3719-48DF-83DC-928258D133C4}"/>
            </c:ext>
          </c:extLst>
        </c:ser>
        <c:dLbls>
          <c:showLegendKey val="0"/>
          <c:showVal val="0"/>
          <c:showCatName val="0"/>
          <c:showSerName val="0"/>
          <c:showPercent val="0"/>
          <c:showBubbleSize val="0"/>
        </c:dLbls>
        <c:axId val="614836400"/>
        <c:axId val="614828720"/>
      </c:scatterChart>
      <c:valAx>
        <c:axId val="61483640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Percentage of people living alone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14828720"/>
        <c:crosses val="autoZero"/>
        <c:crossBetween val="midCat"/>
      </c:valAx>
      <c:valAx>
        <c:axId val="614828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Social contacts per week</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61483640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7620</xdr:colOff>
      <xdr:row>5</xdr:row>
      <xdr:rowOff>7620</xdr:rowOff>
    </xdr:from>
    <xdr:to>
      <xdr:col>7</xdr:col>
      <xdr:colOff>312420</xdr:colOff>
      <xdr:row>20</xdr:row>
      <xdr:rowOff>7620</xdr:rowOff>
    </xdr:to>
    <xdr:graphicFrame macro="">
      <xdr:nvGraphicFramePr>
        <xdr:cNvPr id="6" name="Grafiek 5">
          <a:extLst>
            <a:ext uri="{FF2B5EF4-FFF2-40B4-BE49-F238E27FC236}">
              <a16:creationId xmlns:a16="http://schemas.microsoft.com/office/drawing/2014/main" id="{4C6AF419-E550-4DD1-B3DD-4D68B13034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7</xdr:col>
      <xdr:colOff>304800</xdr:colOff>
      <xdr:row>39</xdr:row>
      <xdr:rowOff>0</xdr:rowOff>
    </xdr:to>
    <xdr:graphicFrame macro="">
      <xdr:nvGraphicFramePr>
        <xdr:cNvPr id="11" name="Grafiek 10">
          <a:extLst>
            <a:ext uri="{FF2B5EF4-FFF2-40B4-BE49-F238E27FC236}">
              <a16:creationId xmlns:a16="http://schemas.microsoft.com/office/drawing/2014/main" id="{3317ABBE-98CE-49C5-822F-444C37181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61</xdr:row>
      <xdr:rowOff>186266</xdr:rowOff>
    </xdr:from>
    <xdr:to>
      <xdr:col>8</xdr:col>
      <xdr:colOff>38380</xdr:colOff>
      <xdr:row>76</xdr:row>
      <xdr:rowOff>25399</xdr:rowOff>
    </xdr:to>
    <xdr:pic>
      <xdr:nvPicPr>
        <xdr:cNvPr id="15" name="Afbeelding 14">
          <a:extLst>
            <a:ext uri="{FF2B5EF4-FFF2-40B4-BE49-F238E27FC236}">
              <a16:creationId xmlns:a16="http://schemas.microsoft.com/office/drawing/2014/main" id="{83A6BAF6-6CD4-59D1-6F70-4B6AC6153798}"/>
            </a:ext>
          </a:extLst>
        </xdr:cNvPr>
        <xdr:cNvPicPr>
          <a:picLocks noChangeAspect="1"/>
        </xdr:cNvPicPr>
      </xdr:nvPicPr>
      <xdr:blipFill>
        <a:blip xmlns:r="http://schemas.openxmlformats.org/officeDocument/2006/relationships" r:embed="rId3"/>
        <a:stretch>
          <a:fillRect/>
        </a:stretch>
      </xdr:blipFill>
      <xdr:spPr>
        <a:xfrm>
          <a:off x="0" y="11734799"/>
          <a:ext cx="4915180" cy="2633133"/>
        </a:xfrm>
        <a:prstGeom prst="rect">
          <a:avLst/>
        </a:prstGeom>
      </xdr:spPr>
    </xdr:pic>
    <xdr:clientData/>
  </xdr:twoCellAnchor>
  <xdr:twoCellAnchor editAs="oneCell">
    <xdr:from>
      <xdr:col>0</xdr:col>
      <xdr:colOff>0</xdr:colOff>
      <xdr:row>42</xdr:row>
      <xdr:rowOff>152400</xdr:rowOff>
    </xdr:from>
    <xdr:to>
      <xdr:col>7</xdr:col>
      <xdr:colOff>311293</xdr:colOff>
      <xdr:row>57</xdr:row>
      <xdr:rowOff>99303</xdr:rowOff>
    </xdr:to>
    <xdr:pic>
      <xdr:nvPicPr>
        <xdr:cNvPr id="2" name="Afbeelding 1">
          <a:extLst>
            <a:ext uri="{FF2B5EF4-FFF2-40B4-BE49-F238E27FC236}">
              <a16:creationId xmlns:a16="http://schemas.microsoft.com/office/drawing/2014/main" id="{68A8A8A8-3CBF-4EF4-A684-D0EB7C8FEC2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0" y="8153400"/>
          <a:ext cx="4578493" cy="280440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99540-E93B-479D-85FD-A90105B917C9}">
  <dimension ref="A1:A3"/>
  <sheetViews>
    <sheetView workbookViewId="0">
      <selection activeCell="E29" sqref="E29"/>
    </sheetView>
  </sheetViews>
  <sheetFormatPr defaultRowHeight="15" x14ac:dyDescent="0.25"/>
  <sheetData>
    <row r="1" spans="1:1" x14ac:dyDescent="0.25">
      <c r="A1" s="1" t="s">
        <v>42</v>
      </c>
    </row>
    <row r="2" spans="1:1" x14ac:dyDescent="0.25">
      <c r="A2" t="s">
        <v>43</v>
      </c>
    </row>
    <row r="3" spans="1:1" x14ac:dyDescent="0.25">
      <c r="A3"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D910B-D3EA-4425-8C7E-77645CE9D4FF}">
  <dimension ref="A1:G15"/>
  <sheetViews>
    <sheetView workbookViewId="0">
      <selection activeCell="H17" sqref="H17"/>
    </sheetView>
  </sheetViews>
  <sheetFormatPr defaultRowHeight="15" x14ac:dyDescent="0.25"/>
  <cols>
    <col min="1" max="2" width="28.7109375" customWidth="1"/>
    <col min="3" max="3" width="21.85546875" customWidth="1"/>
    <col min="4" max="4" width="24.85546875" bestFit="1" customWidth="1"/>
    <col min="5" max="5" width="24.42578125" customWidth="1"/>
    <col min="6" max="6" width="20.42578125" customWidth="1"/>
  </cols>
  <sheetData>
    <row r="1" spans="1:7" x14ac:dyDescent="0.25">
      <c r="B1" t="s">
        <v>45</v>
      </c>
      <c r="C1" t="s">
        <v>46</v>
      </c>
      <c r="D1" t="s">
        <v>47</v>
      </c>
      <c r="E1" t="s">
        <v>48</v>
      </c>
      <c r="F1" t="s">
        <v>49</v>
      </c>
      <c r="G1" t="s">
        <v>50</v>
      </c>
    </row>
    <row r="2" spans="1:7" x14ac:dyDescent="0.25">
      <c r="A2" s="1" t="s">
        <v>51</v>
      </c>
      <c r="B2" s="1">
        <v>470</v>
      </c>
      <c r="C2" s="3">
        <f>D2/B2</f>
        <v>0.74468085106382975</v>
      </c>
      <c r="D2">
        <v>350</v>
      </c>
      <c r="E2">
        <v>32000</v>
      </c>
      <c r="F2">
        <v>61000</v>
      </c>
      <c r="G2">
        <v>4500</v>
      </c>
    </row>
    <row r="3" spans="1:7" x14ac:dyDescent="0.25">
      <c r="C3" s="3"/>
    </row>
    <row r="4" spans="1:7" x14ac:dyDescent="0.25">
      <c r="A4" s="1" t="s">
        <v>52</v>
      </c>
      <c r="B4" s="1"/>
      <c r="C4" s="3"/>
    </row>
    <row r="5" spans="1:7" x14ac:dyDescent="0.25">
      <c r="A5" t="s">
        <v>3</v>
      </c>
      <c r="B5">
        <v>140</v>
      </c>
      <c r="C5" s="3">
        <f t="shared" ref="C5:C8" si="0">D5/B5</f>
        <v>0.7142857142857143</v>
      </c>
      <c r="D5">
        <v>100</v>
      </c>
      <c r="E5">
        <v>25000</v>
      </c>
      <c r="F5">
        <v>50000</v>
      </c>
      <c r="G5">
        <v>40000</v>
      </c>
    </row>
    <row r="6" spans="1:7" x14ac:dyDescent="0.25">
      <c r="A6" t="s">
        <v>2</v>
      </c>
      <c r="B6">
        <v>120</v>
      </c>
      <c r="C6" s="3">
        <f t="shared" si="0"/>
        <v>0.91666666666666663</v>
      </c>
      <c r="D6">
        <v>110</v>
      </c>
      <c r="E6">
        <v>30000</v>
      </c>
      <c r="F6">
        <v>60000</v>
      </c>
      <c r="G6">
        <v>45000</v>
      </c>
    </row>
    <row r="7" spans="1:7" x14ac:dyDescent="0.25">
      <c r="A7" t="s">
        <v>0</v>
      </c>
      <c r="B7">
        <v>160</v>
      </c>
      <c r="C7" s="3">
        <f t="shared" si="0"/>
        <v>0.75</v>
      </c>
      <c r="D7">
        <v>120</v>
      </c>
      <c r="E7">
        <v>40000</v>
      </c>
      <c r="F7">
        <v>70000</v>
      </c>
      <c r="G7">
        <v>50000</v>
      </c>
    </row>
    <row r="8" spans="1:7" x14ac:dyDescent="0.25">
      <c r="A8" t="s">
        <v>1</v>
      </c>
      <c r="B8">
        <v>20</v>
      </c>
      <c r="C8" s="3">
        <f t="shared" si="0"/>
        <v>0.5</v>
      </c>
      <c r="D8">
        <v>10</v>
      </c>
      <c r="E8" s="14" t="s">
        <v>20</v>
      </c>
      <c r="F8">
        <v>75000</v>
      </c>
      <c r="G8" s="14" t="s">
        <v>20</v>
      </c>
    </row>
    <row r="9" spans="1:7" x14ac:dyDescent="0.25">
      <c r="A9" t="s">
        <v>4</v>
      </c>
      <c r="B9">
        <v>30</v>
      </c>
      <c r="C9" s="13" t="s">
        <v>20</v>
      </c>
      <c r="D9" s="14" t="s">
        <v>20</v>
      </c>
      <c r="E9" s="14" t="s">
        <v>20</v>
      </c>
      <c r="F9" s="14" t="s">
        <v>20</v>
      </c>
      <c r="G9" s="14" t="s">
        <v>20</v>
      </c>
    </row>
    <row r="11" spans="1:7" x14ac:dyDescent="0.25">
      <c r="A11" t="s">
        <v>53</v>
      </c>
    </row>
    <row r="12" spans="1:7" x14ac:dyDescent="0.25">
      <c r="A12" s="2"/>
      <c r="B12" s="2"/>
      <c r="C12" s="2"/>
    </row>
    <row r="13" spans="1:7" x14ac:dyDescent="0.25">
      <c r="A13" s="2"/>
      <c r="B13" s="2"/>
      <c r="C13" s="2"/>
    </row>
    <row r="14" spans="1:7" x14ac:dyDescent="0.25">
      <c r="A14" s="2"/>
      <c r="B14" s="2"/>
      <c r="C14" s="2"/>
    </row>
    <row r="15" spans="1:7" x14ac:dyDescent="0.25">
      <c r="A15" s="2"/>
      <c r="B15" s="2"/>
      <c r="C15" s="2"/>
    </row>
  </sheetData>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D6BCF-7A48-4C26-A059-19747B98DF03}">
  <dimension ref="A1:I17"/>
  <sheetViews>
    <sheetView workbookViewId="0">
      <selection activeCell="D31" sqref="D31"/>
    </sheetView>
  </sheetViews>
  <sheetFormatPr defaultRowHeight="15" x14ac:dyDescent="0.25"/>
  <cols>
    <col min="1" max="1" width="44" bestFit="1" customWidth="1"/>
    <col min="2" max="2" width="22" bestFit="1" customWidth="1"/>
    <col min="4" max="4" width="48.140625" bestFit="1" customWidth="1"/>
    <col min="5" max="5" width="23.42578125" customWidth="1"/>
    <col min="6" max="6" width="20.85546875" bestFit="1" customWidth="1"/>
    <col min="7" max="7" width="24.7109375" bestFit="1" customWidth="1"/>
    <col min="8" max="8" width="20.42578125" bestFit="1" customWidth="1"/>
  </cols>
  <sheetData>
    <row r="1" spans="1:9" x14ac:dyDescent="0.25">
      <c r="A1" s="1" t="s">
        <v>54</v>
      </c>
      <c r="B1" s="1"/>
      <c r="D1" s="31" t="s">
        <v>64</v>
      </c>
      <c r="E1" s="32"/>
      <c r="F1" s="32"/>
      <c r="G1" s="32"/>
      <c r="H1" s="32"/>
    </row>
    <row r="2" spans="1:9" x14ac:dyDescent="0.25">
      <c r="D2" s="32"/>
      <c r="E2" s="32"/>
      <c r="F2" s="32"/>
      <c r="G2" s="32"/>
      <c r="H2" s="32"/>
    </row>
    <row r="3" spans="1:9" x14ac:dyDescent="0.25">
      <c r="A3" s="10" t="s">
        <v>55</v>
      </c>
      <c r="B3" s="10" t="s">
        <v>56</v>
      </c>
      <c r="D3" s="33" t="s">
        <v>55</v>
      </c>
      <c r="E3" s="33" t="s">
        <v>56</v>
      </c>
      <c r="F3" s="32" t="s">
        <v>57</v>
      </c>
      <c r="G3" s="32" t="s">
        <v>58</v>
      </c>
      <c r="H3" s="32" t="s">
        <v>59</v>
      </c>
      <c r="I3" s="9"/>
    </row>
    <row r="4" spans="1:9" s="9" customFormat="1" x14ac:dyDescent="0.25">
      <c r="A4" s="11">
        <v>2014</v>
      </c>
      <c r="B4" s="15" t="s">
        <v>20</v>
      </c>
      <c r="D4" s="33">
        <v>2014</v>
      </c>
      <c r="E4" s="33">
        <v>82000</v>
      </c>
      <c r="F4" s="32">
        <v>7</v>
      </c>
      <c r="G4" s="34">
        <v>16450</v>
      </c>
      <c r="H4" s="35">
        <f>G4/E4</f>
        <v>0.20060975609756099</v>
      </c>
    </row>
    <row r="5" spans="1:9" s="9" customFormat="1" x14ac:dyDescent="0.25">
      <c r="A5" s="11">
        <v>2015</v>
      </c>
      <c r="B5" s="11">
        <v>12000</v>
      </c>
      <c r="D5" s="33">
        <v>2015</v>
      </c>
      <c r="E5" s="33">
        <v>12000</v>
      </c>
      <c r="F5" s="32">
        <v>25</v>
      </c>
      <c r="G5" s="36">
        <v>1000</v>
      </c>
      <c r="H5" s="35">
        <f t="shared" ref="H5:H8" si="0">G5/E5</f>
        <v>8.3333333333333329E-2</v>
      </c>
    </row>
    <row r="6" spans="1:9" s="9" customFormat="1" x14ac:dyDescent="0.25">
      <c r="A6" s="11">
        <v>2016</v>
      </c>
      <c r="B6" s="11">
        <v>85400</v>
      </c>
      <c r="D6" s="33">
        <v>2016</v>
      </c>
      <c r="E6" s="33">
        <v>85400</v>
      </c>
      <c r="F6" s="32">
        <v>30</v>
      </c>
      <c r="G6" s="36">
        <v>9760</v>
      </c>
      <c r="H6" s="35">
        <f t="shared" si="0"/>
        <v>0.11428571428571428</v>
      </c>
    </row>
    <row r="7" spans="1:9" s="9" customFormat="1" x14ac:dyDescent="0.25">
      <c r="A7" s="11">
        <v>2017</v>
      </c>
      <c r="B7" s="15" t="s">
        <v>20</v>
      </c>
      <c r="D7" s="33">
        <v>2017</v>
      </c>
      <c r="E7" s="33">
        <v>32900</v>
      </c>
      <c r="F7" s="32">
        <v>40</v>
      </c>
      <c r="G7" s="36">
        <v>26450</v>
      </c>
      <c r="H7" s="35">
        <f t="shared" si="0"/>
        <v>0.80395136778115506</v>
      </c>
    </row>
    <row r="8" spans="1:9" s="9" customFormat="1" x14ac:dyDescent="0.25">
      <c r="A8" s="11">
        <v>2018</v>
      </c>
      <c r="B8" s="11">
        <v>12400</v>
      </c>
      <c r="D8" s="33">
        <v>2018</v>
      </c>
      <c r="E8" s="33">
        <v>12400</v>
      </c>
      <c r="F8" s="32">
        <v>10</v>
      </c>
      <c r="G8" s="36">
        <v>4730</v>
      </c>
      <c r="H8" s="35">
        <f t="shared" si="0"/>
        <v>0.38145161290322582</v>
      </c>
    </row>
    <row r="15" spans="1:9" x14ac:dyDescent="0.25">
      <c r="F15" s="11"/>
    </row>
    <row r="17" spans="5:5" x14ac:dyDescent="0.25">
      <c r="E17" s="11"/>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986EA-0C11-43FA-9998-6F054B01AEDA}">
  <dimension ref="A1:H264"/>
  <sheetViews>
    <sheetView workbookViewId="0">
      <selection activeCell="J13" sqref="J13"/>
    </sheetView>
  </sheetViews>
  <sheetFormatPr defaultRowHeight="15" x14ac:dyDescent="0.25"/>
  <cols>
    <col min="1" max="1" width="15.7109375" customWidth="1"/>
    <col min="2" max="2" width="28.42578125" bestFit="1" customWidth="1"/>
    <col min="3" max="3" width="15.140625" customWidth="1"/>
    <col min="4" max="4" width="14.85546875" bestFit="1" customWidth="1"/>
    <col min="5" max="5" width="28.42578125" bestFit="1" customWidth="1"/>
    <col min="6" max="6" width="40.85546875" bestFit="1" customWidth="1"/>
    <col min="7" max="7" width="28.42578125" bestFit="1" customWidth="1"/>
    <col min="8" max="8" width="27.140625" bestFit="1" customWidth="1"/>
  </cols>
  <sheetData>
    <row r="1" spans="1:8" x14ac:dyDescent="0.25">
      <c r="A1" s="1" t="s">
        <v>60</v>
      </c>
      <c r="B1" s="1"/>
      <c r="D1" s="31" t="s">
        <v>63</v>
      </c>
      <c r="E1" s="32"/>
      <c r="F1" s="32"/>
    </row>
    <row r="2" spans="1:8" x14ac:dyDescent="0.25">
      <c r="A2" s="1" t="s">
        <v>61</v>
      </c>
      <c r="B2" s="1" t="s">
        <v>62</v>
      </c>
      <c r="C2" s="1"/>
      <c r="D2" s="31" t="s">
        <v>61</v>
      </c>
      <c r="E2" s="31" t="s">
        <v>62</v>
      </c>
      <c r="F2" s="31" t="s">
        <v>70</v>
      </c>
    </row>
    <row r="3" spans="1:8" x14ac:dyDescent="0.25">
      <c r="A3" s="26">
        <v>1680</v>
      </c>
      <c r="B3">
        <v>200</v>
      </c>
      <c r="C3" s="9"/>
      <c r="D3" s="37">
        <v>1680</v>
      </c>
      <c r="E3" s="32">
        <v>200</v>
      </c>
      <c r="F3" s="32">
        <v>10</v>
      </c>
      <c r="H3" s="28"/>
    </row>
    <row r="4" spans="1:8" x14ac:dyDescent="0.25">
      <c r="A4" s="26">
        <v>106</v>
      </c>
      <c r="B4">
        <v>160</v>
      </c>
      <c r="D4" s="37">
        <v>106</v>
      </c>
      <c r="E4" s="32">
        <v>160</v>
      </c>
      <c r="F4" s="38">
        <v>11</v>
      </c>
      <c r="H4" s="28"/>
    </row>
    <row r="5" spans="1:8" x14ac:dyDescent="0.25">
      <c r="A5" s="26">
        <v>1681</v>
      </c>
      <c r="B5">
        <v>890</v>
      </c>
      <c r="D5" s="37">
        <v>1681</v>
      </c>
      <c r="E5" s="32">
        <v>890</v>
      </c>
      <c r="F5" s="32">
        <v>12</v>
      </c>
      <c r="G5" s="9"/>
    </row>
    <row r="6" spans="1:8" x14ac:dyDescent="0.25">
      <c r="A6" s="26">
        <v>109</v>
      </c>
      <c r="B6">
        <v>350</v>
      </c>
      <c r="D6" s="37">
        <v>109</v>
      </c>
      <c r="E6" s="32">
        <v>350</v>
      </c>
      <c r="F6" s="32">
        <v>8</v>
      </c>
      <c r="G6" s="9"/>
    </row>
    <row r="7" spans="1:8" x14ac:dyDescent="0.25">
      <c r="A7" s="26">
        <v>114</v>
      </c>
      <c r="B7">
        <v>470</v>
      </c>
      <c r="D7" s="37">
        <v>114</v>
      </c>
      <c r="E7" s="32">
        <v>470</v>
      </c>
      <c r="F7" s="32">
        <v>6</v>
      </c>
      <c r="G7" s="9"/>
    </row>
    <row r="8" spans="1:8" x14ac:dyDescent="0.25">
      <c r="A8" s="26">
        <v>118</v>
      </c>
      <c r="B8">
        <v>740</v>
      </c>
      <c r="D8" s="37">
        <v>118</v>
      </c>
      <c r="E8" s="32">
        <v>740</v>
      </c>
      <c r="F8" s="32">
        <v>5</v>
      </c>
    </row>
    <row r="9" spans="1:8" x14ac:dyDescent="0.25">
      <c r="A9" s="26">
        <v>119</v>
      </c>
      <c r="B9" s="14" t="s">
        <v>20</v>
      </c>
      <c r="D9" s="37">
        <v>119</v>
      </c>
      <c r="E9" s="14" t="s">
        <v>20</v>
      </c>
      <c r="F9" s="32">
        <v>2</v>
      </c>
    </row>
    <row r="10" spans="1:8" x14ac:dyDescent="0.25">
      <c r="A10" s="26">
        <v>1731</v>
      </c>
      <c r="B10">
        <v>320</v>
      </c>
      <c r="D10" s="37">
        <v>1731</v>
      </c>
      <c r="E10" s="32">
        <v>320</v>
      </c>
      <c r="F10" s="32">
        <v>7</v>
      </c>
    </row>
    <row r="11" spans="1:8" x14ac:dyDescent="0.25">
      <c r="A11" s="26">
        <v>1699</v>
      </c>
      <c r="B11" s="14" t="s">
        <v>20</v>
      </c>
      <c r="D11" s="37">
        <v>1699</v>
      </c>
      <c r="E11" s="14" t="s">
        <v>20</v>
      </c>
      <c r="F11" s="32">
        <v>1</v>
      </c>
    </row>
    <row r="12" spans="1:8" x14ac:dyDescent="0.25">
      <c r="A12" s="26">
        <v>1730</v>
      </c>
      <c r="B12">
        <v>240</v>
      </c>
      <c r="D12" s="37">
        <v>1730</v>
      </c>
      <c r="E12" s="32">
        <v>240</v>
      </c>
      <c r="F12" s="32">
        <v>5</v>
      </c>
    </row>
    <row r="13" spans="1:8" x14ac:dyDescent="0.25">
      <c r="A13" s="26">
        <v>1701</v>
      </c>
      <c r="B13" s="8">
        <v>560</v>
      </c>
      <c r="D13" s="37">
        <v>1701</v>
      </c>
      <c r="E13" s="36">
        <v>560</v>
      </c>
      <c r="F13" s="32">
        <v>9</v>
      </c>
    </row>
    <row r="14" spans="1:8" x14ac:dyDescent="0.25">
      <c r="A14" s="26">
        <v>1690</v>
      </c>
      <c r="B14">
        <v>350</v>
      </c>
      <c r="D14" s="37">
        <v>1690</v>
      </c>
      <c r="E14" s="32">
        <v>350</v>
      </c>
      <c r="F14" s="32">
        <v>8</v>
      </c>
    </row>
    <row r="15" spans="1:8" x14ac:dyDescent="0.25">
      <c r="A15" s="26">
        <v>34</v>
      </c>
      <c r="B15" s="8">
        <v>630</v>
      </c>
      <c r="D15" s="37">
        <v>34</v>
      </c>
      <c r="E15" s="36">
        <v>630</v>
      </c>
      <c r="F15" s="32">
        <v>7</v>
      </c>
    </row>
    <row r="16" spans="1:8" x14ac:dyDescent="0.25">
      <c r="A16" s="26">
        <v>303</v>
      </c>
      <c r="B16">
        <v>740</v>
      </c>
      <c r="D16" s="37">
        <v>303</v>
      </c>
      <c r="E16" s="32">
        <v>740</v>
      </c>
      <c r="F16" s="32">
        <v>5</v>
      </c>
    </row>
    <row r="17" spans="1:8" x14ac:dyDescent="0.25">
      <c r="A17" s="26">
        <v>995</v>
      </c>
      <c r="B17" s="8">
        <v>860</v>
      </c>
      <c r="D17" s="37">
        <v>995</v>
      </c>
      <c r="E17" s="36">
        <v>860</v>
      </c>
      <c r="F17" s="32">
        <v>4</v>
      </c>
    </row>
    <row r="18" spans="1:8" x14ac:dyDescent="0.25">
      <c r="A18" s="26"/>
      <c r="B18" s="8"/>
      <c r="D18" s="26"/>
      <c r="E18" s="8"/>
    </row>
    <row r="19" spans="1:8" x14ac:dyDescent="0.25">
      <c r="A19" s="30" t="s">
        <v>65</v>
      </c>
      <c r="D19" s="31" t="s">
        <v>63</v>
      </c>
      <c r="E19" s="32"/>
      <c r="F19" s="32"/>
      <c r="G19" s="32"/>
      <c r="H19" s="32"/>
    </row>
    <row r="20" spans="1:8" x14ac:dyDescent="0.25">
      <c r="A20" s="1" t="s">
        <v>61</v>
      </c>
      <c r="B20" s="12" t="s">
        <v>66</v>
      </c>
      <c r="D20" s="31" t="s">
        <v>61</v>
      </c>
      <c r="E20" s="39" t="s">
        <v>66</v>
      </c>
      <c r="F20" s="31" t="s">
        <v>67</v>
      </c>
      <c r="G20" s="31" t="s">
        <v>68</v>
      </c>
      <c r="H20" s="31" t="s">
        <v>69</v>
      </c>
    </row>
    <row r="21" spans="1:8" x14ac:dyDescent="0.25">
      <c r="A21" s="26">
        <v>106</v>
      </c>
      <c r="B21">
        <v>150</v>
      </c>
      <c r="D21" s="37">
        <v>106</v>
      </c>
      <c r="E21" s="32">
        <v>150</v>
      </c>
      <c r="F21" s="32">
        <v>120</v>
      </c>
      <c r="G21" s="32">
        <v>12</v>
      </c>
      <c r="H21" s="40">
        <v>0.2</v>
      </c>
    </row>
    <row r="22" spans="1:8" x14ac:dyDescent="0.25">
      <c r="A22" s="26">
        <v>1681</v>
      </c>
      <c r="B22" s="14" t="s">
        <v>20</v>
      </c>
      <c r="D22" s="37">
        <v>1681</v>
      </c>
      <c r="E22" s="14" t="s">
        <v>20</v>
      </c>
      <c r="F22" s="36" t="s">
        <v>41</v>
      </c>
      <c r="G22" s="32">
        <v>1</v>
      </c>
      <c r="H22" s="40">
        <v>1</v>
      </c>
    </row>
    <row r="23" spans="1:8" x14ac:dyDescent="0.25">
      <c r="A23" s="26">
        <v>109</v>
      </c>
      <c r="B23" s="14" t="s">
        <v>20</v>
      </c>
      <c r="D23" s="37">
        <v>109</v>
      </c>
      <c r="E23" s="14" t="s">
        <v>20</v>
      </c>
      <c r="F23" s="36">
        <v>20</v>
      </c>
      <c r="G23" s="32">
        <v>10</v>
      </c>
      <c r="H23" s="40">
        <v>0.7</v>
      </c>
    </row>
    <row r="24" spans="1:8" x14ac:dyDescent="0.25">
      <c r="A24" s="26">
        <v>114</v>
      </c>
      <c r="B24">
        <v>130</v>
      </c>
      <c r="D24" s="37">
        <v>114</v>
      </c>
      <c r="E24" s="32">
        <v>130</v>
      </c>
      <c r="F24" s="32">
        <v>100</v>
      </c>
      <c r="G24" s="32">
        <v>10</v>
      </c>
      <c r="H24" s="40">
        <v>0.15</v>
      </c>
    </row>
    <row r="25" spans="1:8" x14ac:dyDescent="0.25">
      <c r="A25" s="26">
        <v>118</v>
      </c>
      <c r="B25">
        <v>210</v>
      </c>
      <c r="D25" s="37">
        <v>118</v>
      </c>
      <c r="E25" s="32">
        <v>210</v>
      </c>
      <c r="F25" s="32">
        <v>150</v>
      </c>
      <c r="G25" s="32">
        <v>15</v>
      </c>
      <c r="H25" s="40">
        <v>0.2</v>
      </c>
    </row>
    <row r="26" spans="1:8" x14ac:dyDescent="0.25">
      <c r="A26" s="26">
        <v>119</v>
      </c>
      <c r="B26">
        <v>250</v>
      </c>
      <c r="D26" s="37">
        <v>119</v>
      </c>
      <c r="E26" s="32">
        <v>250</v>
      </c>
      <c r="F26" s="32">
        <v>200</v>
      </c>
      <c r="G26" s="32">
        <v>12</v>
      </c>
      <c r="H26" s="40">
        <v>0.4</v>
      </c>
    </row>
    <row r="27" spans="1:8" x14ac:dyDescent="0.25">
      <c r="A27" s="26">
        <v>1731</v>
      </c>
      <c r="B27">
        <v>170</v>
      </c>
      <c r="D27" s="37">
        <v>1731</v>
      </c>
      <c r="E27" s="32">
        <v>170</v>
      </c>
      <c r="F27" s="32">
        <v>120</v>
      </c>
      <c r="G27" s="32">
        <v>11</v>
      </c>
      <c r="H27" s="40">
        <v>0.25</v>
      </c>
    </row>
    <row r="28" spans="1:8" x14ac:dyDescent="0.25">
      <c r="A28" s="25"/>
    </row>
    <row r="29" spans="1:8" x14ac:dyDescent="0.25">
      <c r="A29" s="25"/>
    </row>
    <row r="30" spans="1:8" x14ac:dyDescent="0.25">
      <c r="A30" s="25"/>
    </row>
    <row r="31" spans="1:8" x14ac:dyDescent="0.25">
      <c r="A31" s="25"/>
    </row>
    <row r="32" spans="1:8"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5"/>
    </row>
    <row r="62" spans="1:1" x14ac:dyDescent="0.25">
      <c r="A62" s="25"/>
    </row>
    <row r="63" spans="1:1" x14ac:dyDescent="0.25">
      <c r="A63" s="25"/>
    </row>
    <row r="64" spans="1:1" x14ac:dyDescent="0.25">
      <c r="A64" s="25"/>
    </row>
    <row r="65" spans="1:1" x14ac:dyDescent="0.25">
      <c r="A65" s="25"/>
    </row>
    <row r="66" spans="1:1" x14ac:dyDescent="0.25">
      <c r="A66" s="25"/>
    </row>
    <row r="67" spans="1:1" x14ac:dyDescent="0.25">
      <c r="A67" s="25"/>
    </row>
    <row r="68" spans="1:1" x14ac:dyDescent="0.25">
      <c r="A68" s="25"/>
    </row>
    <row r="69" spans="1:1" x14ac:dyDescent="0.25">
      <c r="A69" s="25"/>
    </row>
    <row r="70" spans="1:1" x14ac:dyDescent="0.25">
      <c r="A70" s="25"/>
    </row>
    <row r="71" spans="1:1" x14ac:dyDescent="0.25">
      <c r="A71" s="25"/>
    </row>
    <row r="72" spans="1:1" x14ac:dyDescent="0.25">
      <c r="A72" s="25"/>
    </row>
    <row r="73" spans="1:1" x14ac:dyDescent="0.25">
      <c r="A73" s="25"/>
    </row>
    <row r="74" spans="1:1" x14ac:dyDescent="0.25">
      <c r="A74" s="25"/>
    </row>
    <row r="75" spans="1:1" x14ac:dyDescent="0.25">
      <c r="A75" s="25"/>
    </row>
    <row r="76" spans="1:1" x14ac:dyDescent="0.25">
      <c r="A76" s="25"/>
    </row>
    <row r="77" spans="1:1" x14ac:dyDescent="0.25">
      <c r="A77" s="25"/>
    </row>
    <row r="78" spans="1:1" x14ac:dyDescent="0.25">
      <c r="A78" s="25"/>
    </row>
    <row r="79" spans="1:1" x14ac:dyDescent="0.25">
      <c r="A79" s="25"/>
    </row>
    <row r="80" spans="1:1" x14ac:dyDescent="0.25">
      <c r="A80" s="25"/>
    </row>
    <row r="81" spans="1:1" x14ac:dyDescent="0.25">
      <c r="A81" s="25"/>
    </row>
    <row r="82" spans="1:1" x14ac:dyDescent="0.25">
      <c r="A82" s="25"/>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0" spans="1:1" x14ac:dyDescent="0.25">
      <c r="A90" s="25"/>
    </row>
    <row r="91" spans="1:1" x14ac:dyDescent="0.25">
      <c r="A91" s="25"/>
    </row>
    <row r="92" spans="1:1" x14ac:dyDescent="0.25">
      <c r="A92" s="25"/>
    </row>
    <row r="93" spans="1:1" x14ac:dyDescent="0.25">
      <c r="A93" s="25"/>
    </row>
    <row r="94" spans="1:1" x14ac:dyDescent="0.25">
      <c r="A94" s="25"/>
    </row>
    <row r="95" spans="1:1" x14ac:dyDescent="0.25">
      <c r="A95" s="25"/>
    </row>
    <row r="96" spans="1:1" x14ac:dyDescent="0.25">
      <c r="A96" s="25"/>
    </row>
    <row r="97" spans="1:1" x14ac:dyDescent="0.25">
      <c r="A97" s="25"/>
    </row>
    <row r="98" spans="1:1" x14ac:dyDescent="0.25">
      <c r="A98" s="25"/>
    </row>
    <row r="99" spans="1:1" x14ac:dyDescent="0.25">
      <c r="A99" s="25"/>
    </row>
    <row r="100" spans="1:1" x14ac:dyDescent="0.25">
      <c r="A100" s="25"/>
    </row>
    <row r="101" spans="1:1" x14ac:dyDescent="0.25">
      <c r="A101" s="25"/>
    </row>
    <row r="102" spans="1:1" x14ac:dyDescent="0.25">
      <c r="A102" s="25"/>
    </row>
    <row r="103" spans="1:1" x14ac:dyDescent="0.25">
      <c r="A103" s="25"/>
    </row>
    <row r="104" spans="1:1" x14ac:dyDescent="0.25">
      <c r="A104" s="25"/>
    </row>
    <row r="105" spans="1:1" x14ac:dyDescent="0.25">
      <c r="A105" s="25"/>
    </row>
    <row r="106" spans="1:1" x14ac:dyDescent="0.25">
      <c r="A106" s="25"/>
    </row>
    <row r="107" spans="1:1" x14ac:dyDescent="0.25">
      <c r="A107" s="25"/>
    </row>
    <row r="108" spans="1:1" x14ac:dyDescent="0.25">
      <c r="A108" s="25"/>
    </row>
    <row r="109" spans="1:1" x14ac:dyDescent="0.25">
      <c r="A109" s="25"/>
    </row>
    <row r="110" spans="1:1" x14ac:dyDescent="0.25">
      <c r="A110" s="25"/>
    </row>
    <row r="111" spans="1:1" x14ac:dyDescent="0.25">
      <c r="A111" s="25"/>
    </row>
    <row r="112" spans="1:1" x14ac:dyDescent="0.25">
      <c r="A112" s="25"/>
    </row>
    <row r="113" spans="1:1" x14ac:dyDescent="0.25">
      <c r="A113" s="25"/>
    </row>
    <row r="114" spans="1:1" x14ac:dyDescent="0.25">
      <c r="A114" s="25"/>
    </row>
    <row r="115" spans="1:1" x14ac:dyDescent="0.25">
      <c r="A115" s="25"/>
    </row>
    <row r="116" spans="1:1" x14ac:dyDescent="0.25">
      <c r="A116" s="25"/>
    </row>
    <row r="117" spans="1:1" x14ac:dyDescent="0.25">
      <c r="A117" s="25"/>
    </row>
    <row r="118" spans="1:1" x14ac:dyDescent="0.25">
      <c r="A118" s="25"/>
    </row>
    <row r="119" spans="1:1" x14ac:dyDescent="0.25">
      <c r="A119" s="25"/>
    </row>
    <row r="120" spans="1:1" x14ac:dyDescent="0.25">
      <c r="A120" s="25"/>
    </row>
    <row r="121" spans="1:1" x14ac:dyDescent="0.25">
      <c r="A121" s="25"/>
    </row>
    <row r="122" spans="1:1" x14ac:dyDescent="0.25">
      <c r="A122" s="25"/>
    </row>
    <row r="123" spans="1:1" x14ac:dyDescent="0.25">
      <c r="A123" s="25"/>
    </row>
    <row r="124" spans="1:1" x14ac:dyDescent="0.25">
      <c r="A124" s="25"/>
    </row>
    <row r="125" spans="1:1" x14ac:dyDescent="0.25">
      <c r="A125" s="25"/>
    </row>
    <row r="126" spans="1:1" x14ac:dyDescent="0.25">
      <c r="A126" s="25"/>
    </row>
    <row r="127" spans="1:1" x14ac:dyDescent="0.25">
      <c r="A127" s="25"/>
    </row>
    <row r="128" spans="1:1" x14ac:dyDescent="0.25">
      <c r="A128" s="25"/>
    </row>
    <row r="129" spans="1:1" x14ac:dyDescent="0.25">
      <c r="A129" s="25"/>
    </row>
    <row r="130" spans="1:1" x14ac:dyDescent="0.25">
      <c r="A130" s="25"/>
    </row>
    <row r="131" spans="1:1" x14ac:dyDescent="0.25">
      <c r="A131" s="25"/>
    </row>
    <row r="132" spans="1:1" x14ac:dyDescent="0.25">
      <c r="A132" s="25"/>
    </row>
    <row r="133" spans="1:1" x14ac:dyDescent="0.25">
      <c r="A133" s="25"/>
    </row>
    <row r="134" spans="1:1" x14ac:dyDescent="0.25">
      <c r="A134" s="25"/>
    </row>
    <row r="135" spans="1:1" x14ac:dyDescent="0.25">
      <c r="A135" s="25"/>
    </row>
    <row r="136" spans="1:1" x14ac:dyDescent="0.25">
      <c r="A136" s="25"/>
    </row>
    <row r="137" spans="1:1" x14ac:dyDescent="0.25">
      <c r="A137" s="25"/>
    </row>
    <row r="138" spans="1:1" x14ac:dyDescent="0.25">
      <c r="A138" s="25"/>
    </row>
    <row r="139" spans="1:1" x14ac:dyDescent="0.25">
      <c r="A139" s="25"/>
    </row>
    <row r="140" spans="1:1" x14ac:dyDescent="0.25">
      <c r="A140" s="25"/>
    </row>
    <row r="141" spans="1:1" x14ac:dyDescent="0.25">
      <c r="A141" s="25"/>
    </row>
    <row r="142" spans="1:1" x14ac:dyDescent="0.25">
      <c r="A142" s="25"/>
    </row>
    <row r="143" spans="1:1" x14ac:dyDescent="0.25">
      <c r="A143" s="25"/>
    </row>
    <row r="144" spans="1:1" x14ac:dyDescent="0.25">
      <c r="A144" s="25"/>
    </row>
    <row r="145" spans="1:1" x14ac:dyDescent="0.25">
      <c r="A145" s="25"/>
    </row>
    <row r="146" spans="1:1" x14ac:dyDescent="0.25">
      <c r="A146" s="25"/>
    </row>
    <row r="147" spans="1:1" x14ac:dyDescent="0.25">
      <c r="A147" s="25"/>
    </row>
    <row r="148" spans="1:1" x14ac:dyDescent="0.25">
      <c r="A148" s="25"/>
    </row>
    <row r="149" spans="1:1" x14ac:dyDescent="0.25">
      <c r="A149" s="25"/>
    </row>
    <row r="150" spans="1:1" x14ac:dyDescent="0.25">
      <c r="A150" s="25"/>
    </row>
    <row r="151" spans="1:1" x14ac:dyDescent="0.25">
      <c r="A151" s="25"/>
    </row>
    <row r="152" spans="1:1" x14ac:dyDescent="0.25">
      <c r="A152" s="25"/>
    </row>
    <row r="153" spans="1:1" x14ac:dyDescent="0.25">
      <c r="A153" s="25"/>
    </row>
    <row r="154" spans="1:1" x14ac:dyDescent="0.25">
      <c r="A154" s="25"/>
    </row>
    <row r="155" spans="1:1" x14ac:dyDescent="0.25">
      <c r="A155" s="25"/>
    </row>
    <row r="156" spans="1:1" x14ac:dyDescent="0.25">
      <c r="A156" s="25"/>
    </row>
    <row r="157" spans="1:1" x14ac:dyDescent="0.25">
      <c r="A157" s="25"/>
    </row>
    <row r="158" spans="1:1" x14ac:dyDescent="0.25">
      <c r="A158" s="25"/>
    </row>
    <row r="159" spans="1:1" x14ac:dyDescent="0.25">
      <c r="A159" s="25"/>
    </row>
    <row r="160" spans="1:1" x14ac:dyDescent="0.25">
      <c r="A160" s="25"/>
    </row>
    <row r="161" spans="1:1" x14ac:dyDescent="0.25">
      <c r="A161" s="25"/>
    </row>
    <row r="162" spans="1:1" x14ac:dyDescent="0.25">
      <c r="A162" s="25"/>
    </row>
    <row r="163" spans="1:1" x14ac:dyDescent="0.25">
      <c r="A163" s="25"/>
    </row>
    <row r="164" spans="1:1" x14ac:dyDescent="0.25">
      <c r="A164" s="25"/>
    </row>
    <row r="165" spans="1:1" x14ac:dyDescent="0.25">
      <c r="A165" s="25"/>
    </row>
    <row r="166" spans="1:1" x14ac:dyDescent="0.25">
      <c r="A166" s="25"/>
    </row>
    <row r="167" spans="1:1" x14ac:dyDescent="0.25">
      <c r="A167" s="25"/>
    </row>
    <row r="168" spans="1:1" x14ac:dyDescent="0.25">
      <c r="A168" s="25"/>
    </row>
    <row r="169" spans="1:1" x14ac:dyDescent="0.25">
      <c r="A169" s="25"/>
    </row>
    <row r="170" spans="1:1" x14ac:dyDescent="0.25">
      <c r="A170" s="25"/>
    </row>
    <row r="171" spans="1:1" x14ac:dyDescent="0.25">
      <c r="A171" s="25"/>
    </row>
    <row r="172" spans="1:1" x14ac:dyDescent="0.25">
      <c r="A172" s="25"/>
    </row>
    <row r="173" spans="1:1" x14ac:dyDescent="0.25">
      <c r="A173" s="25"/>
    </row>
    <row r="174" spans="1:1" x14ac:dyDescent="0.25">
      <c r="A174" s="25"/>
    </row>
    <row r="175" spans="1:1" x14ac:dyDescent="0.25">
      <c r="A175" s="25"/>
    </row>
    <row r="176" spans="1:1" x14ac:dyDescent="0.25">
      <c r="A176" s="25"/>
    </row>
    <row r="177" spans="1:1" x14ac:dyDescent="0.25">
      <c r="A177" s="25"/>
    </row>
    <row r="178" spans="1:1" x14ac:dyDescent="0.25">
      <c r="A178" s="25"/>
    </row>
    <row r="179" spans="1:1" x14ac:dyDescent="0.25">
      <c r="A179" s="25"/>
    </row>
    <row r="180" spans="1:1" x14ac:dyDescent="0.25">
      <c r="A180" s="25"/>
    </row>
    <row r="181" spans="1:1" x14ac:dyDescent="0.25">
      <c r="A181" s="25"/>
    </row>
    <row r="182" spans="1:1" x14ac:dyDescent="0.25">
      <c r="A182" s="25"/>
    </row>
    <row r="183" spans="1:1" x14ac:dyDescent="0.25">
      <c r="A183" s="25"/>
    </row>
    <row r="184" spans="1:1" x14ac:dyDescent="0.25">
      <c r="A184" s="25"/>
    </row>
    <row r="185" spans="1:1" x14ac:dyDescent="0.25">
      <c r="A185" s="25"/>
    </row>
    <row r="186" spans="1:1" x14ac:dyDescent="0.25">
      <c r="A186" s="25"/>
    </row>
    <row r="187" spans="1:1" x14ac:dyDescent="0.25">
      <c r="A187" s="25"/>
    </row>
    <row r="188" spans="1:1" x14ac:dyDescent="0.25">
      <c r="A188" s="25"/>
    </row>
    <row r="189" spans="1:1" x14ac:dyDescent="0.25">
      <c r="A189" s="25"/>
    </row>
    <row r="190" spans="1:1" x14ac:dyDescent="0.25">
      <c r="A190" s="25"/>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7" spans="1:1" x14ac:dyDescent="0.25">
      <c r="A197" s="25"/>
    </row>
    <row r="198" spans="1:1" x14ac:dyDescent="0.25">
      <c r="A198" s="25"/>
    </row>
    <row r="199" spans="1:1" x14ac:dyDescent="0.25">
      <c r="A199" s="25"/>
    </row>
    <row r="200" spans="1:1" x14ac:dyDescent="0.25">
      <c r="A200" s="25"/>
    </row>
    <row r="201" spans="1:1" x14ac:dyDescent="0.25">
      <c r="A201" s="25"/>
    </row>
    <row r="202" spans="1:1" x14ac:dyDescent="0.25">
      <c r="A202" s="25"/>
    </row>
    <row r="203" spans="1:1" x14ac:dyDescent="0.25">
      <c r="A203" s="25"/>
    </row>
    <row r="204" spans="1:1" x14ac:dyDescent="0.25">
      <c r="A204" s="25"/>
    </row>
    <row r="205" spans="1:1" x14ac:dyDescent="0.25">
      <c r="A205" s="25"/>
    </row>
    <row r="206" spans="1:1" x14ac:dyDescent="0.25">
      <c r="A206" s="25"/>
    </row>
    <row r="207" spans="1:1" x14ac:dyDescent="0.25">
      <c r="A207" s="25"/>
    </row>
    <row r="208" spans="1:1" x14ac:dyDescent="0.25">
      <c r="A208" s="25"/>
    </row>
    <row r="209" spans="1:1" x14ac:dyDescent="0.25">
      <c r="A209" s="25"/>
    </row>
    <row r="210" spans="1:1" x14ac:dyDescent="0.25">
      <c r="A210" s="25"/>
    </row>
    <row r="211" spans="1:1" x14ac:dyDescent="0.25">
      <c r="A211" s="25"/>
    </row>
    <row r="212" spans="1:1" x14ac:dyDescent="0.25">
      <c r="A212" s="25"/>
    </row>
    <row r="213" spans="1:1" x14ac:dyDescent="0.25">
      <c r="A213" s="25"/>
    </row>
    <row r="214" spans="1:1" x14ac:dyDescent="0.25">
      <c r="A214" s="25"/>
    </row>
    <row r="215" spans="1:1" x14ac:dyDescent="0.25">
      <c r="A215" s="25"/>
    </row>
    <row r="216" spans="1:1" x14ac:dyDescent="0.25">
      <c r="A216" s="25"/>
    </row>
    <row r="217" spans="1:1" x14ac:dyDescent="0.25">
      <c r="A217" s="25"/>
    </row>
    <row r="218" spans="1:1" x14ac:dyDescent="0.25">
      <c r="A218" s="25"/>
    </row>
    <row r="219" spans="1:1" x14ac:dyDescent="0.25">
      <c r="A219" s="25"/>
    </row>
    <row r="220" spans="1:1" x14ac:dyDescent="0.25">
      <c r="A220" s="25"/>
    </row>
    <row r="221" spans="1:1" x14ac:dyDescent="0.25">
      <c r="A221" s="25"/>
    </row>
    <row r="222" spans="1:1" x14ac:dyDescent="0.25">
      <c r="A222" s="25"/>
    </row>
    <row r="223" spans="1:1" x14ac:dyDescent="0.25">
      <c r="A223" s="25"/>
    </row>
    <row r="224" spans="1:1" x14ac:dyDescent="0.25">
      <c r="A224" s="25"/>
    </row>
    <row r="225" spans="1:1" x14ac:dyDescent="0.25">
      <c r="A225" s="25"/>
    </row>
    <row r="226" spans="1:1" x14ac:dyDescent="0.25">
      <c r="A226" s="25"/>
    </row>
    <row r="227" spans="1:1" x14ac:dyDescent="0.25">
      <c r="A227" s="25"/>
    </row>
    <row r="228" spans="1:1" x14ac:dyDescent="0.25">
      <c r="A228" s="25"/>
    </row>
    <row r="229" spans="1:1" x14ac:dyDescent="0.25">
      <c r="A229" s="25"/>
    </row>
    <row r="230" spans="1:1" x14ac:dyDescent="0.25">
      <c r="A230" s="25"/>
    </row>
    <row r="231" spans="1:1" x14ac:dyDescent="0.25">
      <c r="A231" s="25"/>
    </row>
    <row r="232" spans="1:1" x14ac:dyDescent="0.25">
      <c r="A232" s="25"/>
    </row>
    <row r="233" spans="1:1" x14ac:dyDescent="0.25">
      <c r="A233" s="25"/>
    </row>
    <row r="234" spans="1:1" x14ac:dyDescent="0.25">
      <c r="A234" s="25"/>
    </row>
    <row r="235" spans="1:1" x14ac:dyDescent="0.25">
      <c r="A235" s="25"/>
    </row>
    <row r="236" spans="1:1" x14ac:dyDescent="0.25">
      <c r="A236" s="25"/>
    </row>
    <row r="237" spans="1:1" x14ac:dyDescent="0.25">
      <c r="A237" s="25"/>
    </row>
    <row r="238" spans="1:1" x14ac:dyDescent="0.25">
      <c r="A238" s="25"/>
    </row>
    <row r="239" spans="1:1" x14ac:dyDescent="0.25">
      <c r="A239" s="25"/>
    </row>
    <row r="240" spans="1:1" x14ac:dyDescent="0.25">
      <c r="A240" s="25"/>
    </row>
    <row r="241" spans="1:1" x14ac:dyDescent="0.25">
      <c r="A241" s="25"/>
    </row>
    <row r="242" spans="1:1" x14ac:dyDescent="0.25">
      <c r="A242" s="25"/>
    </row>
    <row r="243" spans="1:1" x14ac:dyDescent="0.25">
      <c r="A243" s="25"/>
    </row>
    <row r="244" spans="1:1" x14ac:dyDescent="0.25">
      <c r="A244" s="25"/>
    </row>
    <row r="245" spans="1:1" x14ac:dyDescent="0.25">
      <c r="A245" s="25"/>
    </row>
    <row r="246" spans="1:1" x14ac:dyDescent="0.25">
      <c r="A246" s="25"/>
    </row>
    <row r="247" spans="1:1" x14ac:dyDescent="0.25">
      <c r="A247" s="25"/>
    </row>
    <row r="248" spans="1:1" x14ac:dyDescent="0.25">
      <c r="A248" s="25"/>
    </row>
    <row r="249" spans="1:1" x14ac:dyDescent="0.25">
      <c r="A249" s="25"/>
    </row>
    <row r="250" spans="1:1" x14ac:dyDescent="0.25">
      <c r="A250" s="25"/>
    </row>
    <row r="251" spans="1:1" x14ac:dyDescent="0.25">
      <c r="A251" s="25"/>
    </row>
    <row r="252" spans="1:1" x14ac:dyDescent="0.25">
      <c r="A252" s="25"/>
    </row>
    <row r="253" spans="1:1" x14ac:dyDescent="0.25">
      <c r="A253" s="25"/>
    </row>
    <row r="254" spans="1:1" x14ac:dyDescent="0.25">
      <c r="A254" s="25"/>
    </row>
    <row r="255" spans="1:1" x14ac:dyDescent="0.25">
      <c r="A255" s="25"/>
    </row>
    <row r="256" spans="1:1" x14ac:dyDescent="0.25">
      <c r="A256" s="25"/>
    </row>
    <row r="257" spans="1:1" x14ac:dyDescent="0.25">
      <c r="A257" s="25"/>
    </row>
    <row r="258" spans="1:1" x14ac:dyDescent="0.25">
      <c r="A258" s="25"/>
    </row>
    <row r="259" spans="1:1" x14ac:dyDescent="0.25">
      <c r="A259" s="25"/>
    </row>
    <row r="260" spans="1:1" x14ac:dyDescent="0.25">
      <c r="A260" s="25"/>
    </row>
    <row r="261" spans="1:1" x14ac:dyDescent="0.25">
      <c r="A261" s="25"/>
    </row>
    <row r="262" spans="1:1" x14ac:dyDescent="0.25">
      <c r="A262" s="25"/>
    </row>
    <row r="263" spans="1:1" x14ac:dyDescent="0.25">
      <c r="A263" s="25"/>
    </row>
    <row r="264" spans="1:1" x14ac:dyDescent="0.25">
      <c r="A264" s="25"/>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519E3-A5CA-485A-BBEF-93A8EE5A0FC6}">
  <dimension ref="A1:K25"/>
  <sheetViews>
    <sheetView workbookViewId="0">
      <selection activeCell="G22" sqref="G22"/>
    </sheetView>
  </sheetViews>
  <sheetFormatPr defaultRowHeight="15" x14ac:dyDescent="0.25"/>
  <cols>
    <col min="1" max="1" width="34.85546875" customWidth="1"/>
    <col min="2" max="2" width="11" bestFit="1" customWidth="1"/>
    <col min="3" max="3" width="8.5703125" bestFit="1" customWidth="1"/>
    <col min="4" max="4" width="15.5703125" customWidth="1"/>
  </cols>
  <sheetData>
    <row r="1" spans="1:4" ht="15.75" thickBot="1" x14ac:dyDescent="0.3">
      <c r="A1" s="17" t="s">
        <v>71</v>
      </c>
      <c r="B1" s="17" t="s">
        <v>5</v>
      </c>
      <c r="C1" s="17" t="s">
        <v>6</v>
      </c>
      <c r="D1" s="17" t="s">
        <v>7</v>
      </c>
    </row>
    <row r="2" spans="1:4" ht="15.75" thickBot="1" x14ac:dyDescent="0.3">
      <c r="A2" s="18" t="s">
        <v>72</v>
      </c>
      <c r="B2" s="21">
        <v>0</v>
      </c>
      <c r="C2" s="21">
        <v>0</v>
      </c>
      <c r="D2" s="21">
        <v>0</v>
      </c>
    </row>
    <row r="3" spans="1:4" ht="15.75" thickBot="1" x14ac:dyDescent="0.3">
      <c r="A3" s="19"/>
      <c r="B3" s="22" t="s">
        <v>12</v>
      </c>
      <c r="C3" s="22" t="s">
        <v>12</v>
      </c>
      <c r="D3" s="22" t="s">
        <v>12</v>
      </c>
    </row>
    <row r="4" spans="1:4" ht="15.75" thickBot="1" x14ac:dyDescent="0.3">
      <c r="A4" s="18" t="s">
        <v>11</v>
      </c>
      <c r="B4" s="21">
        <v>0</v>
      </c>
      <c r="C4" s="21">
        <v>0</v>
      </c>
      <c r="D4" s="21">
        <v>0</v>
      </c>
    </row>
    <row r="5" spans="1:4" ht="15.75" thickBot="1" x14ac:dyDescent="0.3">
      <c r="A5" s="19"/>
      <c r="B5" s="22" t="s">
        <v>12</v>
      </c>
      <c r="C5" s="22" t="s">
        <v>12</v>
      </c>
      <c r="D5" s="22" t="s">
        <v>12</v>
      </c>
    </row>
    <row r="6" spans="1:4" ht="15.75" thickBot="1" x14ac:dyDescent="0.3">
      <c r="A6" s="18" t="s">
        <v>13</v>
      </c>
      <c r="B6" s="21" t="s">
        <v>14</v>
      </c>
      <c r="C6" s="21" t="s">
        <v>15</v>
      </c>
      <c r="D6" s="21" t="s">
        <v>16</v>
      </c>
    </row>
    <row r="7" spans="1:4" ht="15.75" thickBot="1" x14ac:dyDescent="0.3">
      <c r="A7" s="19"/>
      <c r="B7" s="21">
        <v>-0.1</v>
      </c>
      <c r="C7" s="21">
        <v>-0.1</v>
      </c>
      <c r="D7" s="21">
        <v>-0.12</v>
      </c>
    </row>
    <row r="8" spans="1:4" ht="15.75" thickBot="1" x14ac:dyDescent="0.3">
      <c r="A8" s="18" t="s">
        <v>17</v>
      </c>
      <c r="B8" s="21"/>
      <c r="C8" s="21"/>
      <c r="D8" s="21">
        <v>0.85</v>
      </c>
    </row>
    <row r="9" spans="1:4" ht="15.75" thickBot="1" x14ac:dyDescent="0.3">
      <c r="A9" s="19"/>
      <c r="B9" s="21"/>
      <c r="C9" s="21"/>
      <c r="D9" s="21">
        <v>-0.5</v>
      </c>
    </row>
    <row r="10" spans="1:4" ht="15.75" thickBot="1" x14ac:dyDescent="0.3">
      <c r="A10" s="18" t="s">
        <v>18</v>
      </c>
      <c r="B10" s="21" t="s">
        <v>8</v>
      </c>
      <c r="C10" s="21" t="s">
        <v>9</v>
      </c>
      <c r="D10" s="21" t="s">
        <v>10</v>
      </c>
    </row>
    <row r="11" spans="1:4" ht="15.75" thickBot="1" x14ac:dyDescent="0.3">
      <c r="A11" s="19"/>
      <c r="B11" s="29" t="s">
        <v>39</v>
      </c>
      <c r="C11" s="29" t="s">
        <v>38</v>
      </c>
      <c r="D11" s="29" t="s">
        <v>40</v>
      </c>
    </row>
    <row r="12" spans="1:4" ht="15.75" thickBot="1" x14ac:dyDescent="0.3">
      <c r="A12" s="18" t="s">
        <v>19</v>
      </c>
      <c r="B12" s="21">
        <v>0</v>
      </c>
      <c r="C12" s="21">
        <v>0</v>
      </c>
      <c r="D12" s="21">
        <v>0</v>
      </c>
    </row>
    <row r="13" spans="1:4" ht="15.75" thickBot="1" x14ac:dyDescent="0.3">
      <c r="A13" s="19" t="s">
        <v>20</v>
      </c>
      <c r="B13" s="22" t="s">
        <v>12</v>
      </c>
      <c r="C13" s="22" t="s">
        <v>12</v>
      </c>
      <c r="D13" s="22" t="s">
        <v>12</v>
      </c>
    </row>
    <row r="14" spans="1:4" ht="15.75" thickBot="1" x14ac:dyDescent="0.3">
      <c r="A14" s="18" t="s">
        <v>21</v>
      </c>
      <c r="B14" s="21">
        <v>1.2</v>
      </c>
      <c r="C14" s="21">
        <v>0.5</v>
      </c>
      <c r="D14" s="21">
        <v>0.1</v>
      </c>
    </row>
    <row r="15" spans="1:4" ht="15.75" thickBot="1" x14ac:dyDescent="0.3">
      <c r="A15" s="19"/>
      <c r="B15" s="21">
        <v>-0.2</v>
      </c>
      <c r="C15" s="21">
        <v>-0.3</v>
      </c>
      <c r="D15" s="21">
        <v>-0.4</v>
      </c>
    </row>
    <row r="16" spans="1:4" x14ac:dyDescent="0.25">
      <c r="A16" s="20" t="s">
        <v>73</v>
      </c>
      <c r="B16" s="23">
        <v>500</v>
      </c>
      <c r="C16" s="23">
        <v>200</v>
      </c>
      <c r="D16" s="23">
        <v>200</v>
      </c>
    </row>
    <row r="18" spans="1:11" x14ac:dyDescent="0.25">
      <c r="A18" s="1"/>
    </row>
    <row r="23" spans="1:11" x14ac:dyDescent="0.25">
      <c r="B23" s="24"/>
    </row>
    <row r="25" spans="1:11" x14ac:dyDescent="0.25">
      <c r="G25" s="28"/>
      <c r="H25" s="27"/>
      <c r="I25" s="27"/>
      <c r="J25" s="27"/>
      <c r="K25" s="27"/>
    </row>
  </sheetData>
  <pageMargins left="0.7" right="0.7" top="0.75" bottom="0.75" header="0.3" footer="0.3"/>
  <ignoredErrors>
    <ignoredError sqref="B11:D11" numberStoredAsText="1"/>
  </ignoredError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425DD-E11D-4DDF-B930-418ECBEBA708}">
  <dimension ref="A1:S61"/>
  <sheetViews>
    <sheetView topLeftCell="A55" zoomScaleNormal="100" workbookViewId="0">
      <selection activeCell="A61" sqref="A61"/>
    </sheetView>
  </sheetViews>
  <sheetFormatPr defaultRowHeight="15" x14ac:dyDescent="0.25"/>
  <sheetData>
    <row r="1" spans="1:1" x14ac:dyDescent="0.25">
      <c r="A1" s="12" t="s">
        <v>74</v>
      </c>
    </row>
    <row r="3" spans="1:1" x14ac:dyDescent="0.25">
      <c r="A3" s="1" t="s">
        <v>75</v>
      </c>
    </row>
    <row r="4" spans="1:1" x14ac:dyDescent="0.25">
      <c r="A4" s="7" t="s">
        <v>76</v>
      </c>
    </row>
    <row r="23" spans="1:1" x14ac:dyDescent="0.25">
      <c r="A23" s="1" t="s">
        <v>87</v>
      </c>
    </row>
    <row r="42" spans="1:19" x14ac:dyDescent="0.25">
      <c r="A42" s="1" t="s">
        <v>77</v>
      </c>
    </row>
    <row r="44" spans="1:19" x14ac:dyDescent="0.25">
      <c r="I44" s="9"/>
      <c r="J44" s="9"/>
      <c r="K44" s="9"/>
      <c r="L44" s="9"/>
      <c r="M44" s="9"/>
      <c r="N44" s="9"/>
      <c r="O44" s="9"/>
      <c r="P44" s="9"/>
      <c r="Q44" s="9"/>
      <c r="R44" s="9"/>
      <c r="S44" s="9"/>
    </row>
    <row r="45" spans="1:19" x14ac:dyDescent="0.25">
      <c r="I45" s="9"/>
      <c r="J45" s="9"/>
      <c r="K45" s="9"/>
      <c r="L45" s="9"/>
      <c r="M45" s="9"/>
      <c r="N45" s="9"/>
      <c r="O45" s="9"/>
      <c r="P45" s="9"/>
      <c r="Q45" s="9"/>
      <c r="R45" s="9"/>
      <c r="S45" s="9"/>
    </row>
    <row r="61" spans="1:1" x14ac:dyDescent="0.25">
      <c r="A61" s="1" t="s">
        <v>78</v>
      </c>
    </row>
  </sheetData>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72E65-8340-48B0-BCAB-34BF8912AD2D}">
  <dimension ref="A1:L40"/>
  <sheetViews>
    <sheetView tabSelected="1" zoomScaleNormal="100" workbookViewId="0">
      <selection activeCell="D11" sqref="D11"/>
    </sheetView>
  </sheetViews>
  <sheetFormatPr defaultRowHeight="15" x14ac:dyDescent="0.25"/>
  <cols>
    <col min="1" max="1" width="25.5703125" bestFit="1" customWidth="1"/>
    <col min="2" max="2" width="30.5703125" bestFit="1" customWidth="1"/>
    <col min="3" max="3" width="41.85546875" bestFit="1" customWidth="1"/>
    <col min="4" max="5" width="27.5703125" bestFit="1" customWidth="1"/>
  </cols>
  <sheetData>
    <row r="1" spans="1:2" x14ac:dyDescent="0.25">
      <c r="A1" s="1" t="s">
        <v>79</v>
      </c>
    </row>
    <row r="2" spans="1:2" x14ac:dyDescent="0.25">
      <c r="A2" t="s">
        <v>80</v>
      </c>
      <c r="B2" t="s">
        <v>31</v>
      </c>
    </row>
    <row r="3" spans="1:2" x14ac:dyDescent="0.25">
      <c r="A3" t="s">
        <v>37</v>
      </c>
      <c r="B3" s="14" t="s">
        <v>20</v>
      </c>
    </row>
    <row r="4" spans="1:2" x14ac:dyDescent="0.25">
      <c r="A4" s="5" t="s">
        <v>22</v>
      </c>
      <c r="B4">
        <v>16</v>
      </c>
    </row>
    <row r="5" spans="1:2" x14ac:dyDescent="0.25">
      <c r="A5" s="6" t="s">
        <v>23</v>
      </c>
      <c r="B5">
        <v>75</v>
      </c>
    </row>
    <row r="6" spans="1:2" x14ac:dyDescent="0.25">
      <c r="A6" s="6" t="s">
        <v>24</v>
      </c>
      <c r="B6">
        <v>44</v>
      </c>
    </row>
    <row r="7" spans="1:2" x14ac:dyDescent="0.25">
      <c r="A7" s="6" t="s">
        <v>25</v>
      </c>
      <c r="B7">
        <v>40</v>
      </c>
    </row>
    <row r="8" spans="1:2" x14ac:dyDescent="0.25">
      <c r="A8" s="6" t="s">
        <v>26</v>
      </c>
      <c r="B8">
        <v>33</v>
      </c>
    </row>
    <row r="9" spans="1:2" x14ac:dyDescent="0.25">
      <c r="A9" s="5" t="s">
        <v>27</v>
      </c>
      <c r="B9">
        <v>43</v>
      </c>
    </row>
    <row r="10" spans="1:2" x14ac:dyDescent="0.25">
      <c r="A10" s="6" t="s">
        <v>28</v>
      </c>
      <c r="B10">
        <v>53</v>
      </c>
    </row>
    <row r="11" spans="1:2" x14ac:dyDescent="0.25">
      <c r="A11" s="6" t="s">
        <v>29</v>
      </c>
      <c r="B11">
        <v>87</v>
      </c>
    </row>
    <row r="12" spans="1:2" x14ac:dyDescent="0.25">
      <c r="A12" s="6" t="s">
        <v>30</v>
      </c>
      <c r="B12">
        <v>55</v>
      </c>
    </row>
    <row r="13" spans="1:2" x14ac:dyDescent="0.25">
      <c r="A13" s="6" t="s">
        <v>81</v>
      </c>
      <c r="B13" s="14" t="s">
        <v>20</v>
      </c>
    </row>
    <row r="14" spans="1:2" x14ac:dyDescent="0.25">
      <c r="A14" s="6" t="s">
        <v>51</v>
      </c>
      <c r="B14">
        <v>457</v>
      </c>
    </row>
    <row r="15" spans="1:2" x14ac:dyDescent="0.25">
      <c r="A15" s="5"/>
    </row>
    <row r="16" spans="1:2" x14ac:dyDescent="0.25">
      <c r="A16" s="1" t="s">
        <v>87</v>
      </c>
    </row>
    <row r="17" spans="1:12" x14ac:dyDescent="0.25">
      <c r="A17" t="s">
        <v>82</v>
      </c>
      <c r="B17" t="s">
        <v>83</v>
      </c>
      <c r="C17" t="s">
        <v>84</v>
      </c>
      <c r="D17" t="s">
        <v>85</v>
      </c>
      <c r="E17" t="s">
        <v>86</v>
      </c>
    </row>
    <row r="18" spans="1:12" x14ac:dyDescent="0.25">
      <c r="A18" s="5" t="s">
        <v>22</v>
      </c>
      <c r="B18" s="4">
        <v>0.12</v>
      </c>
      <c r="C18">
        <v>35</v>
      </c>
      <c r="D18">
        <v>83</v>
      </c>
      <c r="E18">
        <v>10</v>
      </c>
    </row>
    <row r="19" spans="1:12" x14ac:dyDescent="0.25">
      <c r="A19" s="6" t="s">
        <v>23</v>
      </c>
      <c r="B19" s="4">
        <v>0.78</v>
      </c>
      <c r="C19">
        <v>76</v>
      </c>
      <c r="D19">
        <v>13</v>
      </c>
      <c r="E19">
        <v>10</v>
      </c>
      <c r="I19" s="4"/>
      <c r="J19" s="4"/>
      <c r="L19" s="16"/>
    </row>
    <row r="20" spans="1:12" x14ac:dyDescent="0.25">
      <c r="A20" s="6" t="s">
        <v>24</v>
      </c>
      <c r="B20" s="4">
        <v>0.57999999999999996</v>
      </c>
      <c r="C20">
        <v>65</v>
      </c>
      <c r="D20">
        <v>34</v>
      </c>
      <c r="E20">
        <v>20</v>
      </c>
      <c r="L20" s="16"/>
    </row>
    <row r="21" spans="1:12" x14ac:dyDescent="0.25">
      <c r="A21" s="6" t="s">
        <v>25</v>
      </c>
      <c r="B21" s="4">
        <v>0.34</v>
      </c>
      <c r="C21">
        <v>54</v>
      </c>
      <c r="D21">
        <v>29</v>
      </c>
      <c r="E21">
        <v>10</v>
      </c>
      <c r="L21" s="16"/>
    </row>
    <row r="22" spans="1:12" x14ac:dyDescent="0.25">
      <c r="A22" s="6" t="s">
        <v>26</v>
      </c>
      <c r="B22" s="4">
        <v>0.28000000000000003</v>
      </c>
      <c r="C22">
        <v>67</v>
      </c>
      <c r="D22">
        <v>50</v>
      </c>
      <c r="E22">
        <v>14</v>
      </c>
      <c r="L22" s="16"/>
    </row>
    <row r="23" spans="1:12" x14ac:dyDescent="0.25">
      <c r="A23" s="5" t="s">
        <v>27</v>
      </c>
      <c r="B23" s="4">
        <v>0.28000000000000003</v>
      </c>
      <c r="C23">
        <v>45</v>
      </c>
      <c r="D23">
        <v>36</v>
      </c>
      <c r="E23">
        <v>10</v>
      </c>
      <c r="L23" s="16"/>
    </row>
    <row r="24" spans="1:12" x14ac:dyDescent="0.25">
      <c r="A24" s="6" t="s">
        <v>28</v>
      </c>
      <c r="B24" s="4">
        <v>0.4</v>
      </c>
      <c r="C24">
        <v>34</v>
      </c>
      <c r="D24">
        <v>28</v>
      </c>
      <c r="E24">
        <v>11</v>
      </c>
      <c r="L24" s="16"/>
    </row>
    <row r="25" spans="1:12" x14ac:dyDescent="0.25">
      <c r="A25" s="6" t="s">
        <v>29</v>
      </c>
      <c r="B25" s="4">
        <v>0.62</v>
      </c>
      <c r="C25">
        <v>24</v>
      </c>
      <c r="D25">
        <v>21</v>
      </c>
      <c r="E25">
        <v>13</v>
      </c>
      <c r="L25" s="16"/>
    </row>
    <row r="26" spans="1:12" x14ac:dyDescent="0.25">
      <c r="A26" s="6" t="s">
        <v>30</v>
      </c>
      <c r="B26" s="4">
        <v>0.75</v>
      </c>
      <c r="C26">
        <v>22</v>
      </c>
      <c r="D26">
        <v>13</v>
      </c>
      <c r="E26">
        <v>10</v>
      </c>
      <c r="L26" s="16"/>
    </row>
    <row r="27" spans="1:12" x14ac:dyDescent="0.25">
      <c r="L27" s="16"/>
    </row>
    <row r="28" spans="1:12" x14ac:dyDescent="0.25">
      <c r="A28" s="1" t="s">
        <v>32</v>
      </c>
    </row>
    <row r="29" spans="1:12" x14ac:dyDescent="0.25">
      <c r="A29" s="6" t="s">
        <v>55</v>
      </c>
      <c r="B29" t="s">
        <v>33</v>
      </c>
    </row>
    <row r="30" spans="1:12" x14ac:dyDescent="0.25">
      <c r="A30">
        <v>2023</v>
      </c>
      <c r="B30">
        <v>345</v>
      </c>
    </row>
    <row r="31" spans="1:12" x14ac:dyDescent="0.25">
      <c r="A31">
        <v>2024</v>
      </c>
      <c r="B31">
        <v>522</v>
      </c>
    </row>
    <row r="32" spans="1:12" x14ac:dyDescent="0.25">
      <c r="A32">
        <v>2025</v>
      </c>
      <c r="B32">
        <v>534</v>
      </c>
    </row>
    <row r="34" spans="1:5" x14ac:dyDescent="0.25">
      <c r="A34" s="1" t="s">
        <v>78</v>
      </c>
    </row>
    <row r="35" spans="1:5" x14ac:dyDescent="0.25">
      <c r="A35" t="s">
        <v>34</v>
      </c>
      <c r="B35" t="s">
        <v>35</v>
      </c>
      <c r="C35" t="s">
        <v>36</v>
      </c>
      <c r="D35" t="s">
        <v>88</v>
      </c>
      <c r="E35" t="s">
        <v>89</v>
      </c>
    </row>
    <row r="36" spans="1:5" x14ac:dyDescent="0.25">
      <c r="A36">
        <v>0</v>
      </c>
      <c r="B36">
        <v>100</v>
      </c>
      <c r="C36">
        <v>100</v>
      </c>
    </row>
    <row r="37" spans="1:5" x14ac:dyDescent="0.25">
      <c r="A37">
        <v>12</v>
      </c>
      <c r="B37">
        <v>75</v>
      </c>
      <c r="C37">
        <v>83</v>
      </c>
      <c r="D37">
        <f>B36-B37</f>
        <v>25</v>
      </c>
      <c r="E37">
        <f>C36-C37</f>
        <v>17</v>
      </c>
    </row>
    <row r="38" spans="1:5" x14ac:dyDescent="0.25">
      <c r="A38">
        <v>24</v>
      </c>
      <c r="B38">
        <v>49</v>
      </c>
      <c r="C38">
        <v>70</v>
      </c>
      <c r="D38">
        <f t="shared" ref="D38:E40" si="0">B37-B38</f>
        <v>26</v>
      </c>
      <c r="E38">
        <f t="shared" si="0"/>
        <v>13</v>
      </c>
    </row>
    <row r="39" spans="1:5" x14ac:dyDescent="0.25">
      <c r="A39">
        <v>36</v>
      </c>
      <c r="B39">
        <v>24</v>
      </c>
      <c r="C39">
        <v>54</v>
      </c>
      <c r="D39">
        <f t="shared" si="0"/>
        <v>25</v>
      </c>
      <c r="E39">
        <f t="shared" si="0"/>
        <v>16</v>
      </c>
    </row>
    <row r="40" spans="1:5" x14ac:dyDescent="0.25">
      <c r="A40">
        <v>48</v>
      </c>
      <c r="B40">
        <v>3</v>
      </c>
      <c r="C40">
        <v>29</v>
      </c>
      <c r="D40">
        <f t="shared" si="0"/>
        <v>21</v>
      </c>
      <c r="E40">
        <f t="shared" si="0"/>
        <v>25</v>
      </c>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Information</vt:lpstr>
      <vt:lpstr>Individuals</vt:lpstr>
      <vt:lpstr>Companies</vt:lpstr>
      <vt:lpstr>Other institutional risks</vt:lpstr>
      <vt:lpstr>Models</vt:lpstr>
      <vt:lpstr>Figures</vt:lpstr>
      <vt:lpstr>Underlying N for figures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2026-01-22T09:37:56Z</dcterms:created>
  <dcterms:modified xsi:type="dcterms:W3CDTF">2026-09-02T14:04:57Z</dcterms:modified>
</cp:coreProperties>
</file>