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 map\Relatiebeheer\"/>
    </mc:Choice>
  </mc:AlternateContent>
  <bookViews>
    <workbookView xWindow="14505" yWindow="-15" windowWidth="14310" windowHeight="11760" tabRatio="680"/>
  </bookViews>
  <sheets>
    <sheet name="Voorblad" sheetId="9" r:id="rId1"/>
    <sheet name="invoer gegevens" sheetId="7" state="hidden" r:id="rId2"/>
    <sheet name="Invulblad ONDERZOEKERS" sheetId="5" r:id="rId3"/>
  </sheets>
  <calcPr calcId="162913"/>
</workbook>
</file>

<file path=xl/calcChain.xml><?xml version="1.0" encoding="utf-8"?>
<calcChain xmlns="http://schemas.openxmlformats.org/spreadsheetml/2006/main">
  <c r="CP3" i="7" l="1"/>
  <c r="CO3" i="7"/>
  <c r="CN3" i="7"/>
  <c r="CF3" i="7"/>
  <c r="CB3" i="7"/>
  <c r="CA3" i="7"/>
  <c r="BZ3" i="7"/>
  <c r="BN3" i="7"/>
  <c r="BM3" i="7"/>
  <c r="BL3" i="7"/>
  <c r="BD3" i="7"/>
  <c r="AZ6" i="7"/>
  <c r="AZ5" i="7"/>
  <c r="AZ4" i="7"/>
  <c r="AZ3" i="7"/>
  <c r="AY6" i="7"/>
  <c r="AY5" i="7"/>
  <c r="AY4" i="7"/>
  <c r="AY3" i="7"/>
  <c r="AX6" i="7"/>
  <c r="AX5" i="7"/>
  <c r="AX4" i="7"/>
  <c r="AX3" i="7"/>
  <c r="J11" i="5" l="1"/>
  <c r="I11" i="5"/>
  <c r="H11" i="5"/>
  <c r="G11" i="5"/>
  <c r="AR6" i="7" l="1"/>
  <c r="AR5" i="7"/>
  <c r="AR4" i="7"/>
  <c r="AR3" i="7"/>
  <c r="L3" i="7"/>
  <c r="AO6" i="7"/>
  <c r="AO5" i="7"/>
  <c r="AO4" i="7"/>
  <c r="Y3" i="7"/>
  <c r="R3" i="7"/>
  <c r="Q3" i="7"/>
  <c r="N3" i="7"/>
  <c r="M3" i="7"/>
  <c r="B3" i="7"/>
  <c r="CE3" i="7"/>
  <c r="BQ3" i="7"/>
  <c r="BC3" i="7"/>
  <c r="AO3" i="7"/>
  <c r="AD3" i="7"/>
  <c r="BB3" i="7"/>
  <c r="CW3" i="7"/>
  <c r="CV3" i="7"/>
  <c r="CU3" i="7"/>
  <c r="CS3" i="7"/>
  <c r="CR3" i="7"/>
  <c r="CQ3" i="7"/>
  <c r="A3" i="7"/>
  <c r="CL3" i="7"/>
  <c r="CK3" i="7"/>
  <c r="CJ3" i="7"/>
  <c r="CI3" i="7"/>
  <c r="CH3" i="7"/>
  <c r="CG3" i="7"/>
  <c r="CD3" i="7"/>
  <c r="CC3" i="7"/>
  <c r="BX3" i="7"/>
  <c r="BW3" i="7"/>
  <c r="BV3" i="7"/>
  <c r="BU3" i="7"/>
  <c r="BT3" i="7"/>
  <c r="BS3" i="7"/>
  <c r="BR3" i="7"/>
  <c r="BP3" i="7"/>
  <c r="BO3" i="7"/>
  <c r="BJ3" i="7"/>
  <c r="BI3" i="7"/>
  <c r="BH3" i="7"/>
  <c r="BG3" i="7"/>
  <c r="BF3" i="7"/>
  <c r="BE3" i="7"/>
  <c r="GI3" i="7"/>
  <c r="GE3" i="7"/>
  <c r="GA3" i="7"/>
  <c r="FW3" i="7"/>
  <c r="FS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V6" i="7"/>
  <c r="AU6" i="7"/>
  <c r="AT6" i="7"/>
  <c r="AS6" i="7"/>
  <c r="AQ6" i="7"/>
  <c r="AP6" i="7"/>
  <c r="BA5" i="7"/>
  <c r="AV5" i="7"/>
  <c r="AU5" i="7"/>
  <c r="AT5" i="7"/>
  <c r="AS5" i="7"/>
  <c r="AQ5" i="7"/>
  <c r="AP5" i="7"/>
  <c r="BA4" i="7"/>
  <c r="AV4" i="7"/>
  <c r="AU4" i="7"/>
  <c r="AT4" i="7"/>
  <c r="AS4" i="7"/>
  <c r="AQ4" i="7"/>
  <c r="AP4" i="7"/>
  <c r="AN6" i="7"/>
  <c r="AN5" i="7"/>
  <c r="AN4" i="7"/>
  <c r="GO3" i="7"/>
  <c r="GN3" i="7"/>
  <c r="GM3" i="7"/>
  <c r="GL3" i="7"/>
  <c r="AV3" i="7"/>
  <c r="C3" i="7"/>
  <c r="D3" i="7"/>
  <c r="AI3" i="7"/>
  <c r="AN3" i="7"/>
  <c r="AP3" i="7"/>
  <c r="AQ3" i="7"/>
  <c r="AS3" i="7"/>
  <c r="AT3" i="7"/>
  <c r="AU3" i="7"/>
  <c r="BA3" i="7"/>
  <c r="AH3" i="7"/>
  <c r="AG3" i="7"/>
  <c r="AF3" i="7"/>
  <c r="AE3" i="7"/>
  <c r="AC3" i="7"/>
  <c r="AB3" i="7"/>
  <c r="AA3" i="7"/>
  <c r="X3" i="7"/>
  <c r="Z3" i="7"/>
  <c r="W3" i="7"/>
  <c r="V3" i="7"/>
  <c r="T3" i="7"/>
  <c r="S3" i="7"/>
  <c r="AM3" i="7"/>
  <c r="AL3" i="7"/>
  <c r="AK3" i="7"/>
  <c r="AJ3" i="7"/>
  <c r="P3" i="7"/>
  <c r="J3" i="7"/>
  <c r="I3" i="7"/>
  <c r="U3" i="7"/>
  <c r="O3" i="7"/>
  <c r="H3" i="7"/>
  <c r="G3" i="7"/>
  <c r="F3" i="7"/>
  <c r="E3" i="7"/>
  <c r="CT3" i="7"/>
  <c r="GK3" i="7" l="1"/>
</calcChain>
</file>

<file path=xl/sharedStrings.xml><?xml version="1.0" encoding="utf-8"?>
<sst xmlns="http://schemas.openxmlformats.org/spreadsheetml/2006/main" count="332" uniqueCount="315">
  <si>
    <t>Onderzoeksgegevens</t>
  </si>
  <si>
    <t>Omschrijving</t>
  </si>
  <si>
    <t>Onderwerp</t>
  </si>
  <si>
    <t>Factuuradres</t>
  </si>
  <si>
    <t>Faciliteit</t>
  </si>
  <si>
    <t>In te vullen door contractant</t>
  </si>
  <si>
    <r>
      <t xml:space="preserve">Gegevens Opdrachtgever
</t>
    </r>
    <r>
      <rPr>
        <sz val="9"/>
        <rFont val="Arial"/>
        <family val="2"/>
      </rPr>
      <t>(Alleen invullen als opdrachtgever en contractant verschillend zijn)</t>
    </r>
  </si>
  <si>
    <t>Deel 2 invulblad tbv nieuw project</t>
  </si>
  <si>
    <t>Gegevens Contractant: (= uitvoerende 
onderzoeksinstelling)</t>
  </si>
  <si>
    <t>Onderzoeker1</t>
  </si>
  <si>
    <t>Onderzoeker2</t>
  </si>
  <si>
    <t>Onderzoeker3</t>
  </si>
  <si>
    <t>Gegevens leidinggevende van onderzoekers</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</si>
  <si>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</si>
  <si>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</si>
  <si>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</si>
  <si>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</si>
  <si>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</si>
  <si>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</si>
  <si>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</si>
  <si>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</si>
  <si>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</si>
  <si>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</si>
  <si>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</si>
  <si>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</si>
  <si>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</si>
  <si>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</si>
  <si>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</si>
  <si>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</si>
  <si>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</si>
  <si>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</si>
  <si>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</si>
  <si>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</si>
  <si>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</si>
  <si>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</si>
  <si>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</si>
  <si>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</si>
  <si>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</si>
  <si>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</si>
  <si>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</si>
  <si>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</si>
  <si>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</si>
  <si>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</si>
  <si>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</si>
  <si>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</si>
  <si>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</si>
  <si>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</si>
  <si>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</si>
  <si>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</si>
  <si>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Roepnaam</t>
  </si>
  <si>
    <t>Geachte lezer,</t>
  </si>
  <si>
    <t xml:space="preserve">Achternaam van persoon die (in de lijn) verantwoordelijk is voor het functioneren van de onderzoeker </t>
  </si>
  <si>
    <t>In dit invulwerkblad kunt u de benodigde informatie invullen om een onderzoek te kunnen doen op</t>
  </si>
  <si>
    <t>Titel*</t>
  </si>
  <si>
    <t>MIDAS</t>
  </si>
  <si>
    <t>RVUT</t>
  </si>
  <si>
    <t>Rob van Vugt</t>
  </si>
  <si>
    <t>Relatiebeheerder</t>
  </si>
  <si>
    <t>RSNN</t>
  </si>
  <si>
    <t>Ruurd Schoonhoven</t>
  </si>
  <si>
    <t>CBTS</t>
  </si>
  <si>
    <t>Ineke Bottelbergs</t>
  </si>
  <si>
    <t>IGSN</t>
  </si>
  <si>
    <t>Ivo Gorissen</t>
  </si>
  <si>
    <t>NSUR</t>
  </si>
  <si>
    <t>Nicol Sluiter</t>
  </si>
  <si>
    <t>Onderzoeker4</t>
  </si>
  <si>
    <t>Catalogus bestand1</t>
  </si>
  <si>
    <t>bestandsnaam1</t>
  </si>
  <si>
    <t>Catalogus bestand2</t>
  </si>
  <si>
    <t>Catalogus bestand3</t>
  </si>
  <si>
    <t>Catalogus bestand4</t>
  </si>
  <si>
    <t>Contractnummer</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</si>
  <si>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</si>
  <si>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</si>
  <si>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</si>
  <si>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</si>
  <si>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</si>
  <si>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</si>
  <si>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</si>
  <si>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</si>
  <si>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</si>
  <si>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</si>
  <si>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</si>
  <si>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</si>
  <si>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</si>
  <si>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</si>
  <si>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</si>
  <si>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</si>
  <si>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</si>
  <si>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</si>
  <si>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</si>
  <si>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</si>
  <si>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</si>
  <si>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</si>
  <si>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</si>
  <si>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</si>
  <si>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</si>
  <si>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</si>
  <si>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</si>
  <si>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</si>
  <si>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</si>
  <si>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</si>
  <si>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</si>
  <si>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</si>
  <si>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</si>
  <si>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</si>
  <si>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</si>
  <si>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</si>
  <si>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</si>
  <si>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</si>
  <si>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</si>
  <si>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</si>
  <si>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</si>
  <si>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</si>
  <si>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</si>
  <si>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</si>
  <si>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</si>
  <si>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</si>
  <si>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</si>
  <si>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</si>
  <si>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</si>
  <si>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</si>
  <si>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</si>
  <si>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</si>
  <si>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</si>
  <si>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</si>
  <si>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</si>
  <si>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</si>
  <si>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</si>
  <si>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</si>
  <si>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</si>
  <si>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</si>
  <si>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</si>
  <si>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</si>
  <si>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</si>
  <si>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</si>
  <si>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</si>
  <si>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</si>
  <si>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</si>
  <si>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</si>
  <si>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</si>
  <si>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</si>
  <si>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</si>
  <si>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</si>
  <si>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</si>
  <si>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</si>
  <si>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</si>
  <si>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</si>
  <si>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</si>
  <si>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</si>
  <si>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</si>
  <si>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</si>
  <si>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</si>
  <si>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</si>
  <si>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</si>
  <si>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</si>
  <si>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</si>
  <si>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</si>
  <si>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</si>
  <si>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</si>
  <si>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</si>
  <si>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</si>
  <si>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</si>
  <si>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</si>
  <si>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</si>
  <si>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</si>
  <si>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</si>
  <si>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</si>
  <si>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</si>
  <si>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</si>
  <si>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</si>
  <si>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</si>
  <si>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</si>
  <si>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</si>
  <si>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</si>
  <si>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</si>
  <si>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</si>
  <si>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</si>
  <si>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</si>
  <si>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</si>
  <si>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</si>
  <si>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</si>
  <si>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</si>
  <si>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</si>
  <si>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</si>
  <si>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</si>
  <si>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</si>
  <si>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</si>
  <si>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</si>
  <si>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</si>
  <si>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</si>
  <si>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</si>
  <si>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</si>
  <si>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</si>
  <si>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</si>
  <si>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</si>
  <si>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</si>
  <si>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</si>
  <si>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</si>
  <si>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</si>
  <si>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</si>
  <si>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</si>
  <si>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</si>
  <si>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</si>
  <si>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</si>
  <si>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</si>
  <si>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</si>
  <si>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</si>
  <si>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</si>
  <si>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</si>
  <si>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</si>
  <si>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</si>
  <si>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</si>
  <si>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</si>
  <si>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</si>
  <si>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</si>
  <si>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</si>
  <si>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</si>
  <si>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</si>
  <si>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</si>
  <si>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</si>
  <si>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</si>
  <si>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</si>
  <si>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</si>
  <si>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</si>
  <si>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</si>
  <si>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</si>
  <si>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</si>
  <si>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</si>
  <si>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</si>
  <si>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</si>
  <si>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</si>
  <si>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</si>
  <si>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</si>
  <si>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</si>
  <si>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</si>
  <si>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</si>
  <si>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</si>
  <si>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</si>
  <si>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</si>
  <si>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</si>
  <si>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</si>
  <si>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</si>
  <si>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</si>
  <si>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</si>
  <si>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</si>
  <si>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</si>
  <si>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</si>
  <si>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</si>
  <si>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</si>
  <si>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</si>
  <si>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</si>
  <si>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</si>
  <si>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</si>
  <si>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</si>
  <si>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</si>
  <si>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</si>
  <si>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</si>
  <si>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</si>
  <si>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</si>
  <si>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</si>
  <si>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</si>
  <si>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</si>
  <si>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Alias instelling</t>
  </si>
  <si>
    <t>Voorletters</t>
  </si>
  <si>
    <t>Zie onderstaande toelichting</t>
  </si>
  <si>
    <t>Geboortedatum</t>
  </si>
  <si>
    <t>Geslacht</t>
  </si>
  <si>
    <t>MBXN</t>
  </si>
  <si>
    <t>Martin Broxterman</t>
  </si>
  <si>
    <t>MVRN</t>
  </si>
  <si>
    <t>Michael Vermaesen</t>
  </si>
  <si>
    <t>RBOL</t>
  </si>
  <si>
    <t>Ronald Blokzijl</t>
  </si>
  <si>
    <t>Functie leidinggevende</t>
  </si>
  <si>
    <t>Achternaam onderzoeker/meekijker</t>
  </si>
  <si>
    <t>E-mailadres (werk) onderzoeker</t>
  </si>
  <si>
    <t>Telefoonnummer (werk) onderzoeker</t>
  </si>
  <si>
    <t>LSNF</t>
  </si>
  <si>
    <t>Liesbeth Steenhof</t>
  </si>
  <si>
    <t xml:space="preserve"> = optioneel</t>
  </si>
  <si>
    <t xml:space="preserve"> = verplicht</t>
  </si>
  <si>
    <t>Al CBS geheimhoudingsverklaring ingediend én zijn gegevens nog actueel?</t>
  </si>
  <si>
    <t>Tussenvoegsel*</t>
  </si>
  <si>
    <t>Naam gemachtigde instelling</t>
  </si>
  <si>
    <t>Microdata Services</t>
  </si>
  <si>
    <t>* Optioneel</t>
  </si>
  <si>
    <t xml:space="preserve">Als een onderzoeker geen Nederlands spreekt, kan hij dit aangeven, dan zal het CBS proberen de communicatie zoveel mogelijk in het Engels te doen (keuzes voor andere talen zijn niet mogelijk). </t>
  </si>
  <si>
    <t>Gegevens onderzoekers</t>
  </si>
  <si>
    <r>
      <t>Soort arbeidsrelatie</t>
    </r>
    <r>
      <rPr>
        <b/>
        <vertAlign val="superscript"/>
        <sz val="9"/>
        <rFont val="Calibri"/>
        <family val="2"/>
        <scheme val="minor"/>
      </rPr>
      <t>***</t>
    </r>
    <r>
      <rPr>
        <b/>
        <sz val="9"/>
        <rFont val="Calibri"/>
        <family val="2"/>
        <scheme val="minor"/>
      </rPr>
      <t>: medewerker/ detachering/ stagiair</t>
    </r>
  </si>
  <si>
    <t>Voertaal****</t>
  </si>
  <si>
    <t>Telefoonnummer (mobiel) onderzoeker*****</t>
  </si>
  <si>
    <t>** Toelichting bij soort user</t>
  </si>
  <si>
    <t>*** Toelichting bij soort arbeidsrelatie</t>
  </si>
  <si>
    <r>
      <rPr>
        <sz val="9"/>
        <rFont val="Calibri"/>
        <family val="2"/>
        <scheme val="minor"/>
      </rPr>
      <t>****</t>
    </r>
    <r>
      <rPr>
        <b/>
        <sz val="9"/>
        <rFont val="Calibri"/>
        <family val="2"/>
        <scheme val="minor"/>
      </rPr>
      <t xml:space="preserve"> Toelichting bij voertaal</t>
    </r>
  </si>
  <si>
    <t>***** Toelichting bij mobiel telefoonnummer</t>
  </si>
  <si>
    <t>CBS gegevens. Gelieve alle velden in de tabbladen "Onderzoekers" in te vullen (behalve de velden</t>
  </si>
  <si>
    <t>waar optioneel bij staat) anders kan de aanvraag niet in behandeling genomen worden.</t>
  </si>
  <si>
    <t>Voor vragen kunt u contact opnemen met microdata@cbs.nl.</t>
  </si>
  <si>
    <t>Soort user**: actief/meekijker/meekijker met leesrechten-account</t>
  </si>
  <si>
    <t>Adresgegevens onderzoeker/meekijker met leesrechten-account******</t>
  </si>
  <si>
    <t>Straatnaam en huisnummer</t>
  </si>
  <si>
    <t xml:space="preserve">Postcode </t>
  </si>
  <si>
    <t>Plaatsnaam</t>
  </si>
  <si>
    <t>Om remote access te kunnen werken of meekijken, wordt gebruik gemaakt van een login code per SMS.</t>
  </si>
  <si>
    <t>****** Toelichting bij adresgegevens</t>
  </si>
  <si>
    <t>Adresgegevens zijn nodig om een token te kunnen opsturen naar het huisadres van nieuwe onderzoekers of meekijkers met leesrechten-account.</t>
  </si>
  <si>
    <r>
      <rPr>
        <b/>
        <sz val="10"/>
        <rFont val="Calibri"/>
        <family val="2"/>
        <scheme val="minor"/>
      </rPr>
      <t>Actief</t>
    </r>
    <r>
      <rPr>
        <sz val="10"/>
        <rFont val="Calibri"/>
        <family val="2"/>
        <scheme val="minor"/>
      </rPr>
      <t xml:space="preserve">: User werkt actief aan het onderzoek, hij/zij krijgt een token waarmee hij/zij kan inloggen en betaalt kosten. Alle actieve users tekenen een CBS geheimhoudingsverklaring en doen een awarenesstoets. </t>
    </r>
  </si>
  <si>
    <r>
      <rPr>
        <b/>
        <sz val="10"/>
        <rFont val="Calibri"/>
        <family val="2"/>
        <scheme val="minor"/>
      </rPr>
      <t>Meekijker</t>
    </r>
    <r>
      <rPr>
        <sz val="10"/>
        <rFont val="Calibri"/>
        <family val="2"/>
        <scheme val="minor"/>
      </rPr>
      <t>: User werkt niet actief aan het onderzoek, hij/zij krijgt géén account voor RA en betaalt hier ook geen kosten voor. Meekijkers ondertekenen wel een CBS geheimhoudingsverklaring, zodat ze met de actieve users kunnen meekijken.</t>
    </r>
  </si>
  <si>
    <t>Invulwerkblad
voor RA projecten 2021</t>
  </si>
  <si>
    <r>
      <rPr>
        <b/>
        <sz val="10"/>
        <rFont val="Calibri"/>
        <family val="2"/>
        <scheme val="minor"/>
      </rPr>
      <t>Meekijker met leesrechte</t>
    </r>
    <r>
      <rPr>
        <b/>
        <sz val="10"/>
        <color theme="1"/>
        <rFont val="Calibri"/>
        <family val="2"/>
        <scheme val="minor"/>
      </rPr>
      <t>n-account</t>
    </r>
    <r>
      <rPr>
        <b/>
        <sz val="10"/>
        <rFont val="Calibri"/>
        <family val="2"/>
        <scheme val="minor"/>
      </rPr>
      <t>:</t>
    </r>
    <r>
      <rPr>
        <sz val="10"/>
        <color theme="1"/>
        <rFont val="Calibri"/>
        <family val="2"/>
        <scheme val="minor"/>
      </rPr>
      <t xml:space="preserve"> User werkt niet actief aan het onderzoek, hij/zij krijgt een account met leesrechten. Deze meekijkers ondertekenen een CBS geheimhoudingsverklaring en doen een awarenesstoets, zodat ze op afstand met de actieve users kunnen meekijken. Voor meekijkers met leesrechten worden eenmalig kosten in rekening gebracht.</t>
    </r>
  </si>
  <si>
    <t>Land</t>
  </si>
  <si>
    <t>Onderstaande alleen in te vullen indien sprake is van a) eerste registratie, of b) gegevens in regel 17-31 niet meer actueel, of c) detachering/stagiair of d) er nog geen token in bezit is</t>
  </si>
  <si>
    <t>Medewerker: persoon is in dienst bij uitvoerende instelling. Voor detachering en stagiaires dient een 
een kopie van het detacherings- of stagecontract overlegd te worden. Studenten kunnen in principe niet aan een project werken, tenzij zij een (tijdelijk) dienstverband met de instelling hebben.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</si>
</sst>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quot;versie: &quot;d/mm/yyyy"/>
    <numFmt numFmtId="166" formatCode="&quot;€&quot;\ #,##0_-"/>
    <numFmt numFmtId="167" formatCode="[$-413]d\ mmmm\ yyyy;@"/>
    <numFmt numFmtId="168" formatCode="m/d/yyyy;@"/>
    <numFmt numFmtId="169" formatCode="dd/mm/yy;@"/>
  </numFmts>
  <fonts count="28" x14ac:knownFonts="1">
    <font>
      <sz val="10"/>
      <name val="Tahoma"/>
    </font>
    <font>
      <sz val="10"/>
      <name val="Tahoma"/>
      <family val="2"/>
    </font>
    <font>
      <u/>
      <sz val="10"/>
      <color indexed="12"/>
      <name val="Tahoma"/>
      <family val="2"/>
    </font>
    <font>
      <b/>
      <sz val="9"/>
      <name val="Arial"/>
      <family val="2"/>
    </font>
    <font>
      <sz val="9"/>
      <name val="Arial"/>
      <family val="2"/>
    </font>
    <font>
      <b/>
      <i/>
      <sz val="9"/>
      <name val="Arial"/>
      <family val="2"/>
    </font>
    <font>
      <sz val="10"/>
      <name val="Arial"/>
      <family val="2"/>
    </font>
    <font>
      <sz val="8"/>
      <name val="Tahoma"/>
      <family val="2"/>
    </font>
    <font>
      <i/>
      <sz val="9"/>
      <name val="Arial"/>
      <family val="2"/>
    </font>
    <font>
      <sz val="10"/>
      <color theme="3"/>
      <name val="Calibri"/>
      <family val="2"/>
      <scheme val="minor"/>
    </font>
    <font>
      <b/>
      <sz val="14"/>
      <color theme="3"/>
      <name val="Calibri"/>
      <family val="2"/>
      <scheme val="minor"/>
    </font>
    <font>
      <sz val="14"/>
      <color theme="3"/>
      <name val="Calibri"/>
      <family val="2"/>
      <scheme val="minor"/>
    </font>
    <font>
      <sz val="12"/>
      <color theme="3"/>
      <name val="Calibri"/>
      <family val="2"/>
      <scheme val="minor"/>
    </font>
    <font>
      <b/>
      <sz val="9"/>
      <name val="Calibri"/>
      <family val="2"/>
      <scheme val="minor"/>
    </font>
    <font>
      <sz val="10"/>
      <name val="Calibri"/>
      <family val="2"/>
      <scheme val="minor"/>
    </font>
    <font>
      <sz val="9"/>
      <name val="Calibri"/>
      <family val="2"/>
      <scheme val="minor"/>
    </font>
    <font>
      <b/>
      <i/>
      <sz val="9"/>
      <name val="Calibri"/>
      <family val="2"/>
      <scheme val="minor"/>
    </font>
    <font>
      <b/>
      <vertAlign val="superscript"/>
      <sz val="9"/>
      <name val="Calibri"/>
      <family val="2"/>
      <scheme val="minor"/>
    </font>
    <font>
      <b/>
      <sz val="16"/>
      <color theme="3"/>
      <name val="Calibri"/>
      <family val="2"/>
      <scheme val="minor"/>
    </font>
    <font>
      <sz val="14"/>
      <color rgb="FF0070C0"/>
      <name val="Cambria"/>
      <family val="1"/>
    </font>
    <font>
      <b/>
      <sz val="10"/>
      <name val="Calibri"/>
      <family val="2"/>
      <scheme val="minor"/>
    </font>
    <font>
      <sz val="10"/>
      <color rgb="FFFF0000"/>
      <name val="Calibri"/>
      <family val="2"/>
      <scheme val="minor"/>
    </font>
    <font>
      <b/>
      <sz val="10"/>
      <color rgb="FFFF0000"/>
      <name val="Calibri"/>
      <family val="2"/>
      <scheme val="minor"/>
    </font>
    <font>
      <b/>
      <sz val="9"/>
      <color theme="1"/>
      <name val="Calibri"/>
      <family val="2"/>
      <scheme val="minor"/>
    </font>
    <font>
      <b/>
      <sz val="12"/>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95">
    <xf numFmtId="0" fontId="0" fillId="0" borderId="0" xfId="0"/>
    <xf numFmtId="0" fontId="3" fillId="0" borderId="1" xfId="0" applyFont="1" applyBorder="1" applyAlignment="1" applyProtection="1">
      <alignment vertical="top"/>
    </xf>
    <xf numFmtId="49" fontId="0" fillId="0" borderId="0" xfId="0" applyNumberFormat="1"/>
    <xf numFmtId="0" fontId="0" fillId="0" borderId="0" xfId="0" applyNumberFormat="1"/>
    <xf numFmtId="0" fontId="5" fillId="2" borderId="1" xfId="0" applyFont="1" applyFill="1" applyBorder="1" applyAlignment="1" applyProtection="1">
      <alignment wrapText="1"/>
    </xf>
    <xf numFmtId="0" fontId="4" fillId="2" borderId="3" xfId="0" applyFont="1" applyFill="1" applyBorder="1" applyAlignment="1" applyProtection="1">
      <alignment vertical="top" wrapText="1"/>
    </xf>
    <xf numFmtId="0" fontId="3" fillId="2" borderId="1" xfId="0" applyFont="1" applyFill="1" applyBorder="1" applyAlignment="1" applyProtection="1">
      <alignment vertical="top"/>
    </xf>
    <xf numFmtId="0" fontId="5" fillId="2" borderId="1" xfId="0" applyFont="1" applyFill="1" applyBorder="1" applyAlignment="1" applyProtection="1">
      <alignmen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3" fillId="2" borderId="1" xfId="0" applyFont="1" applyFill="1" applyBorder="1" applyAlignment="1" applyProtection="1">
      <alignment wrapText="1"/>
    </xf>
    <xf numFmtId="168" fontId="3" fillId="2" borderId="1" xfId="0" applyNumberFormat="1" applyFont="1" applyFill="1" applyBorder="1" applyAlignment="1" applyProtection="1">
      <alignment wrapText="1"/>
    </xf>
    <xf numFmtId="0" fontId="8" fillId="2" borderId="1" xfId="0" applyFont="1" applyFill="1" applyBorder="1" applyAlignment="1" applyProtection="1">
      <alignment vertical="top"/>
    </xf>
    <xf numFmtId="168" fontId="8" fillId="2" borderId="3" xfId="0" applyNumberFormat="1" applyFont="1" applyFill="1" applyBorder="1" applyAlignment="1" applyProtection="1">
      <alignment vertical="top"/>
    </xf>
    <xf numFmtId="0" fontId="4" fillId="2" borderId="5" xfId="0" applyFont="1" applyFill="1" applyBorder="1" applyAlignment="1" applyProtection="1">
      <alignment vertical="top"/>
    </xf>
    <xf numFmtId="167" fontId="4" fillId="2" borderId="1" xfId="0" applyNumberFormat="1" applyFont="1" applyFill="1" applyBorder="1" applyAlignment="1" applyProtection="1">
      <alignment wrapText="1"/>
    </xf>
    <xf numFmtId="167" fontId="3" fillId="2" borderId="1" xfId="0" applyNumberFormat="1" applyFont="1" applyFill="1" applyBorder="1" applyAlignment="1" applyProtection="1">
      <alignment vertical="top"/>
    </xf>
    <xf numFmtId="167" fontId="0" fillId="0" borderId="0" xfId="0" applyNumberFormat="1"/>
    <xf numFmtId="0" fontId="3" fillId="2" borderId="6" xfId="0" applyFont="1" applyFill="1" applyBorder="1" applyAlignment="1" applyProtection="1">
      <alignment wrapText="1"/>
    </xf>
    <xf numFmtId="0" fontId="6" fillId="2" borderId="5" xfId="0" applyFont="1" applyFill="1" applyBorder="1" applyAlignment="1">
      <alignment vertical="top"/>
    </xf>
    <xf numFmtId="0" fontId="6" fillId="2" borderId="0" xfId="0" applyFont="1" applyFill="1" applyBorder="1" applyAlignment="1">
      <alignment vertical="top"/>
    </xf>
    <xf numFmtId="0" fontId="8" fillId="2" borderId="3" xfId="0" applyFont="1" applyFill="1" applyBorder="1" applyAlignment="1" applyProtection="1">
      <alignment vertical="top"/>
    </xf>
    <xf numFmtId="166" fontId="0" fillId="0" borderId="0" xfId="0" applyNumberFormat="1"/>
    <xf numFmtId="0" fontId="9" fillId="0" borderId="0" xfId="0" applyFont="1" applyBorder="1"/>
    <xf numFmtId="0" fontId="10" fillId="0" borderId="0" xfId="0" applyFont="1" applyBorder="1" applyAlignment="1">
      <alignment horizontal="left" vertical="center"/>
    </xf>
    <xf numFmtId="0" fontId="11" fillId="0" borderId="0" xfId="0" applyFont="1" applyBorder="1"/>
    <xf numFmtId="0" fontId="12" fillId="0" borderId="4" xfId="0" applyFont="1" applyBorder="1"/>
    <xf numFmtId="0" fontId="9" fillId="0" borderId="4" xfId="0" applyFont="1" applyBorder="1"/>
    <xf numFmtId="0" fontId="14" fillId="0" borderId="0" xfId="0" applyFont="1"/>
    <xf numFmtId="165" fontId="15" fillId="0" borderId="0" xfId="0" applyNumberFormat="1" applyFont="1" applyAlignment="1" applyProtection="1">
      <alignment horizontal="left" wrapText="1"/>
    </xf>
    <xf numFmtId="0" fontId="13" fillId="0" borderId="1" xfId="0" applyFont="1" applyFill="1" applyBorder="1" applyAlignment="1" applyProtection="1">
      <alignment horizontal="left" vertical="top"/>
    </xf>
    <xf numFmtId="0" fontId="13" fillId="0" borderId="1" xfId="0" applyFont="1" applyFill="1" applyBorder="1" applyAlignment="1" applyProtection="1">
      <alignment horizontal="left" vertical="top" wrapText="1"/>
    </xf>
    <xf numFmtId="0" fontId="13" fillId="0" borderId="2" xfId="0" applyFont="1" applyBorder="1" applyAlignment="1" applyProtection="1">
      <alignment horizontal="left" vertical="top" wrapText="1"/>
    </xf>
    <xf numFmtId="0" fontId="13" fillId="2" borderId="1" xfId="0" applyFont="1" applyFill="1" applyBorder="1" applyAlignment="1" applyProtection="1">
      <alignment vertical="top"/>
    </xf>
    <xf numFmtId="0" fontId="16" fillId="2" borderId="1" xfId="0" applyFont="1" applyFill="1" applyBorder="1" applyAlignment="1" applyProtection="1">
      <alignment vertical="top" wrapText="1"/>
    </xf>
    <xf numFmtId="0" fontId="13" fillId="0" borderId="1" xfId="0" applyFont="1" applyBorder="1" applyAlignment="1" applyProtection="1">
      <alignment horizontal="left" vertical="top" wrapText="1"/>
    </xf>
    <xf numFmtId="0" fontId="15" fillId="2" borderId="1" xfId="0" applyFont="1" applyFill="1" applyBorder="1" applyAlignment="1" applyProtection="1">
      <alignment wrapText="1"/>
    </xf>
    <xf numFmtId="0" fontId="13" fillId="2" borderId="1" xfId="0" applyFont="1" applyFill="1" applyBorder="1" applyAlignment="1" applyProtection="1">
      <alignment vertical="top" wrapText="1"/>
    </xf>
    <xf numFmtId="0" fontId="9" fillId="0" borderId="0" xfId="0" applyFont="1" applyBorder="1" applyAlignment="1">
      <alignment horizontal="centerContinuous"/>
    </xf>
    <xf numFmtId="0" fontId="9" fillId="0" borderId="0" xfId="0" applyFont="1" applyBorder="1" applyAlignment="1">
      <alignment horizontal="left"/>
    </xf>
    <xf numFmtId="0" fontId="9" fillId="0" borderId="3" xfId="0" applyFont="1" applyBorder="1" applyAlignment="1"/>
    <xf numFmtId="0" fontId="9" fillId="0" borderId="2" xfId="0" applyFont="1" applyBorder="1" applyAlignment="1"/>
    <xf numFmtId="0" fontId="18" fillId="0" borderId="0" xfId="0" applyFont="1" applyBorder="1" applyAlignment="1">
      <alignment horizontal="centerContinuous" wrapText="1"/>
    </xf>
    <xf numFmtId="0" fontId="9" fillId="0" borderId="0" xfId="0" applyFont="1" applyBorder="1" applyAlignment="1">
      <alignment wrapText="1"/>
    </xf>
    <xf numFmtId="0" fontId="9" fillId="0" borderId="0" xfId="0" applyFont="1" applyFill="1" applyBorder="1"/>
    <xf numFmtId="0" fontId="19" fillId="0" borderId="0" xfId="0" applyFont="1" applyAlignment="1">
      <alignment horizontal="justify" vertical="center"/>
    </xf>
    <xf numFmtId="0" fontId="11" fillId="0" borderId="4" xfId="0" applyFont="1" applyBorder="1" applyAlignment="1">
      <alignment horizontal="left" vertical="center"/>
    </xf>
    <xf numFmtId="0" fontId="15" fillId="2" borderId="1" xfId="0" applyFont="1" applyFill="1" applyBorder="1" applyAlignment="1" applyProtection="1">
      <alignment vertical="top" wrapText="1"/>
    </xf>
    <xf numFmtId="0" fontId="13" fillId="0" borderId="0" xfId="0" applyFont="1" applyAlignment="1" applyProtection="1">
      <alignment vertical="top"/>
    </xf>
    <xf numFmtId="0" fontId="14" fillId="0" borderId="0" xfId="0" applyFont="1" applyAlignment="1">
      <alignment horizontal="left"/>
    </xf>
    <xf numFmtId="0" fontId="22" fillId="0" borderId="0" xfId="0" applyFont="1" applyAlignment="1">
      <alignment horizontal="left"/>
    </xf>
    <xf numFmtId="0" fontId="15" fillId="0" borderId="1" xfId="0" applyFont="1" applyFill="1" applyBorder="1" applyAlignment="1" applyProtection="1">
      <alignment wrapText="1"/>
      <protection locked="0"/>
    </xf>
    <xf numFmtId="0" fontId="1" fillId="0" borderId="1" xfId="2" applyFont="1" applyFill="1" applyBorder="1" applyAlignment="1" applyProtection="1">
      <alignment vertical="top" wrapText="1"/>
      <protection locked="0"/>
    </xf>
    <xf numFmtId="14" fontId="15" fillId="0" borderId="1" xfId="0" applyNumberFormat="1" applyFont="1" applyFill="1" applyBorder="1" applyAlignment="1" applyProtection="1">
      <alignment wrapText="1"/>
      <protection locked="0"/>
    </xf>
    <xf numFmtId="14" fontId="0" fillId="0" borderId="0" xfId="0" applyNumberFormat="1"/>
    <xf numFmtId="0" fontId="3" fillId="3" borderId="1" xfId="0" applyFont="1" applyFill="1" applyBorder="1" applyAlignment="1" applyProtection="1">
      <alignment vertical="top"/>
    </xf>
    <xf numFmtId="0" fontId="4" fillId="0" borderId="0" xfId="0" applyFont="1" applyAlignment="1" applyProtection="1">
      <alignment vertical="top"/>
    </xf>
    <xf numFmtId="0" fontId="13" fillId="4" borderId="0" xfId="0" applyFont="1" applyFill="1" applyBorder="1" applyAlignment="1" applyProtection="1">
      <alignment vertical="top" wrapText="1"/>
    </xf>
    <xf numFmtId="0" fontId="22" fillId="4" borderId="0" xfId="0" applyFont="1" applyFill="1" applyBorder="1" applyAlignment="1">
      <alignment horizontal="left"/>
    </xf>
    <xf numFmtId="0" fontId="2" fillId="0" borderId="1" xfId="2" applyFill="1" applyBorder="1" applyAlignment="1" applyProtection="1">
      <alignment wrapText="1"/>
      <protection locked="0"/>
    </xf>
    <xf numFmtId="0" fontId="0" fillId="0" borderId="0" xfId="0" applyBorder="1"/>
    <xf numFmtId="49" fontId="15" fillId="0" borderId="1" xfId="0" applyNumberFormat="1" applyFont="1" applyFill="1" applyBorder="1" applyAlignment="1" applyProtection="1">
      <alignment wrapText="1"/>
      <protection locked="0"/>
    </xf>
    <xf numFmtId="49" fontId="9" fillId="0" borderId="1" xfId="0" applyNumberFormat="1" applyFont="1" applyBorder="1"/>
    <xf numFmtId="0" fontId="23" fillId="2" borderId="1" xfId="0" applyFont="1" applyFill="1" applyBorder="1" applyAlignment="1" applyProtection="1">
      <alignment vertical="top" wrapText="1"/>
    </xf>
    <xf numFmtId="0" fontId="24" fillId="0" borderId="1" xfId="0" applyFont="1" applyFill="1" applyBorder="1" applyAlignment="1" applyProtection="1">
      <alignment vertical="top"/>
    </xf>
    <xf numFmtId="0" fontId="25" fillId="2" borderId="1" xfId="0" applyFont="1" applyFill="1" applyBorder="1" applyAlignment="1" applyProtection="1">
      <alignment vertical="top" wrapText="1"/>
    </xf>
    <xf numFmtId="0" fontId="25" fillId="2" borderId="1" xfId="0" applyFont="1" applyFill="1" applyBorder="1" applyAlignment="1" applyProtection="1">
      <alignment wrapText="1"/>
    </xf>
    <xf numFmtId="0" fontId="21" fillId="0" borderId="0" xfId="0" applyFont="1"/>
    <xf numFmtId="0" fontId="0" fillId="0" borderId="0" xfId="0" applyNumberFormat="1" applyFont="1" applyFill="1" applyBorder="1" applyAlignment="1" applyProtection="1"/>
    <xf numFmtId="0" fontId="13" fillId="0" borderId="0" xfId="0" applyFont="1" applyAlignment="1" applyProtection="1">
      <alignment horizontal="left" vertical="top" wrapText="1"/>
    </xf>
    <xf numFmtId="0" fontId="14" fillId="0" borderId="0" xfId="0" applyFont="1" applyAlignment="1">
      <alignment vertical="top"/>
    </xf>
    <xf numFmtId="0" fontId="14" fillId="0" borderId="0" xfId="0" applyFont="1" applyAlignment="1"/>
    <xf numFmtId="0" fontId="13" fillId="0" borderId="0" xfId="0" applyFont="1" applyFill="1" applyBorder="1" applyAlignment="1" applyProtection="1">
      <alignment vertical="top"/>
    </xf>
    <xf numFmtId="0" fontId="14" fillId="0" borderId="0" xfId="0" applyFont="1" applyFill="1" applyBorder="1" applyAlignment="1" applyProtection="1">
      <alignment vertical="top"/>
    </xf>
    <xf numFmtId="169" fontId="0" fillId="0" borderId="0" xfId="0" applyNumberFormat="1"/>
    <xf numFmtId="0" fontId="9" fillId="0" borderId="1" xfId="0" applyFont="1" applyBorder="1" applyAlignment="1"/>
    <xf numFmtId="0" fontId="5" fillId="2" borderId="3" xfId="0" applyFont="1" applyFill="1" applyBorder="1" applyAlignment="1" applyProtection="1">
      <alignment vertical="top" wrapText="1"/>
    </xf>
    <xf numFmtId="0" fontId="0" fillId="2" borderId="5" xfId="0" applyFill="1" applyBorder="1" applyAlignment="1">
      <alignment vertical="top"/>
    </xf>
    <xf numFmtId="0" fontId="0" fillId="2" borderId="2" xfId="0" applyFill="1" applyBorder="1" applyAlignment="1">
      <alignment vertical="top"/>
    </xf>
    <xf numFmtId="0" fontId="3" fillId="2" borderId="3" xfId="0" applyFont="1" applyFill="1" applyBorder="1" applyAlignment="1" applyProtection="1">
      <alignment vertical="top"/>
    </xf>
    <xf numFmtId="0" fontId="3" fillId="2" borderId="5" xfId="0" applyFont="1" applyFill="1" applyBorder="1" applyAlignment="1" applyProtection="1">
      <alignment vertical="top"/>
    </xf>
    <xf numFmtId="0" fontId="3" fillId="2" borderId="2" xfId="0" applyFont="1" applyFill="1" applyBorder="1" applyAlignment="1" applyProtection="1">
      <alignment vertical="top"/>
    </xf>
    <xf numFmtId="0" fontId="8" fillId="2" borderId="3" xfId="0" applyFont="1" applyFill="1" applyBorder="1" applyAlignment="1" applyProtection="1">
      <alignment vertical="top" wrapText="1"/>
    </xf>
    <xf numFmtId="0" fontId="6" fillId="2" borderId="5" xfId="0" applyFont="1" applyFill="1" applyBorder="1" applyAlignment="1">
      <alignment vertical="top"/>
    </xf>
    <xf numFmtId="0" fontId="6" fillId="2" borderId="2" xfId="0" applyFont="1" applyFill="1" applyBorder="1" applyAlignment="1">
      <alignment vertical="top"/>
    </xf>
    <xf numFmtId="0" fontId="8" fillId="2" borderId="7" xfId="0" applyFont="1" applyFill="1" applyBorder="1" applyAlignment="1" applyProtection="1">
      <alignment vertical="top" wrapText="1"/>
    </xf>
    <xf numFmtId="0" fontId="6" fillId="2" borderId="0" xfId="0" applyFont="1" applyFill="1" applyBorder="1" applyAlignment="1">
      <alignment vertical="top"/>
    </xf>
    <xf numFmtId="0" fontId="0" fillId="0" borderId="8" xfId="0" applyBorder="1" applyAlignment="1"/>
    <xf numFmtId="0" fontId="8" fillId="2" borderId="3" xfId="0" applyFont="1" applyFill="1" applyBorder="1" applyAlignment="1" applyProtection="1">
      <alignment vertical="top"/>
    </xf>
    <xf numFmtId="0" fontId="0" fillId="0" borderId="5" xfId="0" applyBorder="1" applyAlignment="1">
      <alignment vertical="top"/>
    </xf>
    <xf numFmtId="0" fontId="0" fillId="0" borderId="2" xfId="0" applyBorder="1" applyAlignment="1">
      <alignment vertical="top"/>
    </xf>
    <xf numFmtId="0" fontId="13" fillId="0" borderId="0" xfId="0" applyFont="1" applyAlignment="1" applyProtection="1">
      <alignment horizontal="left" vertical="top" wrapText="1"/>
    </xf>
    <xf numFmtId="0" fontId="14" fillId="0" borderId="0" xfId="0" applyFont="1" applyAlignment="1">
      <alignment horizontal="left" vertical="top" wrapText="1"/>
    </xf>
    <xf numFmtId="0" fontId="23" fillId="0" borderId="0" xfId="0" applyFont="1" applyAlignment="1" applyProtection="1">
      <alignment horizontal="left" vertical="top"/>
    </xf>
    <xf numFmtId="0" fontId="27" fillId="0" borderId="0" xfId="0" applyFont="1" applyAlignment="1">
      <alignment horizontal="left" vertical="top" wrapText="1"/>
    </xf>
  </cellXfs>
  <cellStyles count="3">
    <cellStyle name="Euro" xfId="1"/>
    <cellStyle name="Hyperlink" xfId="2" builtinId="8"/>
    <cellStyle name="Standaard" xfId="0" builtinId="0"/>
  </cellStyles>
  <dxfs count="54">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542924</xdr:colOff>
      <xdr:row>3</xdr:row>
      <xdr:rowOff>1</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9050" y="0"/>
          <a:ext cx="523874" cy="70485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tabSelected="1" workbookViewId="0"/>
  </sheetViews>
  <sheetFormatPr defaultColWidth="9.140625" defaultRowHeight="12.75" x14ac:dyDescent="0.2"/>
  <cols>
    <col min="1" max="1" width="22.42578125" style="23" customWidth="1"/>
    <col min="2" max="2" width="9.140625" style="23"/>
    <col min="3" max="3" width="9.140625" style="23" customWidth="1"/>
    <col min="4" max="16384" width="9.140625" style="23"/>
  </cols>
  <sheetData>
    <row r="1" spans="1:9" ht="18" x14ac:dyDescent="0.2">
      <c r="A1" s="45"/>
      <c r="B1" s="38"/>
      <c r="C1" s="38"/>
      <c r="D1" s="38"/>
    </row>
    <row r="2" spans="1:9" ht="18.75" x14ac:dyDescent="0.2">
      <c r="A2" s="45"/>
      <c r="B2" s="24"/>
    </row>
    <row r="3" spans="1:9" ht="18.75" x14ac:dyDescent="0.3">
      <c r="A3" s="45"/>
      <c r="B3" s="25"/>
    </row>
    <row r="4" spans="1:9" ht="18.75" x14ac:dyDescent="0.25">
      <c r="A4" s="46" t="s">
        <v>286</v>
      </c>
      <c r="B4" s="26"/>
      <c r="C4" s="27"/>
      <c r="D4" s="27"/>
      <c r="E4" s="27"/>
      <c r="F4" s="27"/>
      <c r="G4" s="27"/>
      <c r="H4" s="27"/>
      <c r="I4" s="27"/>
    </row>
    <row r="5" spans="1:9" x14ac:dyDescent="0.2">
      <c r="B5" s="39"/>
    </row>
    <row r="6" spans="1:9" x14ac:dyDescent="0.2">
      <c r="A6" s="75" t="s">
        <v>72</v>
      </c>
      <c r="B6" s="75"/>
      <c r="C6" s="62"/>
    </row>
    <row r="7" spans="1:9" x14ac:dyDescent="0.2">
      <c r="A7" s="40" t="s">
        <v>264</v>
      </c>
      <c r="B7" s="41"/>
      <c r="C7" s="62"/>
    </row>
    <row r="8" spans="1:9" x14ac:dyDescent="0.2">
      <c r="A8" s="75" t="s">
        <v>57</v>
      </c>
      <c r="B8" s="75"/>
      <c r="C8" s="62"/>
    </row>
    <row r="9" spans="1:9" x14ac:dyDescent="0.2">
      <c r="B9" s="39"/>
    </row>
    <row r="10" spans="1:9" x14ac:dyDescent="0.2">
      <c r="B10" s="39"/>
    </row>
    <row r="11" spans="1:9" x14ac:dyDescent="0.2">
      <c r="B11" s="39"/>
    </row>
    <row r="12" spans="1:9" x14ac:dyDescent="0.2">
      <c r="B12" s="39"/>
    </row>
    <row r="13" spans="1:9" x14ac:dyDescent="0.2">
      <c r="B13" s="39"/>
    </row>
    <row r="14" spans="1:9" x14ac:dyDescent="0.2">
      <c r="B14" s="39"/>
    </row>
    <row r="15" spans="1:9" x14ac:dyDescent="0.2">
      <c r="B15" s="39"/>
    </row>
    <row r="16" spans="1:9" ht="63" x14ac:dyDescent="0.35">
      <c r="A16" s="42" t="s">
        <v>310</v>
      </c>
      <c r="B16" s="38"/>
      <c r="C16" s="38"/>
      <c r="D16" s="38"/>
      <c r="E16" s="38"/>
      <c r="F16" s="38"/>
      <c r="G16" s="38"/>
      <c r="H16" s="38"/>
      <c r="I16" s="38"/>
    </row>
    <row r="17" spans="1:2" x14ac:dyDescent="0.2">
      <c r="B17" s="39"/>
    </row>
    <row r="20" spans="1:2" x14ac:dyDescent="0.2">
      <c r="B20" s="43"/>
    </row>
    <row r="22" spans="1:2" x14ac:dyDescent="0.2">
      <c r="A22" s="23" t="s">
        <v>50</v>
      </c>
    </row>
    <row r="24" spans="1:2" x14ac:dyDescent="0.2">
      <c r="A24" s="23" t="s">
        <v>52</v>
      </c>
    </row>
    <row r="25" spans="1:2" x14ac:dyDescent="0.2">
      <c r="A25" s="23" t="s">
        <v>297</v>
      </c>
    </row>
    <row r="26" spans="1:2" x14ac:dyDescent="0.2">
      <c r="A26" s="44" t="s">
        <v>298</v>
      </c>
    </row>
    <row r="27" spans="1:2" x14ac:dyDescent="0.2">
      <c r="A27" s="23" t="s">
        <v>299</v>
      </c>
    </row>
    <row r="32" spans="1:2" x14ac:dyDescent="0.2">
      <c r="A32" s="60"/>
    </row>
    <row r="35" spans="1:1" x14ac:dyDescent="0.2">
      <c r="A35" s="44"/>
    </row>
    <row r="37" spans="1:1" x14ac:dyDescent="0.2">
      <c r="A37" s="44"/>
    </row>
  </sheetData>
  <mergeCells count="2">
    <mergeCell ref="A6:B6"/>
    <mergeCell ref="A8:B8"/>
  </mergeCells>
  <phoneticPr fontId="7"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9"/>
  <sheetViews>
    <sheetView topLeftCell="CI1" workbookViewId="0">
      <selection activeCell="DK3" sqref="DK3"/>
    </sheetView>
  </sheetViews>
  <sheetFormatPr defaultRowHeight="12.75" x14ac:dyDescent="0.2"/>
  <cols>
    <col min="13" max="13" width="16.28515625" bestFit="1" customWidth="1"/>
    <col min="15" max="15" width="16.28515625" customWidth="1"/>
    <col min="17" max="17" width="16.28515625" bestFit="1" customWidth="1"/>
    <col min="18" max="18" width="18.140625" customWidth="1"/>
    <col min="25" max="25" width="19.85546875" bestFit="1" customWidth="1"/>
    <col min="40" max="40" width="32.42578125" customWidth="1"/>
    <col min="41" max="41" width="20.7109375" customWidth="1"/>
    <col min="42" max="42" width="9.42578125" bestFit="1" customWidth="1"/>
    <col min="48" max="48" width="14.42578125" customWidth="1"/>
    <col min="49" max="49" width="10.140625" bestFit="1" customWidth="1"/>
  </cols>
  <sheetData>
    <row r="1" spans="1:197" ht="48" x14ac:dyDescent="0.2">
      <c r="A1" s="1" t="s">
        <v>44</v>
      </c>
      <c r="B1" s="1" t="s">
        <v>194</v>
      </c>
      <c r="C1" s="1" t="s">
        <v>54</v>
      </c>
      <c r="D1" s="1" t="s">
        <v>57</v>
      </c>
      <c r="E1" s="9" t="s">
        <v>13</v>
      </c>
      <c r="F1" s="9" t="s">
        <v>14</v>
      </c>
      <c r="G1" s="9" t="s">
        <v>15</v>
      </c>
      <c r="H1" s="9" t="s">
        <v>16</v>
      </c>
      <c r="I1" s="15" t="s">
        <v>17</v>
      </c>
      <c r="J1" s="15" t="s">
        <v>18</v>
      </c>
      <c r="K1" s="9" t="s">
        <v>19</v>
      </c>
      <c r="L1" s="9" t="s">
        <v>20</v>
      </c>
      <c r="M1" s="9" t="s">
        <v>21</v>
      </c>
      <c r="N1" s="9" t="s">
        <v>22</v>
      </c>
      <c r="O1" s="9" t="s">
        <v>23</v>
      </c>
      <c r="P1" s="9" t="s">
        <v>24</v>
      </c>
      <c r="Q1" s="9" t="s">
        <v>25</v>
      </c>
      <c r="R1" s="9" t="s">
        <v>26</v>
      </c>
      <c r="S1" s="9" t="s">
        <v>27</v>
      </c>
      <c r="T1" s="9" t="s">
        <v>28</v>
      </c>
      <c r="U1" s="9" t="s">
        <v>29</v>
      </c>
      <c r="V1" s="9" t="s">
        <v>24</v>
      </c>
      <c r="W1" s="9" t="s">
        <v>23</v>
      </c>
      <c r="X1" s="9" t="s">
        <v>30</v>
      </c>
      <c r="Y1" s="9" t="s">
        <v>31</v>
      </c>
      <c r="Z1" s="9" t="s">
        <v>32</v>
      </c>
      <c r="AA1" s="9" t="s">
        <v>33</v>
      </c>
      <c r="AB1" s="9" t="s">
        <v>34</v>
      </c>
      <c r="AC1" s="9" t="s">
        <v>35</v>
      </c>
      <c r="AD1" s="9" t="s">
        <v>36</v>
      </c>
      <c r="AE1" s="9" t="s">
        <v>37</v>
      </c>
      <c r="AF1" s="9" t="s">
        <v>38</v>
      </c>
      <c r="AG1" s="9" t="s">
        <v>39</v>
      </c>
      <c r="AH1" s="9" t="s">
        <v>40</v>
      </c>
      <c r="AI1" s="9" t="s">
        <v>41</v>
      </c>
      <c r="AJ1" s="9" t="s">
        <v>42</v>
      </c>
      <c r="AK1" s="9" t="s">
        <v>209</v>
      </c>
      <c r="AL1" s="9" t="s">
        <v>210</v>
      </c>
      <c r="AM1" s="9" t="s">
        <v>43</v>
      </c>
      <c r="AN1" s="10" t="s">
        <v>195</v>
      </c>
      <c r="AO1" s="10" t="s">
        <v>208</v>
      </c>
      <c r="AP1" s="11" t="s">
        <v>196</v>
      </c>
      <c r="AQ1" s="10" t="s">
        <v>197</v>
      </c>
      <c r="AR1" s="10" t="s">
        <v>198</v>
      </c>
      <c r="AS1" s="10" t="s">
        <v>199</v>
      </c>
      <c r="AT1" s="10" t="s">
        <v>200</v>
      </c>
      <c r="AU1" s="10" t="s">
        <v>201</v>
      </c>
      <c r="AV1" s="10" t="s">
        <v>192</v>
      </c>
      <c r="AW1" s="10" t="s">
        <v>193</v>
      </c>
      <c r="AX1" s="10" t="s">
        <v>202</v>
      </c>
      <c r="AY1" s="10" t="s">
        <v>203</v>
      </c>
      <c r="AZ1" s="10" t="s">
        <v>216</v>
      </c>
      <c r="BA1" s="18" t="s">
        <v>204</v>
      </c>
      <c r="BB1" s="10" t="s">
        <v>217</v>
      </c>
      <c r="BC1" s="10" t="s">
        <v>218</v>
      </c>
      <c r="BD1" s="11" t="s">
        <v>219</v>
      </c>
      <c r="BE1" s="10" t="s">
        <v>220</v>
      </c>
      <c r="BF1" s="10" t="s">
        <v>221</v>
      </c>
      <c r="BG1" s="10" t="s">
        <v>222</v>
      </c>
      <c r="BH1" s="10" t="s">
        <v>223</v>
      </c>
      <c r="BI1" s="10" t="s">
        <v>224</v>
      </c>
      <c r="BJ1" s="10" t="s">
        <v>225</v>
      </c>
      <c r="BK1" s="10" t="s">
        <v>226</v>
      </c>
      <c r="BL1" s="10" t="s">
        <v>227</v>
      </c>
      <c r="BM1" s="10" t="s">
        <v>228</v>
      </c>
      <c r="BN1" s="10" t="s">
        <v>229</v>
      </c>
      <c r="BO1" s="18" t="s">
        <v>204</v>
      </c>
      <c r="BP1" s="10" t="s">
        <v>230</v>
      </c>
      <c r="BQ1" s="10" t="s">
        <v>231</v>
      </c>
      <c r="BR1" s="11" t="s">
        <v>232</v>
      </c>
      <c r="BS1" s="10" t="s">
        <v>233</v>
      </c>
      <c r="BT1" s="10" t="s">
        <v>234</v>
      </c>
      <c r="BU1" s="10" t="s">
        <v>235</v>
      </c>
      <c r="BV1" s="10" t="s">
        <v>236</v>
      </c>
      <c r="BW1" s="10" t="s">
        <v>237</v>
      </c>
      <c r="BX1" s="10" t="s">
        <v>238</v>
      </c>
      <c r="BY1" s="10" t="s">
        <v>239</v>
      </c>
      <c r="BZ1" s="10" t="s">
        <v>240</v>
      </c>
      <c r="CA1" s="10" t="s">
        <v>241</v>
      </c>
      <c r="CB1" s="10" t="s">
        <v>242</v>
      </c>
      <c r="CC1" s="18" t="s">
        <v>243</v>
      </c>
      <c r="CD1" s="10" t="s">
        <v>244</v>
      </c>
      <c r="CE1" s="10" t="s">
        <v>245</v>
      </c>
      <c r="CF1" s="11" t="s">
        <v>246</v>
      </c>
      <c r="CG1" s="10" t="s">
        <v>247</v>
      </c>
      <c r="CH1" s="10" t="s">
        <v>248</v>
      </c>
      <c r="CI1" s="10" t="s">
        <v>249</v>
      </c>
      <c r="CJ1" s="10" t="s">
        <v>250</v>
      </c>
      <c r="CK1" s="10" t="s">
        <v>251</v>
      </c>
      <c r="CL1" s="10" t="s">
        <v>252</v>
      </c>
      <c r="CM1" s="10" t="s">
        <v>253</v>
      </c>
      <c r="CN1" s="10" t="s">
        <v>254</v>
      </c>
      <c r="CO1" s="10" t="s">
        <v>255</v>
      </c>
      <c r="CP1" s="10" t="s">
        <v>256</v>
      </c>
      <c r="CQ1" s="18" t="s">
        <v>257</v>
      </c>
      <c r="CR1" s="18" t="s">
        <v>68</v>
      </c>
      <c r="CS1" s="18" t="s">
        <v>73</v>
      </c>
      <c r="CT1" s="18" t="s">
        <v>74</v>
      </c>
      <c r="CU1" s="18" t="s">
        <v>75</v>
      </c>
      <c r="CV1" s="18" t="s">
        <v>76</v>
      </c>
      <c r="CW1" s="18" t="s">
        <v>77</v>
      </c>
      <c r="CX1" s="18" t="s">
        <v>78</v>
      </c>
      <c r="CY1" s="18" t="s">
        <v>79</v>
      </c>
      <c r="CZ1" s="18" t="s">
        <v>80</v>
      </c>
      <c r="DA1" s="18" t="s">
        <v>81</v>
      </c>
      <c r="DB1" s="18" t="s">
        <v>82</v>
      </c>
      <c r="DC1" s="18" t="s">
        <v>83</v>
      </c>
      <c r="DD1" s="18" t="s">
        <v>84</v>
      </c>
      <c r="DE1" s="18" t="s">
        <v>85</v>
      </c>
      <c r="DF1" s="18" t="s">
        <v>86</v>
      </c>
      <c r="DG1" s="18" t="s">
        <v>87</v>
      </c>
      <c r="DH1" s="18" t="s">
        <v>88</v>
      </c>
      <c r="DI1" s="18" t="s">
        <v>89</v>
      </c>
      <c r="DJ1" s="18" t="s">
        <v>111</v>
      </c>
      <c r="DK1" s="18" t="s">
        <v>112</v>
      </c>
      <c r="DL1" s="18" t="s">
        <v>119</v>
      </c>
      <c r="DM1" s="18" t="s">
        <v>120</v>
      </c>
      <c r="DN1" s="18" t="s">
        <v>121</v>
      </c>
      <c r="DO1" s="18" t="s">
        <v>113</v>
      </c>
      <c r="DP1" s="18" t="s">
        <v>114</v>
      </c>
      <c r="DQ1" s="18" t="s">
        <v>115</v>
      </c>
      <c r="DR1" s="18" t="s">
        <v>116</v>
      </c>
      <c r="DS1" s="18" t="s">
        <v>117</v>
      </c>
      <c r="DT1" s="18" t="s">
        <v>118</v>
      </c>
      <c r="DU1" s="18" t="s">
        <v>122</v>
      </c>
      <c r="DV1" s="18" t="s">
        <v>123</v>
      </c>
      <c r="DW1" s="18" t="s">
        <v>124</v>
      </c>
      <c r="DX1" s="18" t="s">
        <v>125</v>
      </c>
      <c r="DY1" s="18" t="s">
        <v>126</v>
      </c>
      <c r="DZ1" s="18" t="s">
        <v>127</v>
      </c>
      <c r="EA1" s="18" t="s">
        <v>128</v>
      </c>
      <c r="EB1" s="18" t="s">
        <v>129</v>
      </c>
      <c r="EC1" s="18" t="s">
        <v>130</v>
      </c>
      <c r="ED1" s="18" t="s">
        <v>131</v>
      </c>
      <c r="EE1" s="18" t="s">
        <v>132</v>
      </c>
      <c r="EF1" s="18" t="s">
        <v>133</v>
      </c>
      <c r="EG1" s="18" t="s">
        <v>134</v>
      </c>
      <c r="EH1" s="18" t="s">
        <v>135</v>
      </c>
      <c r="EI1" s="18" t="s">
        <v>136</v>
      </c>
      <c r="EJ1" s="18" t="s">
        <v>137</v>
      </c>
      <c r="EK1" s="18" t="s">
        <v>138</v>
      </c>
      <c r="EL1" s="18" t="s">
        <v>139</v>
      </c>
      <c r="EM1" s="18" t="s">
        <v>140</v>
      </c>
      <c r="EN1" s="18" t="s">
        <v>141</v>
      </c>
      <c r="EO1" s="18" t="s">
        <v>142</v>
      </c>
      <c r="EP1" s="18" t="s">
        <v>143</v>
      </c>
      <c r="EQ1" s="18" t="s">
        <v>144</v>
      </c>
      <c r="ER1" s="18" t="s">
        <v>145</v>
      </c>
      <c r="ES1" s="18" t="s">
        <v>146</v>
      </c>
      <c r="ET1" s="18" t="s">
        <v>147</v>
      </c>
      <c r="EU1" s="18" t="s">
        <v>148</v>
      </c>
      <c r="EV1" s="18" t="s">
        <v>149</v>
      </c>
      <c r="EW1" s="18" t="s">
        <v>150</v>
      </c>
      <c r="EX1" s="18" t="s">
        <v>151</v>
      </c>
      <c r="EY1" s="18" t="s">
        <v>153</v>
      </c>
      <c r="EZ1" s="18" t="s">
        <v>154</v>
      </c>
      <c r="FA1" s="18" t="s">
        <v>155</v>
      </c>
      <c r="FB1" s="18" t="s">
        <v>152</v>
      </c>
      <c r="FC1" s="18" t="s">
        <v>156</v>
      </c>
      <c r="FD1" s="18" t="s">
        <v>157</v>
      </c>
      <c r="FE1" s="18" t="s">
        <v>158</v>
      </c>
      <c r="FF1" s="18" t="s">
        <v>159</v>
      </c>
      <c r="FG1" s="18" t="s">
        <v>160</v>
      </c>
      <c r="FH1" s="18" t="s">
        <v>161</v>
      </c>
      <c r="FI1" s="18" t="s">
        <v>162</v>
      </c>
      <c r="FJ1" s="18" t="s">
        <v>163</v>
      </c>
      <c r="FK1" s="18" t="s">
        <v>164</v>
      </c>
      <c r="FL1" s="18" t="s">
        <v>165</v>
      </c>
      <c r="FM1" s="18" t="s">
        <v>166</v>
      </c>
      <c r="FN1" s="18" t="s">
        <v>167</v>
      </c>
      <c r="FO1" s="18" t="s">
        <v>205</v>
      </c>
      <c r="FP1" s="18" t="s">
        <v>183</v>
      </c>
      <c r="FQ1" s="18" t="s">
        <v>173</v>
      </c>
      <c r="FR1" s="18" t="s">
        <v>174</v>
      </c>
      <c r="FS1" s="18" t="s">
        <v>211</v>
      </c>
      <c r="FT1" s="18" t="s">
        <v>184</v>
      </c>
      <c r="FU1" s="18" t="s">
        <v>175</v>
      </c>
      <c r="FV1" s="18" t="s">
        <v>176</v>
      </c>
      <c r="FW1" s="18" t="s">
        <v>212</v>
      </c>
      <c r="FX1" s="18" t="s">
        <v>185</v>
      </c>
      <c r="FY1" s="18" t="s">
        <v>177</v>
      </c>
      <c r="FZ1" s="18" t="s">
        <v>178</v>
      </c>
      <c r="GA1" s="18" t="s">
        <v>215</v>
      </c>
      <c r="GB1" s="18" t="s">
        <v>186</v>
      </c>
      <c r="GC1" s="18" t="s">
        <v>179</v>
      </c>
      <c r="GD1" s="18" t="s">
        <v>180</v>
      </c>
      <c r="GE1" s="18" t="s">
        <v>214</v>
      </c>
      <c r="GF1" s="18" t="s">
        <v>187</v>
      </c>
      <c r="GG1" s="18" t="s">
        <v>181</v>
      </c>
      <c r="GH1" s="18" t="s">
        <v>182</v>
      </c>
      <c r="GI1" s="18" t="s">
        <v>213</v>
      </c>
      <c r="GJ1" s="18" t="s">
        <v>206</v>
      </c>
      <c r="GK1" s="18" t="s">
        <v>207</v>
      </c>
      <c r="GL1" s="18" t="s">
        <v>188</v>
      </c>
      <c r="GM1" s="18" t="s">
        <v>189</v>
      </c>
      <c r="GN1" s="18" t="s">
        <v>190</v>
      </c>
      <c r="GO1" s="18" t="s">
        <v>191</v>
      </c>
    </row>
    <row r="2" spans="1:197" ht="36" customHeight="1" x14ac:dyDescent="0.2">
      <c r="A2" s="1" t="s">
        <v>44</v>
      </c>
      <c r="B2" s="1"/>
      <c r="C2" s="1"/>
      <c r="D2" s="1"/>
      <c r="E2" s="4" t="s">
        <v>4</v>
      </c>
      <c r="F2" s="6"/>
      <c r="G2" s="7" t="s">
        <v>0</v>
      </c>
      <c r="H2" s="7"/>
      <c r="I2" s="16"/>
      <c r="J2" s="16"/>
      <c r="K2" s="6"/>
      <c r="L2" s="76" t="s">
        <v>8</v>
      </c>
      <c r="M2" s="77"/>
      <c r="N2" s="77"/>
      <c r="O2" s="77"/>
      <c r="P2" s="77"/>
      <c r="Q2" s="77"/>
      <c r="R2" s="77"/>
      <c r="S2" s="77"/>
      <c r="T2" s="77"/>
      <c r="U2" s="77"/>
      <c r="V2" s="77"/>
      <c r="W2" s="78"/>
      <c r="X2" s="76" t="s">
        <v>6</v>
      </c>
      <c r="Y2" s="77"/>
      <c r="Z2" s="77"/>
      <c r="AA2" s="77"/>
      <c r="AB2" s="78"/>
      <c r="AC2" s="7" t="s">
        <v>3</v>
      </c>
      <c r="AD2" s="79"/>
      <c r="AE2" s="80"/>
      <c r="AF2" s="80"/>
      <c r="AG2" s="80"/>
      <c r="AH2" s="80"/>
      <c r="AI2" s="81"/>
      <c r="AJ2" s="76" t="s">
        <v>45</v>
      </c>
      <c r="AK2" s="77"/>
      <c r="AL2" s="77"/>
      <c r="AM2" s="78"/>
      <c r="AN2" s="12" t="s">
        <v>46</v>
      </c>
      <c r="AO2" s="21"/>
      <c r="AP2" s="13"/>
      <c r="AQ2" s="14"/>
      <c r="AR2" s="14"/>
      <c r="AS2" s="14"/>
      <c r="AT2" s="14"/>
      <c r="AU2" s="8" t="s">
        <v>47</v>
      </c>
      <c r="AV2" s="5"/>
      <c r="AW2" s="5"/>
      <c r="AX2" s="82" t="s">
        <v>48</v>
      </c>
      <c r="AY2" s="83"/>
      <c r="AZ2" s="84"/>
      <c r="BB2" s="12" t="s">
        <v>258</v>
      </c>
      <c r="BC2" s="21"/>
      <c r="BD2" s="13"/>
      <c r="BE2" s="14"/>
      <c r="BF2" s="14"/>
      <c r="BG2" s="14"/>
      <c r="BH2" s="14"/>
      <c r="BI2" s="8" t="s">
        <v>47</v>
      </c>
      <c r="BJ2" s="5"/>
      <c r="BK2" s="5"/>
      <c r="BL2" s="82" t="s">
        <v>259</v>
      </c>
      <c r="BM2" s="83"/>
      <c r="BN2" s="84"/>
      <c r="BP2" s="12" t="s">
        <v>260</v>
      </c>
      <c r="BQ2" s="21"/>
      <c r="BR2" s="13"/>
      <c r="BS2" s="14"/>
      <c r="BT2" s="14"/>
      <c r="BU2" s="14"/>
      <c r="BV2" s="14"/>
      <c r="BW2" s="8" t="s">
        <v>47</v>
      </c>
      <c r="BX2" s="5"/>
      <c r="BY2" s="5"/>
      <c r="BZ2" s="82" t="s">
        <v>261</v>
      </c>
      <c r="CA2" s="83"/>
      <c r="CB2" s="84"/>
      <c r="CD2" s="12" t="s">
        <v>262</v>
      </c>
      <c r="CE2" s="21"/>
      <c r="CF2" s="13"/>
      <c r="CG2" s="14"/>
      <c r="CH2" s="14"/>
      <c r="CI2" s="14"/>
      <c r="CJ2" s="14"/>
      <c r="CK2" s="8" t="s">
        <v>47</v>
      </c>
      <c r="CL2" s="5"/>
      <c r="CM2" s="5"/>
      <c r="CN2" s="85" t="s">
        <v>263</v>
      </c>
      <c r="CO2" s="86"/>
      <c r="CP2" s="86"/>
      <c r="CQ2" s="87"/>
      <c r="CR2" s="82" t="s">
        <v>67</v>
      </c>
      <c r="CS2" s="83"/>
      <c r="CT2" s="84"/>
      <c r="CU2" s="82" t="s">
        <v>69</v>
      </c>
      <c r="CV2" s="83"/>
      <c r="CW2" s="84"/>
      <c r="CX2" s="82" t="s">
        <v>70</v>
      </c>
      <c r="CY2" s="83"/>
      <c r="CZ2" s="84"/>
      <c r="DA2" s="82" t="s">
        <v>71</v>
      </c>
      <c r="DB2" s="83"/>
      <c r="DC2" s="84"/>
      <c r="DD2" s="82" t="s">
        <v>90</v>
      </c>
      <c r="DE2" s="83"/>
      <c r="DF2" s="84"/>
      <c r="DG2" s="82" t="s">
        <v>91</v>
      </c>
      <c r="DH2" s="83"/>
      <c r="DI2" s="84"/>
      <c r="DJ2" s="82" t="s">
        <v>92</v>
      </c>
      <c r="DK2" s="83"/>
      <c r="DL2" s="84"/>
      <c r="DM2" s="82" t="s">
        <v>93</v>
      </c>
      <c r="DN2" s="83"/>
      <c r="DO2" s="84"/>
      <c r="DP2" s="82" t="s">
        <v>94</v>
      </c>
      <c r="DQ2" s="83"/>
      <c r="DR2" s="84"/>
      <c r="DS2" s="82" t="s">
        <v>95</v>
      </c>
      <c r="DT2" s="83"/>
      <c r="DU2" s="84"/>
      <c r="DV2" s="82" t="s">
        <v>96</v>
      </c>
      <c r="DW2" s="83"/>
      <c r="DX2" s="84"/>
      <c r="DY2" s="82" t="s">
        <v>97</v>
      </c>
      <c r="DZ2" s="83"/>
      <c r="EA2" s="84"/>
      <c r="EB2" s="82" t="s">
        <v>98</v>
      </c>
      <c r="EC2" s="83"/>
      <c r="ED2" s="84"/>
      <c r="EE2" s="82" t="s">
        <v>99</v>
      </c>
      <c r="EF2" s="83"/>
      <c r="EG2" s="84"/>
      <c r="EH2" s="82" t="s">
        <v>100</v>
      </c>
      <c r="EI2" s="83"/>
      <c r="EJ2" s="84"/>
      <c r="EK2" s="82" t="s">
        <v>101</v>
      </c>
      <c r="EL2" s="83"/>
      <c r="EM2" s="84"/>
      <c r="EN2" s="82" t="s">
        <v>102</v>
      </c>
      <c r="EO2" s="83"/>
      <c r="EP2" s="84"/>
      <c r="EQ2" s="82" t="s">
        <v>103</v>
      </c>
      <c r="ER2" s="83"/>
      <c r="ES2" s="84"/>
      <c r="ET2" s="88" t="s">
        <v>104</v>
      </c>
      <c r="EU2" s="89"/>
      <c r="EV2" s="90"/>
      <c r="EW2" s="88" t="s">
        <v>105</v>
      </c>
      <c r="EX2" s="89"/>
      <c r="EY2" s="90"/>
      <c r="EZ2" s="88" t="s">
        <v>106</v>
      </c>
      <c r="FA2" s="89"/>
      <c r="FB2" s="90"/>
      <c r="FC2" s="88" t="s">
        <v>107</v>
      </c>
      <c r="FD2" s="89"/>
      <c r="FE2" s="90"/>
      <c r="FF2" s="88" t="s">
        <v>108</v>
      </c>
      <c r="FG2" s="89"/>
      <c r="FH2" s="90"/>
      <c r="FI2" s="82" t="s">
        <v>109</v>
      </c>
      <c r="FJ2" s="83"/>
      <c r="FK2" s="84"/>
      <c r="FL2" s="82" t="s">
        <v>110</v>
      </c>
      <c r="FM2" s="83"/>
      <c r="FN2" s="84"/>
      <c r="FO2" s="19"/>
      <c r="FP2" s="82" t="s">
        <v>168</v>
      </c>
      <c r="FQ2" s="83"/>
      <c r="FR2" s="84"/>
      <c r="FS2" s="19"/>
      <c r="FT2" s="82" t="s">
        <v>169</v>
      </c>
      <c r="FU2" s="83"/>
      <c r="FV2" s="84"/>
      <c r="FW2" s="19"/>
      <c r="FX2" s="82" t="s">
        <v>170</v>
      </c>
      <c r="FY2" s="83"/>
      <c r="FZ2" s="84"/>
      <c r="GA2" s="19"/>
      <c r="GB2" s="82" t="s">
        <v>171</v>
      </c>
      <c r="GC2" s="83"/>
      <c r="GD2" s="84"/>
      <c r="GE2" s="19"/>
      <c r="GF2" s="82" t="s">
        <v>172</v>
      </c>
      <c r="GG2" s="83"/>
      <c r="GH2" s="84"/>
      <c r="GI2" s="20"/>
      <c r="GJ2" s="20"/>
      <c r="GK2" s="20"/>
    </row>
    <row r="3" spans="1:197" x14ac:dyDescent="0.2">
      <c r="A3">
        <f>Voorblad!C6</f>
        <v>0</v>
      </c>
      <c r="B3">
        <f>Voorblad!C9</f>
        <v>0</v>
      </c>
      <c r="C3" t="e">
        <f>VLOOKUP(Voorblad!#REF!,A21:C38,2,FALSE)</f>
        <v>#REF!</v>
      </c>
      <c r="D3" t="e">
        <f>VLOOKUP(Voorblad!C8,A21:C38,2,FALSE)</f>
        <v>#N/A</v>
      </c>
      <c r="E3" t="e">
        <f>#REF!</f>
        <v>#REF!</v>
      </c>
      <c r="F3" t="e">
        <f>#REF!</f>
        <v>#REF!</v>
      </c>
      <c r="G3" t="e">
        <f>#REF!</f>
        <v>#REF!</v>
      </c>
      <c r="H3" t="e">
        <f>#REF!</f>
        <v>#REF!</v>
      </c>
      <c r="I3" s="17" t="e">
        <f>#REF!</f>
        <v>#REF!</v>
      </c>
      <c r="J3" s="2" t="e">
        <f>#REF!</f>
        <v>#REF!</v>
      </c>
      <c r="L3" t="e">
        <f>#REF!</f>
        <v>#REF!</v>
      </c>
      <c r="M3" t="e">
        <f>CONCATENATE(#REF!," ",#REF!," ",#REF!," ",#REF!)</f>
        <v>#REF!</v>
      </c>
      <c r="N3" t="e">
        <f>#REF!</f>
        <v>#REF!</v>
      </c>
      <c r="O3" t="e">
        <f>#REF!</f>
        <v>#REF!</v>
      </c>
      <c r="P3" t="e">
        <f>#REF!</f>
        <v>#REF!</v>
      </c>
      <c r="Q3" t="e">
        <f>CONCATENATE(#REF!," ",#REF!," ",#REF!," ",#REF!)</f>
        <v>#REF!</v>
      </c>
      <c r="R3" t="e">
        <f>#REF!</f>
        <v>#REF!</v>
      </c>
      <c r="S3" t="e">
        <f>#REF!</f>
        <v>#REF!</v>
      </c>
      <c r="T3" t="e">
        <f>#REF!</f>
        <v>#REF!</v>
      </c>
      <c r="U3" t="e">
        <f>#REF!</f>
        <v>#REF!</v>
      </c>
      <c r="V3" t="e">
        <f>#REF!</f>
        <v>#REF!</v>
      </c>
      <c r="W3" t="e">
        <f>#REF!</f>
        <v>#REF!</v>
      </c>
      <c r="X3" t="e">
        <f>IF(#REF!="",#REF!,#REF!)</f>
        <v>#REF!</v>
      </c>
      <c r="Y3" t="e">
        <f>IF(#REF!="",CONCATENATE(#REF!,". ",#REF!," ",#REF!," ",#REF!),CONCATENATE(#REF!,". ",#REF!," ",#REF!," ",#REF!))</f>
        <v>#REF!</v>
      </c>
      <c r="Z3" t="e">
        <f>IF(#REF!="",#REF!,#REF!)</f>
        <v>#REF!</v>
      </c>
      <c r="AA3" t="e">
        <f>IF(#REF!="",#REF!,#REF!)</f>
        <v>#REF!</v>
      </c>
      <c r="AB3" t="e">
        <f>IF(#REF!="",#REF!,#REF!)</f>
        <v>#REF!</v>
      </c>
      <c r="AC3" t="e">
        <f>IF(#REF!="",#REF!,#REF!)</f>
        <v>#REF!</v>
      </c>
      <c r="AD3" t="e">
        <f>IF(#REF!="",CONCATENATE(#REF!," ",#REF!," ",#REF!," ",#REF!),CONCATENATE(#REF!," ",#REF!," ",#REF!," ",#REF!))</f>
        <v>#REF!</v>
      </c>
      <c r="AE3" t="e">
        <f>IF(#REF!="",#REF!,#REF!)</f>
        <v>#REF!</v>
      </c>
      <c r="AF3" t="e">
        <f>IF(#REF!="",#REF!,#REF!)</f>
        <v>#REF!</v>
      </c>
      <c r="AG3" t="e">
        <f>IF(#REF!="",#REF!,#REF!)</f>
        <v>#REF!</v>
      </c>
      <c r="AH3" t="e">
        <f>IF(#REF!="",#REF!,#REF!)</f>
        <v>#REF!</v>
      </c>
      <c r="AI3" t="e">
        <f>IF(#REF!="","",#REF!)</f>
        <v>#REF!</v>
      </c>
      <c r="AJ3" t="e">
        <f>#REF!</f>
        <v>#REF!</v>
      </c>
      <c r="AK3" t="e">
        <f>#REF!</f>
        <v>#REF!</v>
      </c>
      <c r="AL3" t="e">
        <f>#REF!</f>
        <v>#REF!</v>
      </c>
      <c r="AM3" t="e">
        <f>#REF!</f>
        <v>#REF!</v>
      </c>
      <c r="AN3" t="str">
        <f>CONCATENATE('Invulblad ONDERZOEKERS'!C13," ",'Invulblad ONDERZOEKERS'!C7," ",'Invulblad ONDERZOEKERS'!C6,'Invulblad ONDERZOEKERS'!C5)</f>
        <v xml:space="preserve">  </v>
      </c>
      <c r="AO3" t="str">
        <f>IF('Invulblad ONDERZOEKERS'!C5="","",'Invulblad ONDERZOEKERS'!C5&amp;", "&amp;'Invulblad ONDERZOEKERS'!C14&amp;" "&amp;'Invulblad ONDERZOEKERS'!C6)</f>
        <v/>
      </c>
      <c r="AP3" s="54">
        <f>'Invulblad ONDERZOEKERS'!C8</f>
        <v>0</v>
      </c>
      <c r="AQ3">
        <f>'Invulblad ONDERZOEKERS'!C17</f>
        <v>0</v>
      </c>
      <c r="AR3">
        <f>'Invulblad ONDERZOEKERS'!C19</f>
        <v>0</v>
      </c>
      <c r="AS3">
        <f>'Invulblad ONDERZOEKERS'!C20</f>
        <v>0</v>
      </c>
      <c r="AT3">
        <f>'Invulblad ONDERZOEKERS'!C11</f>
        <v>0</v>
      </c>
      <c r="AU3">
        <f>'Invulblad ONDERZOEKERS'!C9</f>
        <v>0</v>
      </c>
      <c r="AV3" t="str">
        <f>"gst"&amp;A3&amp;LOWER(LEFT('Invulblad ONDERZOEKERS'!C14,1)&amp;LEFT('Invulblad ONDERZOEKERS'!C5,1)&amp;MID('Invulblad ONDERZOEKERS'!C5,4,1)&amp;RIGHT('Invulblad ONDERZOEKERS'!C5,1))</f>
        <v>gst0</v>
      </c>
      <c r="AX3" t="e">
        <f>'Invulblad ONDERZOEKERS'!#REF!&amp;" "&amp;'Invulblad ONDERZOEKERS'!C31&amp;" "&amp;'Invulblad ONDERZOEKERS'!C30&amp;" "&amp;'Invulblad ONDERZOEKERS'!C29</f>
        <v>#REF!</v>
      </c>
      <c r="AY3" t="e">
        <f>'Invulblad ONDERZOEKERS'!#REF!</f>
        <v>#REF!</v>
      </c>
      <c r="AZ3" t="e">
        <f>'Invulblad ONDERZOEKERS'!#REF!</f>
        <v>#REF!</v>
      </c>
      <c r="BA3" s="2" t="e">
        <f>'Invulblad ONDERZOEKERS'!#REF!</f>
        <v>#REF!</v>
      </c>
      <c r="BB3" t="str">
        <f>IF('Invulblad ONDERZOEKERS'!D5="","",(CONCATENATE('Invulblad ONDERZOEKERS'!D13," ",'Invulblad ONDERZOEKERS'!D7," ",'Invulblad ONDERZOEKERS'!D6,'Invulblad ONDERZOEKERS'!D5)))</f>
        <v/>
      </c>
      <c r="BC3" t="str">
        <f>IF('Invulblad ONDERZOEKERS'!D5="","",'Invulblad ONDERZOEKERS'!D5&amp;", "&amp;'Invulblad ONDERZOEKERS'!D14&amp;" "&amp;'Invulblad ONDERZOEKERS'!D6)</f>
        <v/>
      </c>
      <c r="BD3" s="74" t="str">
        <f>IF('Invulblad ONDERZOEKERS'!D8="","",'Invulblad ONDERZOEKERS'!D8)</f>
        <v/>
      </c>
      <c r="BE3" t="str">
        <f>IF('Invulblad ONDERZOEKERS'!D17="","",'Invulblad ONDERZOEKERS'!D17)</f>
        <v/>
      </c>
      <c r="BF3" t="str">
        <f>IF('Invulblad ONDERZOEKERS'!D18="","",'Invulblad ONDERZOEKERS'!D18)</f>
        <v/>
      </c>
      <c r="BG3" t="str">
        <f>IF('Invulblad ONDERZOEKERS'!D20="","",'Invulblad ONDERZOEKERS'!D20)</f>
        <v/>
      </c>
      <c r="BH3" t="str">
        <f>IF('Invulblad ONDERZOEKERS'!D11="","",'Invulblad ONDERZOEKERS'!D11)</f>
        <v/>
      </c>
      <c r="BI3" t="str">
        <f>IF('Invulblad ONDERZOEKERS'!D9="","",'Invulblad ONDERZOEKERS'!D9)</f>
        <v/>
      </c>
      <c r="BJ3" t="str">
        <f>IF('Invulblad ONDERZOEKERS'!D5="","","gst"&amp;$A$3&amp;LOWER(LEFT('Invulblad ONDERZOEKERS'!D14,1)&amp;LEFT('Invulblad ONDERZOEKERS'!D5,1)&amp;MID('Invulblad ONDERZOEKERS'!D5,4,1)&amp;RIGHT('Invulblad ONDERZOEKERS'!D5,1)))</f>
        <v/>
      </c>
      <c r="BL3" t="str">
        <f>IF('Invulblad ONDERZOEKERS'!D25="","",'Invulblad ONDERZOEKERS'!D28&amp;" "&amp;'Invulblad ONDERZOEKERS'!D27&amp;" "&amp;'Invulblad ONDERZOEKERS'!D26&amp;" "&amp;'Invulblad ONDERZOEKERS'!D25)</f>
        <v/>
      </c>
      <c r="BM3" t="str">
        <f>IF('Invulblad ONDERZOEKERS'!D30="","",'Invulblad ONDERZOEKERS'!D30)</f>
        <v/>
      </c>
      <c r="BN3" t="str">
        <f>IF('Invulblad ONDERZOEKERS'!D31="","",'Invulblad ONDERZOEKERS'!D31)</f>
        <v/>
      </c>
      <c r="BO3" s="3" t="e">
        <f>IF('Invulblad ONDERZOEKERS'!#REF!="","",'Invulblad ONDERZOEKERS'!#REF!)</f>
        <v>#REF!</v>
      </c>
      <c r="BP3" t="str">
        <f>IF('Invulblad ONDERZOEKERS'!E5="","",(CONCATENATE('Invulblad ONDERZOEKERS'!E13," ",'Invulblad ONDERZOEKERS'!E7," ",'Invulblad ONDERZOEKERS'!E6,'Invulblad ONDERZOEKERS'!E5)))</f>
        <v/>
      </c>
      <c r="BQ3" t="str">
        <f>IF('Invulblad ONDERZOEKERS'!E5="","",'Invulblad ONDERZOEKERS'!E5&amp;", "&amp;'Invulblad ONDERZOEKERS'!E14&amp;" "&amp;'Invulblad ONDERZOEKERS'!E6)</f>
        <v/>
      </c>
      <c r="BR3" s="74" t="str">
        <f>IF('Invulblad ONDERZOEKERS'!E8="","",'Invulblad ONDERZOEKERS'!E8)</f>
        <v/>
      </c>
      <c r="BS3" t="str">
        <f>IF('Invulblad ONDERZOEKERS'!E17="","",'Invulblad ONDERZOEKERS'!E17)</f>
        <v/>
      </c>
      <c r="BT3" t="str">
        <f>IF('Invulblad ONDERZOEKERS'!E18="","",'Invulblad ONDERZOEKERS'!E18)</f>
        <v/>
      </c>
      <c r="BU3" t="str">
        <f>IF('Invulblad ONDERZOEKERS'!E20="","",'Invulblad ONDERZOEKERS'!E20)</f>
        <v/>
      </c>
      <c r="BV3" t="str">
        <f>IF('Invulblad ONDERZOEKERS'!E11="","",'Invulblad ONDERZOEKERS'!E11)</f>
        <v/>
      </c>
      <c r="BW3" t="str">
        <f>IF('Invulblad ONDERZOEKERS'!E9="","",'Invulblad ONDERZOEKERS'!E9)</f>
        <v/>
      </c>
      <c r="BX3" t="str">
        <f>IF('Invulblad ONDERZOEKERS'!E5="","","gst"&amp;$A$3&amp;LOWER(LEFT('Invulblad ONDERZOEKERS'!E14,1)&amp;LEFT('Invulblad ONDERZOEKERS'!E5,1)&amp;MID('Invulblad ONDERZOEKERS'!E5,4,1)&amp;RIGHT('Invulblad ONDERZOEKERS'!E5,1)))</f>
        <v/>
      </c>
      <c r="BZ3" t="str">
        <f>IF('Invulblad ONDERZOEKERS'!E25="","",'Invulblad ONDERZOEKERS'!E28&amp;" "&amp;'Invulblad ONDERZOEKERS'!E27&amp;" "&amp;'Invulblad ONDERZOEKERS'!E26&amp;" "&amp;'Invulblad ONDERZOEKERS'!E25)</f>
        <v/>
      </c>
      <c r="CA3" t="str">
        <f>IF('Invulblad ONDERZOEKERS'!E30="","",'Invulblad ONDERZOEKERS'!E30)</f>
        <v/>
      </c>
      <c r="CB3" t="str">
        <f>IF('Invulblad ONDERZOEKERS'!E31="","",'Invulblad ONDERZOEKERS'!E31)</f>
        <v/>
      </c>
      <c r="CC3" s="3" t="e">
        <f>+IF('Invulblad ONDERZOEKERS'!#REF!="","",'Invulblad ONDERZOEKERS'!#REF!)</f>
        <v>#REF!</v>
      </c>
      <c r="CD3" t="str">
        <f>IF('Invulblad ONDERZOEKERS'!F5="","",(CONCATENATE('Invulblad ONDERZOEKERS'!F13," ",'Invulblad ONDERZOEKERS'!F7," ",'Invulblad ONDERZOEKERS'!F6,'Invulblad ONDERZOEKERS'!F5)))</f>
        <v/>
      </c>
      <c r="CE3" t="str">
        <f>IF('Invulblad ONDERZOEKERS'!F5="","",'Invulblad ONDERZOEKERS'!F5&amp;", "&amp;'Invulblad ONDERZOEKERS'!F14&amp;" "&amp;'Invulblad ONDERZOEKERS'!F6)</f>
        <v/>
      </c>
      <c r="CF3" s="74" t="str">
        <f>IF('Invulblad ONDERZOEKERS'!F8="","",'Invulblad ONDERZOEKERS'!F8)</f>
        <v/>
      </c>
      <c r="CG3" t="str">
        <f>IF('Invulblad ONDERZOEKERS'!F17="","",'Invulblad ONDERZOEKERS'!F17)</f>
        <v/>
      </c>
      <c r="CH3" t="str">
        <f>IF('Invulblad ONDERZOEKERS'!F18="","",'Invulblad ONDERZOEKERS'!F18)</f>
        <v/>
      </c>
      <c r="CI3" t="str">
        <f>IF('Invulblad ONDERZOEKERS'!F20="","",'Invulblad ONDERZOEKERS'!F20)</f>
        <v/>
      </c>
      <c r="CJ3" t="str">
        <f>IF('Invulblad ONDERZOEKERS'!F11="","",'Invulblad ONDERZOEKERS'!F11)</f>
        <v/>
      </c>
      <c r="CK3" t="str">
        <f>IF('Invulblad ONDERZOEKERS'!F9="","",'Invulblad ONDERZOEKERS'!F9)</f>
        <v/>
      </c>
      <c r="CL3" t="str">
        <f>IF('Invulblad ONDERZOEKERS'!F5="","","gst"&amp;$A$3&amp;LOWER(LEFT('Invulblad ONDERZOEKERS'!F14,1)&amp;LEFT('Invulblad ONDERZOEKERS'!F5,1)&amp;MID('Invulblad ONDERZOEKERS'!F5,4,1)&amp;RIGHT('Invulblad ONDERZOEKERS'!F5,1)))</f>
        <v/>
      </c>
      <c r="CN3" t="str">
        <f>IF('Invulblad ONDERZOEKERS'!F25="","",'Invulblad ONDERZOEKERS'!F28&amp;" "&amp;'Invulblad ONDERZOEKERS'!F27&amp;" "&amp;'Invulblad ONDERZOEKERS'!F26&amp;" "&amp;'Invulblad ONDERZOEKERS'!F25)</f>
        <v/>
      </c>
      <c r="CO3" t="str">
        <f>IF('Invulblad ONDERZOEKERS'!F30="","",'Invulblad ONDERZOEKERS'!F30)</f>
        <v/>
      </c>
      <c r="CP3" t="str">
        <f>IF('Invulblad ONDERZOEKERS'!F31="","",'Invulblad ONDERZOEKERS'!F31)</f>
        <v/>
      </c>
      <c r="CQ3" s="3" t="e">
        <f>IF('Invulblad ONDERZOEKERS'!#REF!="","",'Invulblad ONDERZOEKERS'!#REF!)</f>
        <v>#REF!</v>
      </c>
      <c r="CR3" t="e">
        <f>IF(#REF!="","",#REF!)</f>
        <v>#REF!</v>
      </c>
      <c r="CS3" t="e">
        <f>IF(#REF!="","",#REF!)</f>
        <v>#REF!</v>
      </c>
      <c r="CT3" s="22" t="e">
        <f>IF(#REF!="","",#REF!)</f>
        <v>#REF!</v>
      </c>
      <c r="CU3" t="e">
        <f>IF(#REF!="","",#REF!)</f>
        <v>#REF!</v>
      </c>
      <c r="CV3" t="e">
        <f>IF(#REF!="","",#REF!)</f>
        <v>#REF!</v>
      </c>
      <c r="CW3" s="22" t="e">
        <f>IF(#REF!="","",#REF!)</f>
        <v>#REF!</v>
      </c>
      <c r="CX3" t="e">
        <f>IF(#REF!="","",#REF!)</f>
        <v>#REF!</v>
      </c>
      <c r="CY3" t="e">
        <f>IF(#REF!="","",#REF!)</f>
        <v>#REF!</v>
      </c>
      <c r="CZ3" s="22" t="e">
        <f>IF(#REF!="","",#REF!)</f>
        <v>#REF!</v>
      </c>
      <c r="DA3" t="e">
        <f>IF(#REF!="","",#REF!)</f>
        <v>#REF!</v>
      </c>
      <c r="DB3" t="e">
        <f>IF(#REF!="","",#REF!)</f>
        <v>#REF!</v>
      </c>
      <c r="DC3" s="22" t="e">
        <f>IF(#REF!="","",#REF!)</f>
        <v>#REF!</v>
      </c>
      <c r="DD3" t="e">
        <f>IF(#REF!="","",#REF!)</f>
        <v>#REF!</v>
      </c>
      <c r="DE3" t="e">
        <f>IF(#REF!="","",#REF!)</f>
        <v>#REF!</v>
      </c>
      <c r="DF3" s="22" t="e">
        <f>IF(#REF!="","",#REF!)</f>
        <v>#REF!</v>
      </c>
      <c r="DG3" t="e">
        <f>IF(#REF!="","",#REF!)</f>
        <v>#REF!</v>
      </c>
      <c r="DH3" t="e">
        <f>IF(#REF!="","",#REF!)</f>
        <v>#REF!</v>
      </c>
      <c r="DI3" s="22" t="e">
        <f>IF(#REF!="","",#REF!)</f>
        <v>#REF!</v>
      </c>
      <c r="DJ3" t="e">
        <f>IF(#REF!="","",#REF!)</f>
        <v>#REF!</v>
      </c>
      <c r="DK3" t="e">
        <f>IF(#REF!="","",#REF!)</f>
        <v>#REF!</v>
      </c>
      <c r="DL3" s="22" t="e">
        <f>IF(#REF!="","",#REF!)</f>
        <v>#REF!</v>
      </c>
      <c r="DM3" t="e">
        <f>IF(#REF!="","",#REF!)</f>
        <v>#REF!</v>
      </c>
      <c r="DN3" t="e">
        <f>IF(#REF!="","",#REF!)</f>
        <v>#REF!</v>
      </c>
      <c r="DO3" s="22" t="e">
        <f>IF(#REF!="","",#REF!)</f>
        <v>#REF!</v>
      </c>
      <c r="DP3" t="e">
        <f>IF(#REF!="","",#REF!)</f>
        <v>#REF!</v>
      </c>
      <c r="DQ3" t="e">
        <f>IF(#REF!="","",#REF!)</f>
        <v>#REF!</v>
      </c>
      <c r="DR3" s="22" t="e">
        <f>IF(#REF!="","",#REF!)</f>
        <v>#REF!</v>
      </c>
      <c r="DS3" t="e">
        <f>IF(#REF!="","",#REF!)</f>
        <v>#REF!</v>
      </c>
      <c r="DT3" t="e">
        <f>IF(#REF!="","",#REF!)</f>
        <v>#REF!</v>
      </c>
      <c r="DU3" s="22" t="e">
        <f>IF(#REF!="","",#REF!)</f>
        <v>#REF!</v>
      </c>
      <c r="DV3" t="e">
        <f>IF(#REF!="","",#REF!)</f>
        <v>#REF!</v>
      </c>
      <c r="DW3" t="e">
        <f>IF(#REF!="","",#REF!)</f>
        <v>#REF!</v>
      </c>
      <c r="DX3" s="22" t="e">
        <f>IF(#REF!="","",#REF!)</f>
        <v>#REF!</v>
      </c>
      <c r="DY3" t="e">
        <f>IF(#REF!="","",#REF!)</f>
        <v>#REF!</v>
      </c>
      <c r="DZ3" t="e">
        <f>IF(#REF!="","",#REF!)</f>
        <v>#REF!</v>
      </c>
      <c r="EA3" s="22" t="e">
        <f>IF(#REF!="","",#REF!)</f>
        <v>#REF!</v>
      </c>
      <c r="EB3" t="e">
        <f>IF(#REF!="","",#REF!)</f>
        <v>#REF!</v>
      </c>
      <c r="EC3" t="e">
        <f>IF(#REF!="","",#REF!)</f>
        <v>#REF!</v>
      </c>
      <c r="ED3" s="22" t="e">
        <f>IF(#REF!="","",#REF!)</f>
        <v>#REF!</v>
      </c>
      <c r="EE3" t="e">
        <f>IF(#REF!="","",#REF!)</f>
        <v>#REF!</v>
      </c>
      <c r="EF3" t="e">
        <f>IF(#REF!="","",#REF!)</f>
        <v>#REF!</v>
      </c>
      <c r="EG3" s="22" t="e">
        <f>IF(#REF!="","",#REF!)</f>
        <v>#REF!</v>
      </c>
      <c r="EH3" t="e">
        <f>IF(#REF!="","",#REF!)</f>
        <v>#REF!</v>
      </c>
      <c r="EI3" t="e">
        <f>IF(#REF!="","",#REF!)</f>
        <v>#REF!</v>
      </c>
      <c r="EJ3" s="22" t="e">
        <f>IF(#REF!="","",#REF!)</f>
        <v>#REF!</v>
      </c>
      <c r="EK3" t="e">
        <f>IF(#REF!="","",#REF!)</f>
        <v>#REF!</v>
      </c>
      <c r="EL3" t="e">
        <f>IF(#REF!="","",#REF!)</f>
        <v>#REF!</v>
      </c>
      <c r="EM3" s="22" t="e">
        <f>IF(#REF!="","",#REF!)</f>
        <v>#REF!</v>
      </c>
      <c r="EN3" t="e">
        <f>IF(#REF!="","",#REF!)</f>
        <v>#REF!</v>
      </c>
      <c r="EO3" t="e">
        <f>IF(#REF!="","",#REF!)</f>
        <v>#REF!</v>
      </c>
      <c r="EP3" s="22" t="e">
        <f>IF(#REF!="","",#REF!)</f>
        <v>#REF!</v>
      </c>
      <c r="EQ3" t="e">
        <f>IF(#REF!="","",#REF!)</f>
        <v>#REF!</v>
      </c>
      <c r="ER3" t="e">
        <f>IF(#REF!="","",#REF!)</f>
        <v>#REF!</v>
      </c>
      <c r="ES3" s="22" t="e">
        <f>IF(#REF!="","",#REF!)</f>
        <v>#REF!</v>
      </c>
      <c r="ET3" t="e">
        <f>IF(#REF!="","",#REF!)</f>
        <v>#REF!</v>
      </c>
      <c r="EU3" t="e">
        <f>IF(#REF!="","",#REF!)</f>
        <v>#REF!</v>
      </c>
      <c r="EV3" s="22" t="e">
        <f>IF(#REF!="","",#REF!)</f>
        <v>#REF!</v>
      </c>
      <c r="EW3" t="e">
        <f>IF(#REF!="","",#REF!)</f>
        <v>#REF!</v>
      </c>
      <c r="EX3" t="e">
        <f>IF(#REF!="","",#REF!)</f>
        <v>#REF!</v>
      </c>
      <c r="EY3" s="22" t="e">
        <f>IF(#REF!="","",#REF!)</f>
        <v>#REF!</v>
      </c>
      <c r="EZ3" t="e">
        <f>IF(#REF!="","",#REF!)</f>
        <v>#REF!</v>
      </c>
      <c r="FA3" t="e">
        <f>IF(#REF!="","",#REF!)</f>
        <v>#REF!</v>
      </c>
      <c r="FB3" s="22" t="e">
        <f>IF(#REF!="","",#REF!)</f>
        <v>#REF!</v>
      </c>
      <c r="FC3" t="e">
        <f>IF(#REF!="","",#REF!)</f>
        <v>#REF!</v>
      </c>
      <c r="FD3" t="e">
        <f>IF(#REF!="","",#REF!)</f>
        <v>#REF!</v>
      </c>
      <c r="FE3" s="22" t="e">
        <f>IF(#REF!="","",#REF!)</f>
        <v>#REF!</v>
      </c>
      <c r="FF3" t="e">
        <f>IF(#REF!="","",#REF!)</f>
        <v>#REF!</v>
      </c>
      <c r="FG3" t="e">
        <f>IF(#REF!="","",#REF!)</f>
        <v>#REF!</v>
      </c>
      <c r="FH3" s="22" t="e">
        <f>IF(#REF!="","",#REF!)</f>
        <v>#REF!</v>
      </c>
      <c r="FI3" t="e">
        <f>IF(#REF!="","",#REF!)</f>
        <v>#REF!</v>
      </c>
      <c r="FJ3" t="e">
        <f>IF(#REF!="","",#REF!)</f>
        <v>#REF!</v>
      </c>
      <c r="FK3" s="22" t="e">
        <f>IF(#REF!="","",#REF!)</f>
        <v>#REF!</v>
      </c>
      <c r="FL3" t="e">
        <f>IF(#REF!="","",#REF!)</f>
        <v>#REF!</v>
      </c>
      <c r="FM3" t="e">
        <f>IF(#REF!="","",#REF!)</f>
        <v>#REF!</v>
      </c>
      <c r="FN3" s="22" t="e">
        <f>IF(#REF!="","",#REF!)</f>
        <v>#REF!</v>
      </c>
      <c r="FO3" s="22" t="e">
        <f>#REF!</f>
        <v>#REF!</v>
      </c>
      <c r="FP3" t="e">
        <f>IF(#REF!="","",#REF!)</f>
        <v>#REF!</v>
      </c>
      <c r="FQ3" t="e">
        <f>IF(#REF!="","",#REF!)</f>
        <v>#REF!</v>
      </c>
      <c r="FR3" s="22" t="e">
        <f>IF(#REF!="","",#REF!)</f>
        <v>#REF!</v>
      </c>
      <c r="FS3" s="22" t="e">
        <f>IF(#REF!="","",#REF!)</f>
        <v>#REF!</v>
      </c>
      <c r="FT3" t="e">
        <f>IF(#REF!="","",#REF!)</f>
        <v>#REF!</v>
      </c>
      <c r="FU3" t="e">
        <f>IF(#REF!="","",#REF!)</f>
        <v>#REF!</v>
      </c>
      <c r="FV3" s="22" t="e">
        <f>IF(#REF!="","",#REF!)</f>
        <v>#REF!</v>
      </c>
      <c r="FW3" s="22" t="e">
        <f>IF(#REF!="","",#REF!)</f>
        <v>#REF!</v>
      </c>
      <c r="FX3" t="e">
        <f>IF(#REF!="","",#REF!)</f>
        <v>#REF!</v>
      </c>
      <c r="FY3" t="e">
        <f>IF(#REF!="","",#REF!)</f>
        <v>#REF!</v>
      </c>
      <c r="FZ3" s="22" t="e">
        <f>IF(#REF!="","",#REF!)</f>
        <v>#REF!</v>
      </c>
      <c r="GA3" s="22" t="e">
        <f>IF(#REF!="","",#REF!)</f>
        <v>#REF!</v>
      </c>
      <c r="GB3" t="e">
        <f>IF(#REF!="","",#REF!)</f>
        <v>#REF!</v>
      </c>
      <c r="GC3" t="e">
        <f>IF(#REF!="","",#REF!)</f>
        <v>#REF!</v>
      </c>
      <c r="GD3" s="22" t="e">
        <f>IF(#REF!="","",#REF!)</f>
        <v>#REF!</v>
      </c>
      <c r="GE3" s="22" t="e">
        <f>IF(#REF!="","",#REF!)</f>
        <v>#REF!</v>
      </c>
      <c r="GF3" t="e">
        <f>IF(#REF!="","",#REF!)</f>
        <v>#REF!</v>
      </c>
      <c r="GG3" t="e">
        <f>IF(#REF!="","",#REF!)</f>
        <v>#REF!</v>
      </c>
      <c r="GH3" s="22" t="e">
        <f>IF(#REF!="","",#REF!)</f>
        <v>#REF!</v>
      </c>
      <c r="GI3" s="22" t="e">
        <f>IF(#REF!="","",#REF!)</f>
        <v>#REF!</v>
      </c>
      <c r="GJ3" s="22" t="e">
        <f>#REF!</f>
        <v>#REF!</v>
      </c>
      <c r="GK3" s="22" t="e">
        <f>#REF!</f>
        <v>#REF!</v>
      </c>
      <c r="GL3" t="e">
        <f>#REF!</f>
        <v>#REF!</v>
      </c>
      <c r="GM3" t="e">
        <f>#REF!</f>
        <v>#REF!</v>
      </c>
      <c r="GN3" t="e">
        <f>#REF!</f>
        <v>#REF!</v>
      </c>
      <c r="GO3" t="e">
        <f>#REF!</f>
        <v>#REF!</v>
      </c>
    </row>
    <row r="4" spans="1:197" x14ac:dyDescent="0.2">
      <c r="AN4" t="str">
        <f>IF('Invulblad ONDERZOEKERS'!D5="","",(CONCATENATE('Invulblad ONDERZOEKERS'!D13," ",'Invulblad ONDERZOEKERS'!D7," ",'Invulblad ONDERZOEKERS'!D6,'Invulblad ONDERZOEKERS'!D5)))</f>
        <v/>
      </c>
      <c r="AO4" t="str">
        <f>IF('Invulblad ONDERZOEKERS'!D5="","",'Invulblad ONDERZOEKERS'!D5&amp;", "&amp;'Invulblad ONDERZOEKERS'!D14&amp;" "&amp;'Invulblad ONDERZOEKERS'!D6)</f>
        <v/>
      </c>
      <c r="AP4" s="54" t="str">
        <f>IF('Invulblad ONDERZOEKERS'!D8="","",'Invulblad ONDERZOEKERS'!D8)</f>
        <v/>
      </c>
      <c r="AQ4" t="str">
        <f>IF('Invulblad ONDERZOEKERS'!D17="","",'Invulblad ONDERZOEKERS'!D17)</f>
        <v/>
      </c>
      <c r="AR4" t="str">
        <f>IF('Invulblad ONDERZOEKERS'!D19="","",'Invulblad ONDERZOEKERS'!D19)</f>
        <v/>
      </c>
      <c r="AS4" t="str">
        <f>IF('Invulblad ONDERZOEKERS'!D20="","",'Invulblad ONDERZOEKERS'!D20)</f>
        <v/>
      </c>
      <c r="AT4" t="str">
        <f>IF('Invulblad ONDERZOEKERS'!D11="","",'Invulblad ONDERZOEKERS'!D11)</f>
        <v/>
      </c>
      <c r="AU4" t="str">
        <f>IF('Invulblad ONDERZOEKERS'!D9="","",'Invulblad ONDERZOEKERS'!D9)</f>
        <v/>
      </c>
      <c r="AV4" t="str">
        <f>IF('Invulblad ONDERZOEKERS'!D5="","","gst"&amp;$A$3&amp;LOWER(LEFT('Invulblad ONDERZOEKERS'!D14,1)&amp;LEFT('Invulblad ONDERZOEKERS'!D5,1)&amp;MID('Invulblad ONDERZOEKERS'!D5,4,1)&amp;RIGHT('Invulblad ONDERZOEKERS'!D5,1)))</f>
        <v/>
      </c>
      <c r="AX4" t="str">
        <f>IF('Invulblad ONDERZOEKERS'!D25="","",'Invulblad ONDERZOEKERS'!D28&amp;" "&amp;'Invulblad ONDERZOEKERS'!D27&amp;" "&amp;'Invulblad ONDERZOEKERS'!D26&amp;" "&amp;'Invulblad ONDERZOEKERS'!D25)</f>
        <v/>
      </c>
      <c r="AY4" t="str">
        <f>IF('Invulblad ONDERZOEKERS'!D30="","",'Invulblad ONDERZOEKERS'!D30)</f>
        <v/>
      </c>
      <c r="AZ4" t="str">
        <f>IF('Invulblad ONDERZOEKERS'!D31="","",'Invulblad ONDERZOEKERS'!D31)</f>
        <v/>
      </c>
      <c r="BA4" s="3" t="e">
        <f>IF('Invulblad ONDERZOEKERS'!#REF!="","",'Invulblad ONDERZOEKERS'!#REF!)</f>
        <v>#REF!</v>
      </c>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197" x14ac:dyDescent="0.2">
      <c r="AN5" t="str">
        <f>IF('Invulblad ONDERZOEKERS'!E5="","",(CONCATENATE('Invulblad ONDERZOEKERS'!E13," ",'Invulblad ONDERZOEKERS'!E7," ",'Invulblad ONDERZOEKERS'!E6,'Invulblad ONDERZOEKERS'!E5)))</f>
        <v/>
      </c>
      <c r="AO5" t="str">
        <f>IF('Invulblad ONDERZOEKERS'!E5="","",'Invulblad ONDERZOEKERS'!E5&amp;", "&amp;'Invulblad ONDERZOEKERS'!E14&amp;" "&amp;'Invulblad ONDERZOEKERS'!E6)</f>
        <v/>
      </c>
      <c r="AP5" s="54" t="str">
        <f>IF('Invulblad ONDERZOEKERS'!E8="","",'Invulblad ONDERZOEKERS'!E8)</f>
        <v/>
      </c>
      <c r="AQ5" t="str">
        <f>IF('Invulblad ONDERZOEKERS'!E17="","",'Invulblad ONDERZOEKERS'!E17)</f>
        <v/>
      </c>
      <c r="AR5" t="str">
        <f>IF('Invulblad ONDERZOEKERS'!E19="","",'Invulblad ONDERZOEKERS'!E19)</f>
        <v/>
      </c>
      <c r="AS5" t="str">
        <f>IF('Invulblad ONDERZOEKERS'!E20="","",'Invulblad ONDERZOEKERS'!E20)</f>
        <v/>
      </c>
      <c r="AT5" t="str">
        <f>IF('Invulblad ONDERZOEKERS'!E11="","",'Invulblad ONDERZOEKERS'!E11)</f>
        <v/>
      </c>
      <c r="AU5" t="str">
        <f>IF('Invulblad ONDERZOEKERS'!E9="","",'Invulblad ONDERZOEKERS'!E9)</f>
        <v/>
      </c>
      <c r="AV5" t="str">
        <f>IF('Invulblad ONDERZOEKERS'!E5="","","gst"&amp;$A$3&amp;LOWER(LEFT('Invulblad ONDERZOEKERS'!E14,1)&amp;LEFT('Invulblad ONDERZOEKERS'!E5,1)&amp;MID('Invulblad ONDERZOEKERS'!E5,4,1)&amp;RIGHT('Invulblad ONDERZOEKERS'!E5,1)))</f>
        <v/>
      </c>
      <c r="AX5" t="str">
        <f>IF('Invulblad ONDERZOEKERS'!E25="","",'Invulblad ONDERZOEKERS'!E28&amp;" "&amp;'Invulblad ONDERZOEKERS'!E27&amp;" "&amp;'Invulblad ONDERZOEKERS'!E26&amp;" "&amp;'Invulblad ONDERZOEKERS'!E25)</f>
        <v/>
      </c>
      <c r="AY5" t="str">
        <f>IF('Invulblad ONDERZOEKERS'!E30="","",'Invulblad ONDERZOEKERS'!E30)</f>
        <v/>
      </c>
      <c r="AZ5" t="str">
        <f>IF('Invulblad ONDERZOEKERS'!E31="","",'Invulblad ONDERZOEKERS'!E31)</f>
        <v/>
      </c>
      <c r="BA5" s="3" t="e">
        <f>+IF('Invulblad ONDERZOEKERS'!#REF!="","",'Invulblad ONDERZOEKERS'!#REF!)</f>
        <v>#REF!</v>
      </c>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FT5" t="e">
        <f>IF(#REF!="","",#REF!)</f>
        <v>#REF!</v>
      </c>
      <c r="FU5" t="e">
        <f>IF(#REF!="","",#REF!)</f>
        <v>#REF!</v>
      </c>
      <c r="FV5" t="e">
        <f>IF(#REF!="","",#REF!)</f>
        <v>#REF!</v>
      </c>
    </row>
    <row r="6" spans="1:197" x14ac:dyDescent="0.2">
      <c r="AN6" t="str">
        <f>IF('Invulblad ONDERZOEKERS'!F5="","",(CONCATENATE('Invulblad ONDERZOEKERS'!F13," ",'Invulblad ONDERZOEKERS'!F7," ",'Invulblad ONDERZOEKERS'!F6,'Invulblad ONDERZOEKERS'!F5)))</f>
        <v/>
      </c>
      <c r="AO6" t="str">
        <f>IF('Invulblad ONDERZOEKERS'!F5="","",'Invulblad ONDERZOEKERS'!F5&amp;", "&amp;'Invulblad ONDERZOEKERS'!F14&amp;" "&amp;'Invulblad ONDERZOEKERS'!F6)</f>
        <v/>
      </c>
      <c r="AP6" s="54" t="str">
        <f>IF('Invulblad ONDERZOEKERS'!F8="","",'Invulblad ONDERZOEKERS'!F8)</f>
        <v/>
      </c>
      <c r="AQ6" t="str">
        <f>IF('Invulblad ONDERZOEKERS'!F17="","",'Invulblad ONDERZOEKERS'!F17)</f>
        <v/>
      </c>
      <c r="AR6" t="str">
        <f>IF('Invulblad ONDERZOEKERS'!F19="","",'Invulblad ONDERZOEKERS'!F19)</f>
        <v/>
      </c>
      <c r="AS6" t="str">
        <f>IF('Invulblad ONDERZOEKERS'!F20="","",'Invulblad ONDERZOEKERS'!F20)</f>
        <v/>
      </c>
      <c r="AT6" t="str">
        <f>IF('Invulblad ONDERZOEKERS'!F11="","",'Invulblad ONDERZOEKERS'!F11)</f>
        <v/>
      </c>
      <c r="AU6" t="str">
        <f>IF('Invulblad ONDERZOEKERS'!F9="","",'Invulblad ONDERZOEKERS'!F9)</f>
        <v/>
      </c>
      <c r="AV6" t="str">
        <f>IF('Invulblad ONDERZOEKERS'!F5="","","gst"&amp;$A$3&amp;LOWER(LEFT('Invulblad ONDERZOEKERS'!F14,1)&amp;LEFT('Invulblad ONDERZOEKERS'!F5,1)&amp;MID('Invulblad ONDERZOEKERS'!F5,4,1)&amp;RIGHT('Invulblad ONDERZOEKERS'!F5,1)))</f>
        <v/>
      </c>
      <c r="AX6" t="str">
        <f>IF('Invulblad ONDERZOEKERS'!F25="","",'Invulblad ONDERZOEKERS'!F28&amp;" "&amp;'Invulblad ONDERZOEKERS'!F27&amp;" "&amp;'Invulblad ONDERZOEKERS'!F26&amp;" "&amp;'Invulblad ONDERZOEKERS'!F25)</f>
        <v/>
      </c>
      <c r="AY6" t="str">
        <f>IF('Invulblad ONDERZOEKERS'!F30="","",'Invulblad ONDERZOEKERS'!F30)</f>
        <v/>
      </c>
      <c r="AZ6" t="str">
        <f>IF('Invulblad ONDERZOEKERS'!F31="","",'Invulblad ONDERZOEKERS'!F31)</f>
        <v/>
      </c>
      <c r="BA6" s="3" t="e">
        <f>IF('Invulblad ONDERZOEKERS'!#REF!="","",'Invulblad ONDERZOEKERS'!#REF!)</f>
        <v>#REF!</v>
      </c>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FT6" t="e">
        <f>IF(#REF!="","",#REF!)</f>
        <v>#REF!</v>
      </c>
      <c r="FU6" t="e">
        <f>IF(#REF!="","",#REF!)</f>
        <v>#REF!</v>
      </c>
      <c r="FV6" t="e">
        <f>IF(#REF!="","",#REF!)</f>
        <v>#REF!</v>
      </c>
    </row>
    <row r="7" spans="1:197" x14ac:dyDescent="0.2">
      <c r="FT7" t="e">
        <f>IF(#REF!="","",#REF!)</f>
        <v>#REF!</v>
      </c>
      <c r="FU7" t="e">
        <f>IF(#REF!="","",#REF!)</f>
        <v>#REF!</v>
      </c>
      <c r="FV7" t="e">
        <f>IF(#REF!="","",#REF!)</f>
        <v>#REF!</v>
      </c>
    </row>
    <row r="8" spans="1:197" x14ac:dyDescent="0.2">
      <c r="FT8" t="e">
        <f>IF(#REF!="","",#REF!)</f>
        <v>#REF!</v>
      </c>
      <c r="FU8" t="e">
        <f>IF(#REF!="","",#REF!)</f>
        <v>#REF!</v>
      </c>
      <c r="FV8" t="e">
        <f>IF(#REF!="","",#REF!)</f>
        <v>#REF!</v>
      </c>
    </row>
    <row r="9" spans="1:197" x14ac:dyDescent="0.2">
      <c r="FL9" t="e">
        <f>IF(#REF!="","",#REF!)</f>
        <v>#REF!</v>
      </c>
      <c r="FM9" t="e">
        <f>IF(#REF!="","",#REF!)</f>
        <v>#REF!</v>
      </c>
      <c r="FN9" t="e">
        <f>IF(#REF!="","",#REF!)</f>
        <v>#REF!</v>
      </c>
    </row>
    <row r="10" spans="1:197" x14ac:dyDescent="0.2">
      <c r="CW10" s="22"/>
    </row>
    <row r="11" spans="1:197" x14ac:dyDescent="0.2">
      <c r="CW11" s="22"/>
    </row>
    <row r="21" spans="1:2" x14ac:dyDescent="0.2">
      <c r="A21" t="s">
        <v>55</v>
      </c>
      <c r="B21" t="s">
        <v>56</v>
      </c>
    </row>
    <row r="22" spans="1:2" x14ac:dyDescent="0.2">
      <c r="A22" t="s">
        <v>269</v>
      </c>
      <c r="B22" t="s">
        <v>270</v>
      </c>
    </row>
    <row r="23" spans="1:2" x14ac:dyDescent="0.2">
      <c r="A23" t="s">
        <v>271</v>
      </c>
      <c r="B23" t="s">
        <v>272</v>
      </c>
    </row>
    <row r="24" spans="1:2" x14ac:dyDescent="0.2">
      <c r="A24" t="s">
        <v>273</v>
      </c>
      <c r="B24" t="s">
        <v>274</v>
      </c>
    </row>
    <row r="25" spans="1:2" x14ac:dyDescent="0.2">
      <c r="A25" t="s">
        <v>58</v>
      </c>
      <c r="B25" t="s">
        <v>59</v>
      </c>
    </row>
    <row r="26" spans="1:2" x14ac:dyDescent="0.2">
      <c r="A26" t="s">
        <v>60</v>
      </c>
      <c r="B26" t="s">
        <v>61</v>
      </c>
    </row>
    <row r="27" spans="1:2" x14ac:dyDescent="0.2">
      <c r="A27" t="s">
        <v>62</v>
      </c>
      <c r="B27" t="s">
        <v>63</v>
      </c>
    </row>
    <row r="28" spans="1:2" x14ac:dyDescent="0.2">
      <c r="A28" t="s">
        <v>64</v>
      </c>
      <c r="B28" t="s">
        <v>65</v>
      </c>
    </row>
    <row r="29" spans="1:2" x14ac:dyDescent="0.2">
      <c r="A29" t="s">
        <v>279</v>
      </c>
      <c r="B29" t="s">
        <v>280</v>
      </c>
    </row>
  </sheetData>
  <mergeCells count="38">
    <mergeCell ref="EZ2:FB2"/>
    <mergeCell ref="FC2:FE2"/>
    <mergeCell ref="GB2:GD2"/>
    <mergeCell ref="GF2:GH2"/>
    <mergeCell ref="FF2:FH2"/>
    <mergeCell ref="FI2:FK2"/>
    <mergeCell ref="FL2:FN2"/>
    <mergeCell ref="FP2:FR2"/>
    <mergeCell ref="FX2:FZ2"/>
    <mergeCell ref="FT2:FV2"/>
    <mergeCell ref="EN2:EP2"/>
    <mergeCell ref="EQ2:ES2"/>
    <mergeCell ref="ET2:EV2"/>
    <mergeCell ref="EW2:EY2"/>
    <mergeCell ref="EB2:ED2"/>
    <mergeCell ref="EE2:EG2"/>
    <mergeCell ref="EH2:EJ2"/>
    <mergeCell ref="EK2:EM2"/>
    <mergeCell ref="DP2:DR2"/>
    <mergeCell ref="DS2:DU2"/>
    <mergeCell ref="DV2:DX2"/>
    <mergeCell ref="DY2:EA2"/>
    <mergeCell ref="AX2:AZ2"/>
    <mergeCell ref="CX2:CZ2"/>
    <mergeCell ref="DA2:DC2"/>
    <mergeCell ref="DD2:DF2"/>
    <mergeCell ref="BZ2:CB2"/>
    <mergeCell ref="CN2:CQ2"/>
    <mergeCell ref="CR2:CT2"/>
    <mergeCell ref="DG2:DI2"/>
    <mergeCell ref="DJ2:DL2"/>
    <mergeCell ref="CU2:CW2"/>
    <mergeCell ref="DM2:DO2"/>
    <mergeCell ref="L2:W2"/>
    <mergeCell ref="X2:AB2"/>
    <mergeCell ref="AD2:AI2"/>
    <mergeCell ref="AJ2:AM2"/>
    <mergeCell ref="BL2:BN2"/>
  </mergeCells>
  <phoneticPr fontId="7"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workbookViewId="0"/>
  </sheetViews>
  <sheetFormatPr defaultColWidth="9.140625" defaultRowHeight="12.75" x14ac:dyDescent="0.2"/>
  <cols>
    <col min="1" max="1" width="23.28515625" style="28" customWidth="1"/>
    <col min="2" max="2" width="37" style="28" customWidth="1"/>
    <col min="3" max="3" width="27.42578125" style="28" customWidth="1"/>
    <col min="4" max="4" width="27.28515625" style="28" customWidth="1"/>
    <col min="5" max="5" width="27.7109375" style="28" customWidth="1"/>
    <col min="6" max="6" width="27.140625" style="28" customWidth="1"/>
    <col min="7" max="7" width="15.140625" style="28" customWidth="1"/>
    <col min="8" max="8" width="8.85546875" style="28" customWidth="1"/>
    <col min="9" max="16384" width="9.140625" style="28"/>
  </cols>
  <sheetData>
    <row r="1" spans="1:10" x14ac:dyDescent="0.2">
      <c r="A1" s="48" t="s">
        <v>7</v>
      </c>
      <c r="C1" s="29"/>
    </row>
    <row r="2" spans="1:10" x14ac:dyDescent="0.2">
      <c r="A2" s="48"/>
      <c r="B2" s="29"/>
    </row>
    <row r="3" spans="1:10" x14ac:dyDescent="0.2">
      <c r="A3" s="30" t="s">
        <v>2</v>
      </c>
      <c r="B3" s="31" t="s">
        <v>1</v>
      </c>
      <c r="C3" s="32" t="s">
        <v>5</v>
      </c>
      <c r="D3" s="32" t="s">
        <v>5</v>
      </c>
      <c r="E3" s="32" t="s">
        <v>5</v>
      </c>
      <c r="F3" s="32" t="s">
        <v>5</v>
      </c>
    </row>
    <row r="4" spans="1:10" ht="19.5" customHeight="1" x14ac:dyDescent="0.2">
      <c r="A4" s="33"/>
      <c r="B4" s="34"/>
      <c r="C4" s="35" t="s">
        <v>9</v>
      </c>
      <c r="D4" s="35" t="s">
        <v>10</v>
      </c>
      <c r="E4" s="35" t="s">
        <v>11</v>
      </c>
      <c r="F4" s="35" t="s">
        <v>66</v>
      </c>
    </row>
    <row r="5" spans="1:10" x14ac:dyDescent="0.2">
      <c r="A5" s="34" t="s">
        <v>289</v>
      </c>
      <c r="B5" s="36" t="s">
        <v>276</v>
      </c>
      <c r="C5" s="51"/>
      <c r="D5" s="51"/>
      <c r="E5" s="51"/>
      <c r="F5" s="51"/>
    </row>
    <row r="6" spans="1:10" x14ac:dyDescent="0.2">
      <c r="A6" s="34"/>
      <c r="B6" s="36" t="s">
        <v>284</v>
      </c>
      <c r="C6" s="52"/>
      <c r="D6" s="52"/>
      <c r="E6" s="52"/>
      <c r="F6" s="52"/>
    </row>
    <row r="7" spans="1:10" x14ac:dyDescent="0.2">
      <c r="A7" s="34"/>
      <c r="B7" s="36" t="s">
        <v>265</v>
      </c>
      <c r="C7" s="51"/>
      <c r="D7" s="51"/>
      <c r="E7" s="51"/>
      <c r="F7" s="51"/>
    </row>
    <row r="8" spans="1:10" x14ac:dyDescent="0.2">
      <c r="A8" s="34"/>
      <c r="B8" s="36" t="s">
        <v>267</v>
      </c>
      <c r="C8" s="53"/>
      <c r="D8" s="53"/>
      <c r="E8" s="53"/>
      <c r="F8" s="53"/>
    </row>
    <row r="9" spans="1:10" ht="36" x14ac:dyDescent="0.2">
      <c r="A9" s="63" t="s">
        <v>300</v>
      </c>
      <c r="B9" s="47" t="s">
        <v>266</v>
      </c>
      <c r="C9" s="51"/>
      <c r="D9" s="51"/>
      <c r="E9" s="51"/>
      <c r="F9" s="51"/>
    </row>
    <row r="10" spans="1:10" ht="38.25" x14ac:dyDescent="0.2">
      <c r="A10" s="37" t="s">
        <v>290</v>
      </c>
      <c r="B10" s="47" t="s">
        <v>266</v>
      </c>
      <c r="C10" s="51"/>
      <c r="D10" s="51"/>
      <c r="E10" s="51"/>
      <c r="F10" s="51"/>
    </row>
    <row r="11" spans="1:10" ht="24" x14ac:dyDescent="0.2">
      <c r="A11" s="37"/>
      <c r="B11" s="36" t="s">
        <v>283</v>
      </c>
      <c r="C11" s="51"/>
      <c r="D11" s="51"/>
      <c r="E11" s="51"/>
      <c r="F11" s="51"/>
      <c r="G11" s="50" t="str">
        <f>IF(C9="Actief/Meekijker","",IF(C11="Ja/Nee","VUL JA OF NEE IN",""))</f>
        <v/>
      </c>
      <c r="H11" s="49" t="str">
        <f>IF(D9="Actief/Meekijker","",IF(D11="Ja/Nee","VUL JA OF NEE IN",""))</f>
        <v/>
      </c>
      <c r="I11" s="49" t="str">
        <f>IF(E9="Actief/Meekijker","",IF(E11="Ja/Nee","VUL JA OF NEE IN",""))</f>
        <v/>
      </c>
      <c r="J11" s="49" t="str">
        <f>IF(F9="Actief/Meekijker","",IF(F11="Ja/Nee","VUL JA OF NEE IN",""))</f>
        <v/>
      </c>
    </row>
    <row r="12" spans="1:10" ht="15.75" x14ac:dyDescent="0.2">
      <c r="A12" s="64" t="s">
        <v>313</v>
      </c>
      <c r="B12" s="57"/>
      <c r="C12" s="57"/>
      <c r="D12" s="57"/>
      <c r="E12" s="57"/>
      <c r="F12" s="57"/>
      <c r="G12" s="58"/>
      <c r="H12" s="49"/>
      <c r="I12" s="49"/>
      <c r="J12" s="49"/>
    </row>
    <row r="13" spans="1:10" x14ac:dyDescent="0.2">
      <c r="A13" s="34"/>
      <c r="B13" s="36" t="s">
        <v>53</v>
      </c>
      <c r="C13" s="52"/>
      <c r="D13" s="52"/>
      <c r="E13" s="52"/>
      <c r="F13" s="52"/>
    </row>
    <row r="14" spans="1:10" x14ac:dyDescent="0.2">
      <c r="A14" s="34"/>
      <c r="B14" s="36" t="s">
        <v>49</v>
      </c>
      <c r="C14" s="51"/>
      <c r="D14" s="51"/>
      <c r="E14" s="51"/>
      <c r="F14" s="51"/>
    </row>
    <row r="15" spans="1:10" x14ac:dyDescent="0.2">
      <c r="A15" s="34"/>
      <c r="B15" s="36" t="s">
        <v>268</v>
      </c>
      <c r="C15" s="51"/>
      <c r="D15" s="51"/>
      <c r="E15" s="51"/>
      <c r="F15" s="51"/>
    </row>
    <row r="16" spans="1:10" x14ac:dyDescent="0.2">
      <c r="A16" s="34"/>
      <c r="B16" s="36" t="s">
        <v>291</v>
      </c>
      <c r="C16" s="51"/>
      <c r="D16" s="51"/>
      <c r="E16" s="51"/>
      <c r="F16" s="51"/>
    </row>
    <row r="17" spans="1:6" x14ac:dyDescent="0.2">
      <c r="A17" s="37"/>
      <c r="B17" s="36" t="s">
        <v>285</v>
      </c>
      <c r="C17" s="51"/>
      <c r="D17" s="51"/>
      <c r="E17" s="51"/>
      <c r="F17" s="51"/>
    </row>
    <row r="18" spans="1:6" x14ac:dyDescent="0.2">
      <c r="A18" s="37"/>
      <c r="B18" s="36" t="s">
        <v>278</v>
      </c>
      <c r="C18" s="61"/>
      <c r="D18" s="61"/>
      <c r="E18" s="61"/>
      <c r="F18" s="61"/>
    </row>
    <row r="19" spans="1:6" x14ac:dyDescent="0.2">
      <c r="A19" s="37"/>
      <c r="B19" s="47" t="s">
        <v>292</v>
      </c>
      <c r="C19" s="61"/>
      <c r="D19" s="61"/>
      <c r="E19" s="61"/>
      <c r="F19" s="61"/>
    </row>
    <row r="20" spans="1:6" x14ac:dyDescent="0.2">
      <c r="A20" s="37"/>
      <c r="B20" s="36" t="s">
        <v>277</v>
      </c>
      <c r="C20" s="59"/>
      <c r="D20" s="59"/>
      <c r="E20" s="59"/>
      <c r="F20" s="59"/>
    </row>
    <row r="21" spans="1:6" ht="36" x14ac:dyDescent="0.2">
      <c r="A21" s="63" t="s">
        <v>301</v>
      </c>
      <c r="B21" s="65" t="s">
        <v>302</v>
      </c>
      <c r="C21" s="51"/>
      <c r="D21" s="51"/>
      <c r="E21" s="51"/>
      <c r="F21" s="51"/>
    </row>
    <row r="22" spans="1:6" x14ac:dyDescent="0.2">
      <c r="A22" s="37"/>
      <c r="B22" s="66" t="s">
        <v>303</v>
      </c>
      <c r="C22" s="51"/>
      <c r="D22" s="51"/>
      <c r="E22" s="51"/>
      <c r="F22" s="51"/>
    </row>
    <row r="23" spans="1:6" x14ac:dyDescent="0.2">
      <c r="A23" s="37"/>
      <c r="B23" s="66" t="s">
        <v>304</v>
      </c>
      <c r="C23" s="51"/>
      <c r="D23" s="51"/>
      <c r="E23" s="51"/>
      <c r="F23" s="51"/>
    </row>
    <row r="24" spans="1:6" x14ac:dyDescent="0.2">
      <c r="A24" s="37"/>
      <c r="B24" s="66" t="s">
        <v>312</v>
      </c>
      <c r="C24" s="51"/>
      <c r="D24" s="51"/>
      <c r="E24" s="51"/>
      <c r="F24" s="51"/>
    </row>
    <row r="25" spans="1:6" ht="36" x14ac:dyDescent="0.2">
      <c r="A25" s="34" t="s">
        <v>12</v>
      </c>
      <c r="B25" s="47" t="s">
        <v>51</v>
      </c>
      <c r="C25" s="51"/>
      <c r="D25" s="51"/>
      <c r="E25" s="51"/>
      <c r="F25" s="51"/>
    </row>
    <row r="26" spans="1:6" x14ac:dyDescent="0.2">
      <c r="A26" s="34"/>
      <c r="B26" s="36" t="s">
        <v>284</v>
      </c>
      <c r="C26" s="52"/>
      <c r="D26" s="52"/>
      <c r="E26" s="52"/>
      <c r="F26" s="52"/>
    </row>
    <row r="27" spans="1:6" x14ac:dyDescent="0.2">
      <c r="A27" s="34"/>
      <c r="B27" s="36" t="s">
        <v>265</v>
      </c>
      <c r="C27" s="51"/>
      <c r="D27" s="51"/>
      <c r="E27" s="51"/>
      <c r="F27" s="51"/>
    </row>
    <row r="28" spans="1:6" x14ac:dyDescent="0.2">
      <c r="A28" s="34"/>
      <c r="B28" s="36" t="s">
        <v>53</v>
      </c>
      <c r="C28" s="52"/>
      <c r="D28" s="52"/>
      <c r="E28" s="52"/>
      <c r="F28" s="52"/>
    </row>
    <row r="29" spans="1:6" x14ac:dyDescent="0.2">
      <c r="A29" s="34"/>
      <c r="B29" s="36" t="s">
        <v>268</v>
      </c>
      <c r="C29" s="51"/>
      <c r="D29" s="51"/>
      <c r="E29" s="51"/>
      <c r="F29" s="51"/>
    </row>
    <row r="30" spans="1:6" x14ac:dyDescent="0.2">
      <c r="A30" s="37"/>
      <c r="B30" s="36" t="s">
        <v>285</v>
      </c>
      <c r="C30" s="51"/>
      <c r="D30" s="51"/>
      <c r="E30" s="51"/>
      <c r="F30" s="51"/>
    </row>
    <row r="31" spans="1:6" x14ac:dyDescent="0.2">
      <c r="A31" s="37"/>
      <c r="B31" s="36" t="s">
        <v>275</v>
      </c>
      <c r="C31" s="51"/>
      <c r="D31" s="51"/>
      <c r="E31" s="51"/>
      <c r="F31" s="51"/>
    </row>
    <row r="32" spans="1:6" ht="12.75" customHeight="1" x14ac:dyDescent="0.2"/>
    <row r="33" spans="1:5" x14ac:dyDescent="0.2">
      <c r="A33" s="55"/>
      <c r="B33" s="56" t="s">
        <v>282</v>
      </c>
    </row>
    <row r="34" spans="1:5" x14ac:dyDescent="0.2">
      <c r="A34"/>
      <c r="B34"/>
      <c r="C34" s="69"/>
    </row>
    <row r="35" spans="1:5" x14ac:dyDescent="0.2">
      <c r="A35" s="51"/>
      <c r="B35" s="56" t="s">
        <v>281</v>
      </c>
    </row>
    <row r="36" spans="1:5" x14ac:dyDescent="0.2">
      <c r="A36" s="69"/>
      <c r="B36" s="69"/>
      <c r="C36" s="69"/>
    </row>
    <row r="37" spans="1:5" x14ac:dyDescent="0.2">
      <c r="A37" s="91" t="s">
        <v>287</v>
      </c>
      <c r="B37" s="91"/>
      <c r="C37" s="91"/>
    </row>
    <row r="38" spans="1:5" x14ac:dyDescent="0.2">
      <c r="A38" s="91" t="s">
        <v>293</v>
      </c>
      <c r="B38" s="91"/>
      <c r="C38" s="91"/>
    </row>
    <row r="39" spans="1:5" ht="18" customHeight="1" x14ac:dyDescent="0.2">
      <c r="A39" s="70" t="s">
        <v>308</v>
      </c>
      <c r="B39" s="70"/>
      <c r="C39" s="70"/>
      <c r="D39" s="71"/>
    </row>
    <row r="40" spans="1:5" ht="30" customHeight="1" x14ac:dyDescent="0.2">
      <c r="A40" s="92" t="s">
        <v>309</v>
      </c>
      <c r="B40" s="92"/>
      <c r="C40" s="92"/>
      <c r="D40" s="92"/>
      <c r="E40" s="92"/>
    </row>
    <row r="41" spans="1:5" ht="30.75" customHeight="1" x14ac:dyDescent="0.2">
      <c r="A41" s="92" t="s">
        <v>311</v>
      </c>
      <c r="B41" s="92"/>
      <c r="C41" s="92"/>
      <c r="D41" s="92"/>
      <c r="E41" s="92"/>
    </row>
    <row r="42" spans="1:5" x14ac:dyDescent="0.2">
      <c r="A42" s="91" t="s">
        <v>294</v>
      </c>
      <c r="B42" s="91"/>
      <c r="C42" s="91"/>
    </row>
    <row r="43" spans="1:5" ht="41.25" customHeight="1" x14ac:dyDescent="0.2">
      <c r="A43" s="92" t="s">
        <v>314</v>
      </c>
      <c r="B43" s="92"/>
      <c r="C43" s="92"/>
      <c r="D43" s="92"/>
      <c r="E43" s="92"/>
    </row>
    <row r="44" spans="1:5" x14ac:dyDescent="0.2">
      <c r="A44" s="72" t="s">
        <v>295</v>
      </c>
      <c r="B44" s="72"/>
      <c r="C44" s="72"/>
      <c r="D44" s="71"/>
      <c r="E44" s="71"/>
    </row>
    <row r="45" spans="1:5" ht="20.25" customHeight="1" x14ac:dyDescent="0.2">
      <c r="A45" s="73" t="s">
        <v>288</v>
      </c>
      <c r="B45" s="73"/>
      <c r="C45" s="73"/>
      <c r="D45" s="71"/>
      <c r="E45" s="71"/>
    </row>
    <row r="46" spans="1:5" x14ac:dyDescent="0.2">
      <c r="A46" s="91" t="s">
        <v>296</v>
      </c>
      <c r="B46" s="91"/>
      <c r="C46" s="91"/>
    </row>
    <row r="47" spans="1:5" x14ac:dyDescent="0.2">
      <c r="A47" s="94" t="s">
        <v>305</v>
      </c>
      <c r="B47" s="94"/>
      <c r="C47" s="94"/>
    </row>
    <row r="48" spans="1:5" s="67" customFormat="1" ht="14.25" customHeight="1" x14ac:dyDescent="0.2">
      <c r="A48" s="93" t="s">
        <v>306</v>
      </c>
      <c r="B48" s="93"/>
      <c r="C48" s="93"/>
    </row>
    <row r="49" spans="1:4" ht="35.25" customHeight="1" x14ac:dyDescent="0.2">
      <c r="A49" s="94" t="s">
        <v>307</v>
      </c>
      <c r="B49" s="94"/>
      <c r="C49" s="94"/>
      <c r="D49" s="68"/>
    </row>
    <row r="51" spans="1:4" ht="43.5" customHeight="1" x14ac:dyDescent="0.2"/>
  </sheetData>
  <mergeCells count="10">
    <mergeCell ref="A48:C48"/>
    <mergeCell ref="A49:C49"/>
    <mergeCell ref="A46:C46"/>
    <mergeCell ref="A47:C47"/>
    <mergeCell ref="A43:E43"/>
    <mergeCell ref="A42:C42"/>
    <mergeCell ref="A37:C37"/>
    <mergeCell ref="A38:C38"/>
    <mergeCell ref="A40:E40"/>
    <mergeCell ref="A41:E41"/>
  </mergeCells>
  <phoneticPr fontId="7" type="noConversion"/>
  <conditionalFormatting sqref="A35">
    <cfRule type="containsBlanks" dxfId="53" priority="68">
      <formula>LEN(TRIM(A35))=0</formula>
    </cfRule>
  </conditionalFormatting>
  <conditionalFormatting sqref="A35">
    <cfRule type="containsBlanks" dxfId="52" priority="67">
      <formula>LEN(TRIM(A35))=0</formula>
    </cfRule>
  </conditionalFormatting>
  <conditionalFormatting sqref="D6">
    <cfRule type="containsBlanks" dxfId="51" priority="59">
      <formula>LEN(TRIM(D6))=0</formula>
    </cfRule>
    <cfRule type="containsBlanks" dxfId="50" priority="60">
      <formula>LEN(TRIM(D6))=0</formula>
    </cfRule>
  </conditionalFormatting>
  <conditionalFormatting sqref="D5 D8:D11">
    <cfRule type="containsBlanks" dxfId="49" priority="62">
      <formula>LEN(TRIM(D5))=0</formula>
    </cfRule>
  </conditionalFormatting>
  <conditionalFormatting sqref="D7">
    <cfRule type="containsBlanks" dxfId="48" priority="61">
      <formula>LEN(TRIM(D7))=0</formula>
    </cfRule>
  </conditionalFormatting>
  <conditionalFormatting sqref="E6">
    <cfRule type="containsBlanks" dxfId="47" priority="55">
      <formula>LEN(TRIM(E6))=0</formula>
    </cfRule>
    <cfRule type="containsBlanks" dxfId="46" priority="56">
      <formula>LEN(TRIM(E6))=0</formula>
    </cfRule>
  </conditionalFormatting>
  <conditionalFormatting sqref="E5 E8:E11">
    <cfRule type="containsBlanks" dxfId="45" priority="58">
      <formula>LEN(TRIM(E5))=0</formula>
    </cfRule>
  </conditionalFormatting>
  <conditionalFormatting sqref="E7">
    <cfRule type="containsBlanks" dxfId="44" priority="57">
      <formula>LEN(TRIM(E7))=0</formula>
    </cfRule>
  </conditionalFormatting>
  <conditionalFormatting sqref="F6">
    <cfRule type="containsBlanks" dxfId="43" priority="51">
      <formula>LEN(TRIM(F6))=0</formula>
    </cfRule>
    <cfRule type="containsBlanks" dxfId="42" priority="52">
      <formula>LEN(TRIM(F6))=0</formula>
    </cfRule>
  </conditionalFormatting>
  <conditionalFormatting sqref="F5 F8:F11">
    <cfRule type="containsBlanks" dxfId="41" priority="54">
      <formula>LEN(TRIM(F5))=0</formula>
    </cfRule>
  </conditionalFormatting>
  <conditionalFormatting sqref="F7">
    <cfRule type="containsBlanks" dxfId="40" priority="53">
      <formula>LEN(TRIM(F7))=0</formula>
    </cfRule>
  </conditionalFormatting>
  <conditionalFormatting sqref="D13">
    <cfRule type="containsBlanks" dxfId="39" priority="40">
      <formula>LEN(TRIM(D13))=0</formula>
    </cfRule>
    <cfRule type="containsBlanks" dxfId="38" priority="41">
      <formula>LEN(TRIM(D13))=0</formula>
    </cfRule>
  </conditionalFormatting>
  <conditionalFormatting sqref="D14:D20">
    <cfRule type="containsBlanks" dxfId="37" priority="39">
      <formula>LEN(TRIM(D14))=0</formula>
    </cfRule>
  </conditionalFormatting>
  <conditionalFormatting sqref="D26">
    <cfRule type="containsBlanks" dxfId="36" priority="36">
      <formula>LEN(TRIM(D26))=0</formula>
    </cfRule>
    <cfRule type="containsBlanks" dxfId="35" priority="37">
      <formula>LEN(TRIM(D26))=0</formula>
    </cfRule>
  </conditionalFormatting>
  <conditionalFormatting sqref="D28">
    <cfRule type="containsBlanks" dxfId="34" priority="34">
      <formula>LEN(TRIM(D28))=0</formula>
    </cfRule>
    <cfRule type="containsBlanks" dxfId="33" priority="35">
      <formula>LEN(TRIM(D28))=0</formula>
    </cfRule>
  </conditionalFormatting>
  <conditionalFormatting sqref="D21:D25">
    <cfRule type="containsBlanks" dxfId="32" priority="33">
      <formula>LEN(TRIM(D21))=0</formula>
    </cfRule>
  </conditionalFormatting>
  <conditionalFormatting sqref="D29:D31 D27">
    <cfRule type="containsBlanks" dxfId="31" priority="38">
      <formula>LEN(TRIM(D27))=0</formula>
    </cfRule>
  </conditionalFormatting>
  <conditionalFormatting sqref="E13">
    <cfRule type="containsBlanks" dxfId="30" priority="31">
      <formula>LEN(TRIM(E13))=0</formula>
    </cfRule>
    <cfRule type="containsBlanks" dxfId="29" priority="32">
      <formula>LEN(TRIM(E13))=0</formula>
    </cfRule>
  </conditionalFormatting>
  <conditionalFormatting sqref="E14:E20">
    <cfRule type="containsBlanks" dxfId="28" priority="30">
      <formula>LEN(TRIM(E14))=0</formula>
    </cfRule>
  </conditionalFormatting>
  <conditionalFormatting sqref="E26">
    <cfRule type="containsBlanks" dxfId="27" priority="27">
      <formula>LEN(TRIM(E26))=0</formula>
    </cfRule>
    <cfRule type="containsBlanks" dxfId="26" priority="28">
      <formula>LEN(TRIM(E26))=0</formula>
    </cfRule>
  </conditionalFormatting>
  <conditionalFormatting sqref="E28">
    <cfRule type="containsBlanks" dxfId="25" priority="25">
      <formula>LEN(TRIM(E28))=0</formula>
    </cfRule>
    <cfRule type="containsBlanks" dxfId="24" priority="26">
      <formula>LEN(TRIM(E28))=0</formula>
    </cfRule>
  </conditionalFormatting>
  <conditionalFormatting sqref="E21:E25">
    <cfRule type="containsBlanks" dxfId="23" priority="24">
      <formula>LEN(TRIM(E21))=0</formula>
    </cfRule>
  </conditionalFormatting>
  <conditionalFormatting sqref="E29:E31 E27">
    <cfRule type="containsBlanks" dxfId="22" priority="29">
      <formula>LEN(TRIM(E27))=0</formula>
    </cfRule>
  </conditionalFormatting>
  <conditionalFormatting sqref="F13">
    <cfRule type="containsBlanks" dxfId="21" priority="22">
      <formula>LEN(TRIM(F13))=0</formula>
    </cfRule>
    <cfRule type="containsBlanks" dxfId="20" priority="23">
      <formula>LEN(TRIM(F13))=0</formula>
    </cfRule>
  </conditionalFormatting>
  <conditionalFormatting sqref="F14:F20">
    <cfRule type="containsBlanks" dxfId="19" priority="21">
      <formula>LEN(TRIM(F14))=0</formula>
    </cfRule>
  </conditionalFormatting>
  <conditionalFormatting sqref="F26">
    <cfRule type="containsBlanks" dxfId="18" priority="18">
      <formula>LEN(TRIM(F26))=0</formula>
    </cfRule>
    <cfRule type="containsBlanks" dxfId="17" priority="19">
      <formula>LEN(TRIM(F26))=0</formula>
    </cfRule>
  </conditionalFormatting>
  <conditionalFormatting sqref="F28">
    <cfRule type="containsBlanks" dxfId="16" priority="16">
      <formula>LEN(TRIM(F28))=0</formula>
    </cfRule>
    <cfRule type="containsBlanks" dxfId="15" priority="17">
      <formula>LEN(TRIM(F28))=0</formula>
    </cfRule>
  </conditionalFormatting>
  <conditionalFormatting sqref="F21:F25">
    <cfRule type="containsBlanks" dxfId="14" priority="15">
      <formula>LEN(TRIM(F21))=0</formula>
    </cfRule>
  </conditionalFormatting>
  <conditionalFormatting sqref="F29:F31 F27">
    <cfRule type="containsBlanks" dxfId="13" priority="20">
      <formula>LEN(TRIM(F27))=0</formula>
    </cfRule>
  </conditionalFormatting>
  <conditionalFormatting sqref="C6">
    <cfRule type="containsBlanks" dxfId="12" priority="10">
      <formula>LEN(TRIM(C6))=0</formula>
    </cfRule>
    <cfRule type="containsBlanks" dxfId="11" priority="11">
      <formula>LEN(TRIM(C6))=0</formula>
    </cfRule>
  </conditionalFormatting>
  <conditionalFormatting sqref="C5 C8:C11">
    <cfRule type="containsBlanks" dxfId="10" priority="13">
      <formula>LEN(TRIM(C5))=0</formula>
    </cfRule>
  </conditionalFormatting>
  <conditionalFormatting sqref="C7">
    <cfRule type="containsBlanks" dxfId="9" priority="12">
      <formula>LEN(TRIM(C7))=0</formula>
    </cfRule>
  </conditionalFormatting>
  <conditionalFormatting sqref="C13">
    <cfRule type="containsBlanks" dxfId="8" priority="8">
      <formula>LEN(TRIM(C13))=0</formula>
    </cfRule>
    <cfRule type="containsBlanks" dxfId="7" priority="9">
      <formula>LEN(TRIM(C13))=0</formula>
    </cfRule>
  </conditionalFormatting>
  <conditionalFormatting sqref="C14:C20">
    <cfRule type="containsBlanks" dxfId="6" priority="7">
      <formula>LEN(TRIM(C14))=0</formula>
    </cfRule>
  </conditionalFormatting>
  <conditionalFormatting sqref="C26">
    <cfRule type="containsBlanks" dxfId="5" priority="4">
      <formula>LEN(TRIM(C26))=0</formula>
    </cfRule>
    <cfRule type="containsBlanks" dxfId="4" priority="5">
      <formula>LEN(TRIM(C26))=0</formula>
    </cfRule>
  </conditionalFormatting>
  <conditionalFormatting sqref="C28">
    <cfRule type="containsBlanks" dxfId="3" priority="2">
      <formula>LEN(TRIM(C28))=0</formula>
    </cfRule>
    <cfRule type="containsBlanks" dxfId="2" priority="3">
      <formula>LEN(TRIM(C28))=0</formula>
    </cfRule>
  </conditionalFormatting>
  <conditionalFormatting sqref="C21:C25">
    <cfRule type="containsBlanks" dxfId="1" priority="1">
      <formula>LEN(TRIM(C21))=0</formula>
    </cfRule>
  </conditionalFormatting>
  <conditionalFormatting sqref="C29:C31 C27">
    <cfRule type="containsBlanks" dxfId="0" priority="6">
      <formula>LEN(TRIM(C27))=0</formula>
    </cfRule>
  </conditionalFormatting>
  <dataValidations count="5">
    <dataValidation type="list" allowBlank="1" showInputMessage="1" showErrorMessage="1" sqref="C29:F29 C15:F15">
      <formula1>"Man,Vrouw"</formula1>
    </dataValidation>
    <dataValidation type="list" allowBlank="1" showInputMessage="1" showErrorMessage="1" sqref="C16:F16">
      <formula1>"Nederlands,Engels"</formula1>
    </dataValidation>
    <dataValidation type="list" allowBlank="1" showInputMessage="1" showErrorMessage="1" sqref="C11:F12">
      <formula1>"ja,nee"</formula1>
    </dataValidation>
    <dataValidation type="list" allowBlank="1" showInputMessage="1" showErrorMessage="1" sqref="C10:F10">
      <formula1>"Medewerker,Detachering,Stagiair"</formula1>
    </dataValidation>
    <dataValidation type="list" allowBlank="1" showInputMessage="1" showErrorMessage="1" sqref="C9:F9">
      <formula1>"Actief,Meekijker,Meekijker met leesrechten"</formula1>
    </dataValidation>
  </dataValidations>
  <pageMargins left="0.75" right="0.75" top="1" bottom="1" header="0.5" footer="0.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invoer gegevens</vt:lpstr>
      <vt:lpstr>Invulblad ONDERZOEKERS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Holtkamp-Sluiter, N. (Nicol)</cp:lastModifiedBy>
  <cp:lastPrinted>2017-07-11T11:23:16Z</cp:lastPrinted>
  <dcterms:created xsi:type="dcterms:W3CDTF">2003-03-18T11:12:48Z</dcterms:created>
  <dcterms:modified xsi:type="dcterms:W3CDTF">2021-10-07T13:56:34Z</dcterms:modified>
</cp:coreProperties>
</file>