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930" windowHeight="6930" activeTab="2"/>
  </bookViews>
  <sheets>
    <sheet name="Toelichting" sheetId="1" r:id="rId1"/>
    <sheet name="Data" sheetId="2" r:id="rId2"/>
    <sheet name="Dashboard Tabel 1" sheetId="3" r:id="rId3"/>
  </sheets>
  <definedNames>
    <definedName name="_xlnm.Print_Area" localSheetId="2">'Dashboard Tabel 1'!$A$1:$Y$77</definedName>
    <definedName name="_xlnm.Print_Area" localSheetId="0">'Toelichting'!$A$1:$A$153</definedName>
    <definedName name="Database_tabel1">'Data'!$A$1:$CS$38</definedName>
  </definedNames>
  <calcPr fullCalcOnLoad="1"/>
</workbook>
</file>

<file path=xl/sharedStrings.xml><?xml version="1.0" encoding="utf-8"?>
<sst xmlns="http://schemas.openxmlformats.org/spreadsheetml/2006/main" count="435" uniqueCount="261">
  <si>
    <t>Bulgarije</t>
  </si>
  <si>
    <t>Estland</t>
  </si>
  <si>
    <t>Hongarije</t>
  </si>
  <si>
    <t>Letland</t>
  </si>
  <si>
    <t>Litouwen</t>
  </si>
  <si>
    <t>Polen</t>
  </si>
  <si>
    <t>Roemenië</t>
  </si>
  <si>
    <t>Slovenië</t>
  </si>
  <si>
    <t>Slowakije</t>
  </si>
  <si>
    <t>Tsjechië</t>
  </si>
  <si>
    <t>België</t>
  </si>
  <si>
    <t>Cyprus</t>
  </si>
  <si>
    <t>Denemarken</t>
  </si>
  <si>
    <t>Duitsland</t>
  </si>
  <si>
    <t>Finland</t>
  </si>
  <si>
    <t>Frankrijk</t>
  </si>
  <si>
    <t>Griekenland</t>
  </si>
  <si>
    <t>Ierland</t>
  </si>
  <si>
    <t>Italië</t>
  </si>
  <si>
    <t>Luxemburg</t>
  </si>
  <si>
    <t>Malta</t>
  </si>
  <si>
    <t>Oostenrijk</t>
  </si>
  <si>
    <t>Portugal</t>
  </si>
  <si>
    <t>Spanje</t>
  </si>
  <si>
    <t>Zweden</t>
  </si>
  <si>
    <t>IJsland</t>
  </si>
  <si>
    <t>Kroatië</t>
  </si>
  <si>
    <t>Macedonië</t>
  </si>
  <si>
    <t>Montenegro</t>
  </si>
  <si>
    <t>Servië</t>
  </si>
  <si>
    <t>Turkije</t>
  </si>
  <si>
    <t>EU-26</t>
  </si>
  <si>
    <t>EU-10</t>
  </si>
  <si>
    <t>Kandidaat-lidstaten</t>
  </si>
  <si>
    <t>Totaal</t>
  </si>
  <si>
    <t>w.v.</t>
  </si>
  <si>
    <t>w.o.</t>
  </si>
  <si>
    <t>Minder dan 6 maanden ingeschreven in GBA</t>
  </si>
  <si>
    <t>6 tot 12 maanden ingeschreven in GBA</t>
  </si>
  <si>
    <t>1 tot 3 jaar ingeschreven in GBA</t>
  </si>
  <si>
    <t>3 tot 5 jaar  ingeschreven in GBA</t>
  </si>
  <si>
    <t>5 tot 10 jaar  ingeschreven in GBA</t>
  </si>
  <si>
    <t>10 jaar of langer  ingeschreven in GBA</t>
  </si>
  <si>
    <t>.</t>
  </si>
  <si>
    <t>2) Als personen ingeschreven staan (of ooit hebben gestaan) in de GBA, dan zijn de EU-26, EU-10 en de kandidaat-lidstaten gedefinieerd op basis van de herkomstgroepering. Zo niet, dan zijn ze gedefinieerd op basis van de nationaliteit indien deze bekend is.</t>
  </si>
  <si>
    <t>3) Peilmoment inschrijving GBA is 31 december.</t>
  </si>
  <si>
    <t>4) Onderliggende categorieën tellen niet op tot het totaal. Personen kunnen in meerdere categorieën voorkomen.</t>
  </si>
  <si>
    <t>5) Het betreffen de bijstandsregelingen WWB, IOAZ en de IOAW.</t>
  </si>
  <si>
    <t>totaal 2007</t>
  </si>
  <si>
    <t>totaal 2008</t>
  </si>
  <si>
    <t>totaal 2009</t>
  </si>
  <si>
    <t>totaal 2010</t>
  </si>
  <si>
    <t>totaal 2011</t>
  </si>
  <si>
    <t>Baan 2007</t>
  </si>
  <si>
    <t>Zelfstandig 2007</t>
  </si>
  <si>
    <t>Ingeschreven op peilmoment 2007</t>
  </si>
  <si>
    <t>Nooit ingeschreven 2007</t>
  </si>
  <si>
    <t>studie of uitkering 2007</t>
  </si>
  <si>
    <t>studerend 2007</t>
  </si>
  <si>
    <t>uitkering 2007</t>
  </si>
  <si>
    <t>AO-uitkering 2007</t>
  </si>
  <si>
    <t>WW-uitkering 2007</t>
  </si>
  <si>
    <t>bijstandsuitkering 2007</t>
  </si>
  <si>
    <t>Minder dan 6 maanden ingeschreven in GBA 2007</t>
  </si>
  <si>
    <t>3 tot 5 jaar  ingeschreven in GBA 2007</t>
  </si>
  <si>
    <t>5 tot 10 jaar  ingeschreven in GBA 2007</t>
  </si>
  <si>
    <t>10 jaar of langer  ingeschreven in GBA 2007</t>
  </si>
  <si>
    <t>N.v.t. (Geen GBA inschrijving op peilmoment) 2007</t>
  </si>
  <si>
    <t>Baan 2011</t>
  </si>
  <si>
    <t>Baan 2010</t>
  </si>
  <si>
    <t>Baan 2009</t>
  </si>
  <si>
    <t>Baan 2008</t>
  </si>
  <si>
    <t>Zelfstandig 2008</t>
  </si>
  <si>
    <t>Zelfstandig 2009</t>
  </si>
  <si>
    <t>Zelfstandig 2010</t>
  </si>
  <si>
    <t>Zelfstandig 2011</t>
  </si>
  <si>
    <t>Ingeschreven op peilmoment 2008</t>
  </si>
  <si>
    <t>Ingeschreven op peilmoment 2009</t>
  </si>
  <si>
    <t>Ingeschreven op peilmoment 2010</t>
  </si>
  <si>
    <t>Ingeschreven op peilmoment 2011</t>
  </si>
  <si>
    <t xml:space="preserve">Ooit ingeschreven 2007 </t>
  </si>
  <si>
    <t>Ooit ingeschreven 2008</t>
  </si>
  <si>
    <t>Ooit ingeschreven 2009</t>
  </si>
  <si>
    <t>Ooit ingeschreven 2010</t>
  </si>
  <si>
    <t>Ooit ingeschreven 2011</t>
  </si>
  <si>
    <t>Nooit ingeschreven 2008</t>
  </si>
  <si>
    <t>Nooit ingeschreven 2009</t>
  </si>
  <si>
    <t>Nooit ingeschreven 2010</t>
  </si>
  <si>
    <t>Nooit ingeschreven 2011</t>
  </si>
  <si>
    <t>studie of uitkering 2008</t>
  </si>
  <si>
    <t>studie of uitkering 2009</t>
  </si>
  <si>
    <t>studie of uitkering 2010</t>
  </si>
  <si>
    <t>studie of uitkering 2011</t>
  </si>
  <si>
    <t>studerend 2008</t>
  </si>
  <si>
    <t>studerend 2009</t>
  </si>
  <si>
    <t>studerend 2010</t>
  </si>
  <si>
    <t>studerend 2011</t>
  </si>
  <si>
    <t>uitkering 2008</t>
  </si>
  <si>
    <t>uitkering 2009</t>
  </si>
  <si>
    <t>uitkering 2010</t>
  </si>
  <si>
    <t>uitkering 2011</t>
  </si>
  <si>
    <t>AO-uitkering 2008</t>
  </si>
  <si>
    <t>AO-uitkering 2009</t>
  </si>
  <si>
    <t>AO-uitkering 2010</t>
  </si>
  <si>
    <t>AO-uitkering 2011</t>
  </si>
  <si>
    <t>WW-uitkering 2008</t>
  </si>
  <si>
    <t>WW-uitkering 2009</t>
  </si>
  <si>
    <t>WW-uitkering 2010</t>
  </si>
  <si>
    <t>WW-uitkering 2011</t>
  </si>
  <si>
    <t>bijstandsuitkering 2008</t>
  </si>
  <si>
    <t>bijstandsuitkering2009</t>
  </si>
  <si>
    <t>bijstandsuitkering 2010</t>
  </si>
  <si>
    <t>bijstandsuitkering 2011</t>
  </si>
  <si>
    <t>Minder dan 6 maanden ingeschreven in GBA 2008</t>
  </si>
  <si>
    <t>Minder dan 6 maanden ingeschreven in GBA 2009</t>
  </si>
  <si>
    <t>Minder dan 6 maanden ingeschreven in GBA 2010</t>
  </si>
  <si>
    <t>Minder dan 6 maanden ingeschreven in GBA 2011</t>
  </si>
  <si>
    <t>6 tot 12 maanden ingeschreven in GBA 2007 2007</t>
  </si>
  <si>
    <t>6 tot 12 maanden ingeschreven in GBA 2008</t>
  </si>
  <si>
    <t>6 tot 12 maanden ingeschreven in GBA 2009</t>
  </si>
  <si>
    <t>6 tot 12 maanden ingeschreven in GBA 2010</t>
  </si>
  <si>
    <t>6 tot 12 maanden ingeschreven in GBA 2011</t>
  </si>
  <si>
    <t xml:space="preserve">1 tot 3 jaar ingeschreven in GBA 2007 </t>
  </si>
  <si>
    <t>1 tot 3 jaar ingeschreven in GBA 2008</t>
  </si>
  <si>
    <t>1 tot 3 jaar ingeschreven in GBA 2009</t>
  </si>
  <si>
    <t>1 tot 3 jaar ingeschreven in GBA 2010</t>
  </si>
  <si>
    <t>1 tot 3 jaar ingeschreven in GBA 2011</t>
  </si>
  <si>
    <t>3 tot 5 jaar  ingeschreven in GBA 2008</t>
  </si>
  <si>
    <t>3 tot 5 jaar  ingeschreven in GBA 2009</t>
  </si>
  <si>
    <t>3 tot 5 jaar  ingeschreven in GBA 2010</t>
  </si>
  <si>
    <t>3 tot 5 jaar  ingeschreven in GBA 2011</t>
  </si>
  <si>
    <t>5 tot 10 jaar  ingeschreven in GBA 2008</t>
  </si>
  <si>
    <t>5 tot 10 jaar  ingeschreven in GBA 2009</t>
  </si>
  <si>
    <t>5 tot 10 jaar  ingeschreven in GBA 2010</t>
  </si>
  <si>
    <t>5 tot 10 jaar  ingeschreven in GBA 2011</t>
  </si>
  <si>
    <t>10 jaar of langer  ingeschreven in GBA 2008</t>
  </si>
  <si>
    <t>10 jaar of langer  ingeschreven in GBA 2009</t>
  </si>
  <si>
    <t>10 jaar of langer  ingeschreven in GBA 2010</t>
  </si>
  <si>
    <t>10 jaar of langer  ingeschreven in GBA 2011</t>
  </si>
  <si>
    <t>N.v.t. (Geen GBA inschrijving op peilmoment) 2008</t>
  </si>
  <si>
    <t>N.v.t. (Geen GBA inschrijving op peilmoment) 2009</t>
  </si>
  <si>
    <t>N.v.t. (Geen GBA inschrijving op peilmoment) 2010</t>
  </si>
  <si>
    <t>N.v.t. (Geen GBA inschrijving op peilmoment) 2011</t>
  </si>
  <si>
    <t>Naam</t>
  </si>
  <si>
    <t>Land</t>
  </si>
  <si>
    <t>&lt;-- nr. invullen</t>
  </si>
  <si>
    <t xml:space="preserve"> </t>
  </si>
  <si>
    <t xml:space="preserve">   </t>
  </si>
  <si>
    <t>Personen met een baan</t>
  </si>
  <si>
    <t xml:space="preserve">  WW-uitkering</t>
  </si>
  <si>
    <t>Inschrijfduur GBA</t>
  </si>
  <si>
    <t xml:space="preserve">  Werknemers</t>
  </si>
  <si>
    <t xml:space="preserve">  Zelfstandig</t>
  </si>
  <si>
    <t xml:space="preserve">  Ooit ingeschreven</t>
  </si>
  <si>
    <t xml:space="preserve">  Nooit ingeschreven</t>
  </si>
  <si>
    <t xml:space="preserve">  AO-uitkering</t>
  </si>
  <si>
    <t>1) Personen met een baan zijn alle werknemers en zelfstandigen. Voor 2011 zijn alleen de werknemers bekend. Als een persoon zowel werknemer als zelfstandige is, dan wordt hij/zij bij de categorie werknemer geteld.</t>
  </si>
  <si>
    <t xml:space="preserve">  Studerend</t>
  </si>
  <si>
    <t xml:space="preserve">  Uitkeringsgerechtigd</t>
  </si>
  <si>
    <t xml:space="preserve">  ingeschreven in de GBA</t>
  </si>
  <si>
    <t>Baan in combinatie met studie of uitkering</t>
  </si>
  <si>
    <t xml:space="preserve">  bijstandsuitkering</t>
  </si>
  <si>
    <t>N.v.t. (Geen GBA inschrijving op peilmoment)</t>
  </si>
  <si>
    <t>Verenigd Koninkrijk</t>
  </si>
  <si>
    <t>Inleiding</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</si>
  <si>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</si>
  <si>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</si>
  <si>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</si>
  <si>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</si>
  <si>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Personen die werken (als werknemer of zelfstandige) en die daarnaast ook een uitkering hebben of studeren. Personen kunnen een uitkering en baan hebben en tegelijkertijd studeren. Ze worden dan meerdere keren meegeteld.</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</si>
  <si>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</si>
  <si>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</si>
  <si>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</si>
  <si>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</si>
  <si>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</si>
  <si>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</si>
  <si>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baan</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</si>
  <si>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</si>
  <si>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</si>
  <si>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</si>
  <si>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</si>
  <si>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</si>
  <si>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</si>
  <si>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</si>
  <si>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</si>
  <si>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</si>
  <si>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</si>
  <si>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</si>
  <si>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</si>
  <si>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</si>
  <si>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</si>
  <si>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</si>
  <si>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</si>
  <si>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</si>
  <si>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</si>
  <si>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</si>
  <si>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</si>
  <si>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</si>
  <si>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</si>
  <si>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</si>
  <si>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</si>
  <si>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</si>
  <si>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</si>
  <si>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</si>
  <si>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</si>
  <si>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</si>
  <si>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</si>
  <si>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</si>
  <si>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</si>
  <si>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</si>
  <si>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</si>
  <si>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</si>
  <si>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</si>
  <si>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</si>
  <si>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</si>
  <si>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</si>
  <si>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</si>
  <si>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</si>
  <si>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</si>
  <si>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</si>
  <si>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</si>
  <si>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</si>
  <si>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</si>
  <si>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</si>
  <si>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</si>
  <si>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</si>
  <si>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</si>
  <si>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</si>
  <si>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</si>
  <si>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</si>
  <si>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</si>
  <si>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</si>
  <si>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</si>
  <si>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</si>
  <si>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</si>
  <si>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</si>
  <si>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</si>
  <si>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</si>
  <si>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</si>
  <si>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</si>
  <si>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</si>
  <si>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</si>
  <si>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</si>
  <si>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</si>
  <si>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</si>
  <si>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</si>
  <si>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</si>
  <si>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</si>
  <si>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</si>
  <si>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</si>
  <si>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</si>
  <si>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</si>
  <si>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</si>
  <si>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</si>
  <si>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Toelichting bij de figuren</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</si>
  <si>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</si>
  <si>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Zie ook Migrantenmonitor 2007 - 2012</t>
  </si>
  <si>
    <t>Voormalig Tsjecho-Slowakije</t>
  </si>
  <si>
    <t>*</t>
  </si>
  <si>
    <t>* Voor de voetnoten zie tabellenset Migrantenmonitor 2007 - 2012</t>
  </si>
  <si>
    <t>Totaal aantal personen dat op 31 december van peiljaar in Nederland werkt (linkeras)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</si>
</sst>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 ##0"/>
  </numFmts>
  <fonts count="57">
    <font>
      <sz val="10"/>
      <name val="Arial"/>
      <family val="0"/>
    </font>
    <font>
      <sz val="8"/>
      <name val="Arial"/>
      <family val="0"/>
    </font>
    <font>
      <b/>
      <sz val="8"/>
      <name val="Arial"/>
      <family val="2"/>
    </font>
    <font>
      <b/>
      <sz val="10"/>
      <name val="Arial"/>
      <family val="2"/>
    </font>
    <font>
      <b/>
      <i/>
      <sz val="10"/>
      <name val="Arial"/>
      <family val="2"/>
    </font>
    <font>
      <sz val="10"/>
      <color indexed="8"/>
      <name val="Arial"/>
      <family val="0"/>
    </font>
    <font>
      <b/>
      <sz val="10"/>
      <color indexed="22"/>
      <name val="Arial"/>
      <family val="2"/>
    </font>
    <font>
      <sz val="10"/>
      <color indexed="22"/>
      <name val="Arial"/>
      <family val="2"/>
    </font>
    <font>
      <sz val="8"/>
      <color indexed="22"/>
      <name val="Arial"/>
      <family val="2"/>
    </font>
    <font>
      <b/>
      <sz val="8"/>
      <color indexed="22"/>
      <name val="Arial"/>
      <family val="2"/>
    </font>
    <font>
      <b/>
      <sz val="12"/>
      <name val="Arial"/>
      <family val="2"/>
    </font>
    <font>
      <sz val="10"/>
      <color indexed="10"/>
      <name val="Arial"/>
      <family val="0"/>
    </font>
    <font>
      <b/>
      <i/>
      <sz val="11"/>
      <name val="Arial"/>
      <family val="2"/>
    </font>
    <font>
      <i/>
      <sz val="10"/>
      <name val="Arial"/>
      <family val="2"/>
    </font>
    <font>
      <sz val="10"/>
      <name val="Symbol"/>
      <family val="1"/>
    </font>
    <font>
      <sz val="7"/>
      <name val="Times New Roman"/>
      <family val="1"/>
    </font>
    <font>
      <sz val="10"/>
      <name val="Arial,BoldItalic"/>
      <family val="0"/>
    </font>
    <font>
      <b/>
      <i/>
      <sz val="10"/>
      <color indexed="10"/>
      <name val="Arial"/>
      <family val="2"/>
    </font>
    <font>
      <b/>
      <sz val="8"/>
      <name val="Helvetica"/>
      <family val="2"/>
    </font>
    <font>
      <sz val="8"/>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3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35"/>
      <color indexed="8"/>
      <name val="Arial"/>
      <family val="0"/>
    </font>
    <font>
      <sz val="9.7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color indexed="63"/>
      </left>
      <right style="medium"/>
      <top style="thin"/>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31" borderId="7" applyNumberFormat="0" applyFont="0" applyAlignment="0" applyProtection="0"/>
    <xf numFmtId="0" fontId="51" fillId="32" borderId="0" applyNumberFormat="0" applyBorder="0" applyAlignment="0" applyProtection="0"/>
    <xf numFmtId="9" fontId="0" fillId="0" borderId="0" applyFont="0" applyFill="0" applyBorder="0" applyAlignment="0" applyProtection="0"/>
    <xf numFmtId="0" fontId="0" fillId="0" borderId="0">
      <alignment/>
      <protection/>
    </xf>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92">
    <xf numFmtId="0" fontId="0" fillId="0" borderId="0" xfId="0" applyAlignment="1">
      <alignment/>
    </xf>
    <xf numFmtId="0" fontId="3" fillId="0" borderId="0" xfId="0" applyFont="1" applyAlignment="1">
      <alignment/>
    </xf>
    <xf numFmtId="0" fontId="3" fillId="33" borderId="0" xfId="0" applyFont="1" applyFill="1" applyAlignment="1">
      <alignment vertical="top"/>
    </xf>
    <xf numFmtId="0" fontId="0" fillId="0" borderId="0" xfId="0" applyFont="1" applyAlignment="1">
      <alignment horizontal="left"/>
    </xf>
    <xf numFmtId="0" fontId="0" fillId="0" borderId="0" xfId="0" applyBorder="1" applyAlignment="1">
      <alignment/>
    </xf>
    <xf numFmtId="1" fontId="0" fillId="0" borderId="0" xfId="0" applyNumberFormat="1" applyBorder="1" applyAlignment="1">
      <alignment/>
    </xf>
    <xf numFmtId="0" fontId="0" fillId="0" borderId="0" xfId="0" applyFont="1" applyBorder="1" applyAlignment="1">
      <alignment/>
    </xf>
    <xf numFmtId="0" fontId="3" fillId="34" borderId="0" xfId="0" applyNumberFormat="1" applyFont="1" applyFill="1" applyAlignment="1">
      <alignment/>
    </xf>
    <xf numFmtId="0" fontId="0" fillId="34" borderId="0" xfId="0" applyFill="1" applyAlignment="1">
      <alignment/>
    </xf>
    <xf numFmtId="0" fontId="1" fillId="35" borderId="10" xfId="0" applyFont="1" applyFill="1" applyBorder="1" applyAlignment="1">
      <alignment/>
    </xf>
    <xf numFmtId="0" fontId="2" fillId="35" borderId="11" xfId="0" applyFont="1" applyFill="1" applyBorder="1" applyAlignment="1">
      <alignment/>
    </xf>
    <xf numFmtId="0" fontId="2" fillId="35" borderId="12" xfId="0" applyFont="1" applyFill="1" applyBorder="1" applyAlignment="1">
      <alignment/>
    </xf>
    <xf numFmtId="0" fontId="1" fillId="34" borderId="0" xfId="0" applyFont="1" applyFill="1" applyAlignment="1">
      <alignment vertical="top"/>
    </xf>
    <xf numFmtId="0" fontId="3" fillId="34" borderId="0" xfId="0" applyFont="1" applyFill="1" applyAlignment="1">
      <alignment/>
    </xf>
    <xf numFmtId="0" fontId="0" fillId="34" borderId="0" xfId="0" applyFont="1" applyFill="1" applyAlignment="1">
      <alignment/>
    </xf>
    <xf numFmtId="0" fontId="2" fillId="35" borderId="13" xfId="0" applyFont="1" applyFill="1" applyBorder="1" applyAlignment="1">
      <alignment/>
    </xf>
    <xf numFmtId="1" fontId="0" fillId="34" borderId="0" xfId="0" applyNumberFormat="1" applyFill="1" applyAlignment="1">
      <alignment/>
    </xf>
    <xf numFmtId="0" fontId="1" fillId="35" borderId="14" xfId="0" applyFont="1" applyFill="1" applyBorder="1" applyAlignment="1">
      <alignment/>
    </xf>
    <xf numFmtId="0" fontId="0" fillId="34" borderId="0" xfId="0" applyNumberFormat="1" applyFill="1" applyAlignment="1">
      <alignment/>
    </xf>
    <xf numFmtId="0" fontId="0" fillId="35" borderId="0" xfId="0" applyFill="1" applyAlignment="1">
      <alignment/>
    </xf>
    <xf numFmtId="0" fontId="1" fillId="35" borderId="14" xfId="0" applyFont="1" applyFill="1" applyBorder="1" applyAlignment="1">
      <alignment horizontal="left" vertical="top"/>
    </xf>
    <xf numFmtId="0" fontId="2" fillId="34" borderId="0" xfId="0" applyFont="1" applyFill="1" applyAlignment="1">
      <alignment horizontal="left"/>
    </xf>
    <xf numFmtId="0" fontId="1" fillId="34" borderId="0" xfId="0" applyFont="1" applyFill="1" applyAlignment="1">
      <alignment horizontal="left"/>
    </xf>
    <xf numFmtId="0" fontId="2" fillId="35" borderId="14" xfId="0" applyFont="1" applyFill="1" applyBorder="1" applyAlignment="1">
      <alignment/>
    </xf>
    <xf numFmtId="0" fontId="2" fillId="35" borderId="14" xfId="0" applyFont="1" applyFill="1" applyBorder="1" applyAlignment="1">
      <alignment vertical="top"/>
    </xf>
    <xf numFmtId="0" fontId="1" fillId="34" borderId="0" xfId="0" applyFont="1" applyFill="1" applyAlignment="1">
      <alignment vertical="top" wrapText="1"/>
    </xf>
    <xf numFmtId="0" fontId="1" fillId="35" borderId="14" xfId="0" applyFont="1" applyFill="1" applyBorder="1" applyAlignment="1">
      <alignment vertical="top"/>
    </xf>
    <xf numFmtId="0" fontId="2" fillId="34" borderId="0" xfId="0" applyFont="1" applyFill="1" applyAlignment="1">
      <alignment/>
    </xf>
    <xf numFmtId="0" fontId="1" fillId="34" borderId="0" xfId="0" applyFont="1" applyFill="1" applyAlignment="1">
      <alignment/>
    </xf>
    <xf numFmtId="0" fontId="6" fillId="34" borderId="0" xfId="0" applyFont="1" applyFill="1" applyAlignment="1">
      <alignment/>
    </xf>
    <xf numFmtId="1" fontId="7" fillId="34" borderId="0" xfId="0" applyNumberFormat="1" applyFont="1" applyFill="1" applyAlignment="1">
      <alignment/>
    </xf>
    <xf numFmtId="0" fontId="7" fillId="34" borderId="0" xfId="0" applyFont="1" applyFill="1" applyAlignment="1">
      <alignment/>
    </xf>
    <xf numFmtId="0" fontId="8" fillId="34" borderId="0" xfId="0" applyFont="1" applyFill="1" applyBorder="1" applyAlignment="1">
      <alignment/>
    </xf>
    <xf numFmtId="0" fontId="9" fillId="34" borderId="0" xfId="0" applyFont="1" applyFill="1" applyBorder="1" applyAlignment="1">
      <alignment/>
    </xf>
    <xf numFmtId="1" fontId="8" fillId="34" borderId="0" xfId="0" applyNumberFormat="1" applyFont="1" applyFill="1" applyBorder="1" applyAlignment="1">
      <alignment/>
    </xf>
    <xf numFmtId="0" fontId="1" fillId="35" borderId="15" xfId="0" applyFont="1" applyFill="1" applyBorder="1" applyAlignment="1">
      <alignment/>
    </xf>
    <xf numFmtId="0" fontId="4" fillId="34" borderId="0" xfId="0" applyFont="1" applyFill="1" applyAlignment="1">
      <alignment/>
    </xf>
    <xf numFmtId="0" fontId="5" fillId="34" borderId="0" xfId="0" applyFont="1" applyFill="1" applyAlignment="1">
      <alignment/>
    </xf>
    <xf numFmtId="1" fontId="5" fillId="34" borderId="0" xfId="0" applyNumberFormat="1" applyFont="1" applyFill="1" applyAlignment="1">
      <alignment/>
    </xf>
    <xf numFmtId="0" fontId="0" fillId="34" borderId="0" xfId="0" applyFill="1" applyBorder="1" applyAlignment="1">
      <alignment/>
    </xf>
    <xf numFmtId="0" fontId="5" fillId="34" borderId="0" xfId="0" applyFont="1" applyFill="1" applyBorder="1" applyAlignment="1">
      <alignment/>
    </xf>
    <xf numFmtId="0" fontId="3" fillId="34" borderId="0" xfId="0" applyFon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1" fontId="0" fillId="34" borderId="18" xfId="0" applyNumberFormat="1" applyFill="1" applyBorder="1" applyAlignment="1">
      <alignment/>
    </xf>
    <xf numFmtId="1" fontId="0" fillId="34" borderId="19" xfId="0" applyNumberFormat="1" applyFill="1" applyBorder="1" applyAlignment="1">
      <alignment/>
    </xf>
    <xf numFmtId="0" fontId="0" fillId="34" borderId="19" xfId="0" applyFill="1" applyBorder="1" applyAlignment="1">
      <alignment/>
    </xf>
    <xf numFmtId="0" fontId="0" fillId="34" borderId="19" xfId="0" applyFont="1" applyFill="1" applyBorder="1" applyAlignment="1">
      <alignment/>
    </xf>
    <xf numFmtId="1" fontId="0" fillId="34" borderId="20" xfId="0" applyNumberFormat="1" applyFill="1" applyBorder="1" applyAlignment="1">
      <alignment/>
    </xf>
    <xf numFmtId="0" fontId="0" fillId="34" borderId="21" xfId="0" applyFill="1" applyBorder="1" applyAlignment="1">
      <alignment/>
    </xf>
    <xf numFmtId="0" fontId="10" fillId="33" borderId="0" xfId="0" applyFont="1" applyFill="1" applyAlignment="1">
      <alignment vertical="top"/>
    </xf>
    <xf numFmtId="0" fontId="11" fillId="33" borderId="0" xfId="0" applyFont="1" applyFill="1" applyAlignment="1">
      <alignment vertical="top"/>
    </xf>
    <xf numFmtId="0" fontId="0" fillId="33" borderId="0" xfId="0" applyFill="1" applyAlignment="1">
      <alignment vertical="top"/>
    </xf>
    <xf numFmtId="0" fontId="12" fillId="33" borderId="0" xfId="0" applyFont="1" applyFill="1" applyAlignment="1">
      <alignment vertical="top"/>
    </xf>
    <xf numFmtId="0" fontId="0" fillId="33" borderId="0" xfId="0" applyFont="1" applyFill="1" applyBorder="1" applyAlignment="1">
      <alignment vertical="top" wrapText="1"/>
    </xf>
    <xf numFmtId="0" fontId="11" fillId="33" borderId="0" xfId="0" applyFont="1" applyFill="1" applyBorder="1" applyAlignment="1">
      <alignment vertical="top"/>
    </xf>
    <xf numFmtId="0" fontId="0" fillId="33" borderId="0" xfId="0" applyFont="1" applyFill="1" applyBorder="1" applyAlignment="1">
      <alignment horizontal="justify" vertical="top"/>
    </xf>
    <xf numFmtId="0" fontId="0" fillId="33" borderId="0" xfId="0" applyFill="1" applyBorder="1" applyAlignment="1">
      <alignment vertical="top"/>
    </xf>
    <xf numFmtId="0" fontId="0" fillId="33" borderId="0" xfId="0" applyFont="1" applyFill="1" applyAlignment="1">
      <alignment vertical="top" wrapText="1"/>
    </xf>
    <xf numFmtId="0" fontId="11" fillId="33" borderId="0" xfId="0" applyFont="1" applyFill="1" applyAlignment="1">
      <alignment vertical="top" wrapText="1"/>
    </xf>
    <xf numFmtId="0" fontId="0" fillId="33" borderId="0" xfId="0" applyFont="1" applyFill="1" applyAlignment="1">
      <alignment horizontal="left" vertical="top"/>
    </xf>
    <xf numFmtId="0" fontId="0" fillId="36" borderId="0" xfId="54" applyFont="1" applyFill="1" applyBorder="1" applyAlignment="1">
      <alignment vertical="top"/>
      <protection/>
    </xf>
    <xf numFmtId="0" fontId="13" fillId="0" borderId="0" xfId="0" applyFont="1" applyAlignment="1">
      <alignment horizontal="left" vertical="top"/>
    </xf>
    <xf numFmtId="0" fontId="0" fillId="33" borderId="0" xfId="0" applyNumberFormat="1" applyFont="1" applyFill="1" applyAlignment="1">
      <alignment vertical="top" wrapText="1"/>
    </xf>
    <xf numFmtId="0" fontId="13" fillId="0" borderId="0" xfId="0" applyFont="1" applyAlignment="1">
      <alignment horizontal="justify" vertical="top"/>
    </xf>
    <xf numFmtId="0" fontId="5" fillId="33" borderId="0" xfId="0" applyFont="1" applyFill="1" applyAlignment="1">
      <alignment horizontal="justify" vertical="top" wrapText="1"/>
    </xf>
    <xf numFmtId="0" fontId="0" fillId="33" borderId="0" xfId="0" applyFont="1" applyFill="1" applyAlignment="1">
      <alignment vertical="top"/>
    </xf>
    <xf numFmtId="0" fontId="13" fillId="33" borderId="0" xfId="0" applyFont="1" applyFill="1" applyAlignment="1">
      <alignment vertical="top" wrapText="1"/>
    </xf>
    <xf numFmtId="0" fontId="11" fillId="33" borderId="0" xfId="0" applyFont="1" applyFill="1" applyAlignment="1">
      <alignment vertical="top" wrapText="1"/>
    </xf>
    <xf numFmtId="0" fontId="14" fillId="0" borderId="0" xfId="0" applyFont="1" applyAlignment="1">
      <alignment horizontal="justify" vertical="top"/>
    </xf>
    <xf numFmtId="0" fontId="0" fillId="33" borderId="0" xfId="0" applyFill="1" applyAlignment="1">
      <alignment vertical="top" wrapText="1"/>
    </xf>
    <xf numFmtId="0" fontId="15" fillId="0" borderId="0" xfId="0" applyFont="1" applyAlignment="1">
      <alignment horizontal="justify" vertical="top"/>
    </xf>
    <xf numFmtId="0" fontId="12" fillId="33" borderId="0" xfId="0" applyFont="1" applyFill="1" applyAlignment="1">
      <alignment vertical="top" wrapText="1"/>
    </xf>
    <xf numFmtId="0" fontId="3" fillId="33" borderId="0" xfId="0" applyFont="1" applyFill="1" applyAlignment="1">
      <alignment vertical="top" wrapText="1"/>
    </xf>
    <xf numFmtId="0" fontId="4" fillId="33" borderId="0" xfId="0" applyFont="1" applyFill="1" applyAlignment="1">
      <alignment vertical="top" wrapText="1"/>
    </xf>
    <xf numFmtId="0" fontId="5" fillId="33" borderId="0" xfId="0" applyFont="1" applyFill="1" applyAlignment="1">
      <alignment horizontal="justify" vertical="top"/>
    </xf>
    <xf numFmtId="0" fontId="17" fillId="33" borderId="0" xfId="0" applyFont="1" applyFill="1" applyAlignment="1">
      <alignment vertical="top" wrapText="1"/>
    </xf>
    <xf numFmtId="0" fontId="17" fillId="33" borderId="0" xfId="0" applyFont="1" applyFill="1" applyAlignment="1">
      <alignment vertical="top"/>
    </xf>
    <xf numFmtId="0" fontId="18" fillId="33" borderId="0" xfId="0" applyFont="1" applyFill="1" applyAlignment="1">
      <alignment vertical="top"/>
    </xf>
    <xf numFmtId="0" fontId="19" fillId="33" borderId="0" xfId="0" applyFont="1" applyFill="1" applyAlignment="1">
      <alignment vertical="top"/>
    </xf>
    <xf numFmtId="0" fontId="3" fillId="37" borderId="0" xfId="0" applyFont="1" applyFill="1" applyAlignment="1">
      <alignment vertical="top"/>
    </xf>
    <xf numFmtId="0" fontId="0" fillId="34" borderId="0" xfId="0" applyFill="1" applyAlignment="1">
      <alignment horizontal="right"/>
    </xf>
    <xf numFmtId="172" fontId="1" fillId="35" borderId="0" xfId="0" applyNumberFormat="1" applyFont="1" applyFill="1" applyBorder="1" applyAlignment="1">
      <alignment/>
    </xf>
    <xf numFmtId="172" fontId="1" fillId="35" borderId="19" xfId="0" applyNumberFormat="1" applyFont="1" applyFill="1" applyBorder="1" applyAlignment="1">
      <alignment horizontal="right"/>
    </xf>
    <xf numFmtId="172" fontId="1" fillId="35" borderId="19" xfId="0" applyNumberFormat="1" applyFont="1" applyFill="1" applyBorder="1" applyAlignment="1">
      <alignment/>
    </xf>
    <xf numFmtId="172" fontId="1" fillId="35" borderId="22" xfId="0" applyNumberFormat="1" applyFont="1" applyFill="1" applyBorder="1" applyAlignment="1">
      <alignment/>
    </xf>
    <xf numFmtId="172" fontId="1" fillId="35" borderId="21" xfId="0" applyNumberFormat="1" applyFont="1" applyFill="1" applyBorder="1" applyAlignment="1">
      <alignment/>
    </xf>
    <xf numFmtId="0" fontId="3" fillId="34" borderId="0" xfId="0" applyFont="1" applyFill="1" applyBorder="1" applyAlignment="1">
      <alignment vertical="top" wrapText="1"/>
    </xf>
    <xf numFmtId="0" fontId="0" fillId="0" borderId="0" xfId="0" applyAlignment="1">
      <alignment vertical="top" wrapText="1"/>
    </xf>
    <xf numFmtId="0" fontId="3" fillId="34" borderId="0" xfId="0" applyFont="1" applyFill="1" applyAlignment="1">
      <alignment vertical="top" wrapText="1"/>
    </xf>
    <xf numFmtId="0" fontId="3" fillId="34" borderId="0" xfId="0" applyFont="1" applyFill="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_Bijlage 2 Dummytabellen RWI oudere werklozen"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FFFF"/>
      <rgbColor rgb="00D7D7D6"/>
      <rgbColor rgb="00B5B5B4"/>
      <rgbColor rgb="008C8B8A"/>
      <rgbColor rgb="00696766"/>
      <rgbColor rgb="00433F3D"/>
      <rgbColor rgb="00000000"/>
      <rgbColor rgb="00FF0000"/>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0.99525"/>
          <c:h val="0.58275"/>
        </c:manualLayout>
      </c:layout>
      <c:barChart>
        <c:barDir val="col"/>
        <c:grouping val="percentStacked"/>
        <c:varyColors val="0"/>
        <c:ser>
          <c:idx val="0"/>
          <c:order val="0"/>
          <c:tx>
            <c:strRef>
              <c:f>'Dashboard Tabel 1'!$D$22</c:f>
              <c:strCache>
                <c:ptCount val="1"/>
                <c:pt idx="0">
                  <c:v>Minder dan 6 maanden ingeschreven in GBA</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1'!$E$22:$I$22</c:f>
              <c:numCache/>
            </c:numRef>
          </c:val>
        </c:ser>
        <c:ser>
          <c:idx val="1"/>
          <c:order val="1"/>
          <c:tx>
            <c:strRef>
              <c:f>'Dashboard Tabel 1'!$D$23</c:f>
              <c:strCache>
                <c:ptCount val="1"/>
                <c:pt idx="0">
                  <c:v>6 tot 12 maanden ingeschreven in GBA</c:v>
                </c:pt>
              </c:strCache>
            </c:strRef>
          </c:tx>
          <c:spPr>
            <a:solidFill>
              <a:srgbClr val="433F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1'!$E$23:$I$23</c:f>
              <c:numCache/>
            </c:numRef>
          </c:val>
        </c:ser>
        <c:ser>
          <c:idx val="2"/>
          <c:order val="2"/>
          <c:tx>
            <c:strRef>
              <c:f>'Dashboard Tabel 1'!$D$24</c:f>
              <c:strCache>
                <c:ptCount val="1"/>
                <c:pt idx="0">
                  <c:v>1 tot 3 jaar ingeschreven in GBA</c:v>
                </c:pt>
              </c:strCache>
            </c:strRef>
          </c:tx>
          <c:spPr>
            <a:solidFill>
              <a:srgbClr val="6967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1'!$E$24:$I$24</c:f>
              <c:numCache/>
            </c:numRef>
          </c:val>
        </c:ser>
        <c:ser>
          <c:idx val="3"/>
          <c:order val="3"/>
          <c:tx>
            <c:strRef>
              <c:f>'Dashboard Tabel 1'!$D$25</c:f>
              <c:strCache>
                <c:ptCount val="1"/>
                <c:pt idx="0">
                  <c:v>3 tot 5 jaar  ingeschreven in GBA</c:v>
                </c:pt>
              </c:strCache>
            </c:strRef>
          </c:tx>
          <c:spPr>
            <a:solidFill>
              <a:srgbClr val="8C8B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1'!$E$25:$I$25</c:f>
              <c:numCache/>
            </c:numRef>
          </c:val>
        </c:ser>
        <c:ser>
          <c:idx val="4"/>
          <c:order val="4"/>
          <c:tx>
            <c:strRef>
              <c:f>'Dashboard Tabel 1'!$D$26</c:f>
              <c:strCache>
                <c:ptCount val="1"/>
                <c:pt idx="0">
                  <c:v>5 tot 10 jaar  ingeschreven in GBA</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1'!$E$26:$I$26</c:f>
              <c:numCache/>
            </c:numRef>
          </c:val>
        </c:ser>
        <c:ser>
          <c:idx val="5"/>
          <c:order val="5"/>
          <c:tx>
            <c:strRef>
              <c:f>'Dashboard Tabel 1'!$D$27</c:f>
              <c:strCache>
                <c:ptCount val="1"/>
                <c:pt idx="0">
                  <c:v>10 jaar of langer  ingeschreven in GBA</c:v>
                </c:pt>
              </c:strCache>
            </c:strRef>
          </c:tx>
          <c:spPr>
            <a:solidFill>
              <a:srgbClr val="D7D7D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1'!$E$27:$I$27</c:f>
              <c:numCache/>
            </c:numRef>
          </c:val>
        </c:ser>
        <c:overlap val="100"/>
        <c:gapWidth val="50"/>
        <c:axId val="21178462"/>
        <c:axId val="34422751"/>
      </c:barChart>
      <c:catAx>
        <c:axId val="21178462"/>
        <c:scaling>
          <c:orientation val="minMax"/>
        </c:scaling>
        <c:axPos val="b"/>
        <c:delete val="0"/>
        <c:numFmt formatCode="General" sourceLinked="1"/>
        <c:majorTickMark val="none"/>
        <c:minorTickMark val="none"/>
        <c:tickLblPos val="nextTo"/>
        <c:spPr>
          <a:ln w="12700">
            <a:solidFill>
              <a:srgbClr val="000000"/>
            </a:solidFill>
          </a:ln>
        </c:spPr>
        <c:crossAx val="34422751"/>
        <c:crosses val="autoZero"/>
        <c:auto val="1"/>
        <c:lblOffset val="100"/>
        <c:tickLblSkip val="1"/>
        <c:noMultiLvlLbl val="0"/>
      </c:catAx>
      <c:valAx>
        <c:axId val="34422751"/>
        <c:scaling>
          <c:orientation val="minMax"/>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21178462"/>
        <c:crossesAt val="1"/>
        <c:crossBetween val="between"/>
        <c:dispUnits/>
      </c:valAx>
      <c:spPr>
        <a:solidFill>
          <a:srgbClr val="FFFFFF"/>
        </a:solidFill>
        <a:ln w="12700">
          <a:solidFill>
            <a:srgbClr val="808080"/>
          </a:solidFill>
        </a:ln>
      </c:spPr>
    </c:plotArea>
    <c:legend>
      <c:legendPos val="b"/>
      <c:layout>
        <c:manualLayout>
          <c:xMode val="edge"/>
          <c:yMode val="edge"/>
          <c:x val="0.30725"/>
          <c:y val="0.64875"/>
          <c:w val="0.50325"/>
          <c:h val="0.345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925"/>
          <c:w val="0.995"/>
          <c:h val="0.82475"/>
        </c:manualLayout>
      </c:layout>
      <c:barChart>
        <c:barDir val="col"/>
        <c:grouping val="stacked"/>
        <c:varyColors val="0"/>
        <c:ser>
          <c:idx val="0"/>
          <c:order val="0"/>
          <c:tx>
            <c:strRef>
              <c:f>'Dashboard Tabel 1'!$D$5</c:f>
              <c:strCache>
                <c:ptCount val="1"/>
                <c:pt idx="0">
                  <c:v>  Werknemers</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1'!$E$5:$I$5</c:f>
              <c:numCache/>
            </c:numRef>
          </c:val>
        </c:ser>
        <c:ser>
          <c:idx val="1"/>
          <c:order val="1"/>
          <c:tx>
            <c:strRef>
              <c:f>'Dashboard Tabel 1'!$D$6</c:f>
              <c:strCache>
                <c:ptCount val="1"/>
                <c:pt idx="0">
                  <c:v>  Zelfstandig</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1'!$E$6:$I$6</c:f>
              <c:numCache/>
            </c:numRef>
          </c:val>
        </c:ser>
        <c:overlap val="100"/>
        <c:gapWidth val="50"/>
        <c:axId val="22886304"/>
        <c:axId val="11214753"/>
      </c:barChart>
      <c:catAx>
        <c:axId val="22886304"/>
        <c:scaling>
          <c:orientation val="minMax"/>
        </c:scaling>
        <c:axPos val="b"/>
        <c:delete val="0"/>
        <c:numFmt formatCode="General" sourceLinked="1"/>
        <c:majorTickMark val="none"/>
        <c:minorTickMark val="none"/>
        <c:tickLblPos val="nextTo"/>
        <c:spPr>
          <a:ln w="12700">
            <a:solidFill>
              <a:srgbClr val="000000"/>
            </a:solidFill>
          </a:ln>
        </c:spPr>
        <c:crossAx val="11214753"/>
        <c:crosses val="autoZero"/>
        <c:auto val="1"/>
        <c:lblOffset val="100"/>
        <c:tickLblSkip val="1"/>
        <c:noMultiLvlLbl val="0"/>
      </c:catAx>
      <c:valAx>
        <c:axId val="11214753"/>
        <c:scaling>
          <c:orientation val="minMax"/>
          <c:min val="0"/>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22886304"/>
        <c:crossesAt val="1"/>
        <c:crossBetween val="between"/>
        <c:dispUnits/>
      </c:valAx>
      <c:spPr>
        <a:solidFill>
          <a:srgbClr val="FFFFFF"/>
        </a:solidFill>
        <a:ln w="12700">
          <a:solidFill>
            <a:srgbClr val="808080"/>
          </a:solidFill>
        </a:ln>
      </c:spPr>
    </c:plotArea>
    <c:legend>
      <c:legendPos val="b"/>
      <c:layout>
        <c:manualLayout>
          <c:xMode val="edge"/>
          <c:yMode val="edge"/>
          <c:x val="0.378"/>
          <c:y val="0.923"/>
          <c:w val="0.35175"/>
          <c:h val="0.066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415"/>
          <c:w val="0.99525"/>
          <c:h val="0.84375"/>
        </c:manualLayout>
      </c:layout>
      <c:barChart>
        <c:barDir val="col"/>
        <c:grouping val="stacked"/>
        <c:varyColors val="0"/>
        <c:ser>
          <c:idx val="0"/>
          <c:order val="0"/>
          <c:tx>
            <c:strRef>
              <c:f>'Dashboard Tabel 1'!$D$8</c:f>
              <c:strCache>
                <c:ptCount val="1"/>
                <c:pt idx="0">
                  <c:v>  ingeschreven in de GBA</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1'!$E$8:$H$8</c:f>
              <c:numCache/>
            </c:numRef>
          </c:val>
        </c:ser>
        <c:ser>
          <c:idx val="1"/>
          <c:order val="1"/>
          <c:tx>
            <c:strRef>
              <c:f>'Dashboard Tabel 1'!$D$9</c:f>
              <c:strCache>
                <c:ptCount val="1"/>
                <c:pt idx="0">
                  <c:v>  Ooit ingeschreven</c:v>
                </c:pt>
              </c:strCache>
            </c:strRef>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1'!$E$9:$H$9</c:f>
              <c:numCache/>
            </c:numRef>
          </c:val>
        </c:ser>
        <c:ser>
          <c:idx val="2"/>
          <c:order val="2"/>
          <c:tx>
            <c:strRef>
              <c:f>'Dashboard Tabel 1'!$D$10</c:f>
              <c:strCache>
                <c:ptCount val="1"/>
                <c:pt idx="0">
                  <c:v>  Nooit ingeschreven</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1'!$E$10:$H$10</c:f>
              <c:numCache/>
            </c:numRef>
          </c:val>
        </c:ser>
        <c:overlap val="100"/>
        <c:gapWidth val="50"/>
        <c:axId val="57870306"/>
        <c:axId val="3473507"/>
      </c:barChart>
      <c:catAx>
        <c:axId val="57870306"/>
        <c:scaling>
          <c:orientation val="minMax"/>
        </c:scaling>
        <c:axPos val="b"/>
        <c:delete val="0"/>
        <c:numFmt formatCode="General" sourceLinked="1"/>
        <c:majorTickMark val="out"/>
        <c:minorTickMark val="none"/>
        <c:tickLblPos val="nextTo"/>
        <c:spPr>
          <a:ln w="12700">
            <a:solidFill>
              <a:srgbClr val="000000"/>
            </a:solidFill>
          </a:ln>
        </c:spPr>
        <c:crossAx val="3473507"/>
        <c:crosses val="autoZero"/>
        <c:auto val="1"/>
        <c:lblOffset val="100"/>
        <c:tickLblSkip val="1"/>
        <c:noMultiLvlLbl val="0"/>
      </c:catAx>
      <c:valAx>
        <c:axId val="3473507"/>
        <c:scaling>
          <c:orientation val="minMax"/>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57870306"/>
        <c:crossesAt val="1"/>
        <c:crossBetween val="between"/>
        <c:dispUnits/>
      </c:valAx>
      <c:spPr>
        <a:solidFill>
          <a:srgbClr val="FFFFFF"/>
        </a:solidFill>
        <a:ln w="12700">
          <a:solidFill>
            <a:srgbClr val="808080"/>
          </a:solidFill>
        </a:ln>
      </c:spPr>
    </c:plotArea>
    <c:legend>
      <c:legendPos val="b"/>
      <c:layout>
        <c:manualLayout>
          <c:xMode val="edge"/>
          <c:yMode val="edge"/>
          <c:x val="0.16375"/>
          <c:y val="0.92325"/>
          <c:w val="0.7765"/>
          <c:h val="0.066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1085"/>
          <c:w val="0.91275"/>
          <c:h val="0.74075"/>
        </c:manualLayout>
      </c:layout>
      <c:lineChart>
        <c:grouping val="standard"/>
        <c:varyColors val="0"/>
        <c:ser>
          <c:idx val="1"/>
          <c:order val="0"/>
          <c:tx>
            <c:strRef>
              <c:f>'Dashboard Tabel 1'!$D$3</c:f>
              <c:strCache>
                <c:ptCount val="1"/>
                <c:pt idx="0">
                  <c:v>Personen met een baan</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numRef>
              <c:f>'Dashboard Tabel 1'!$E$2:$H$2</c:f>
              <c:numCache/>
            </c:numRef>
          </c:cat>
          <c:val>
            <c:numRef>
              <c:f>'Dashboard Tabel 1'!$E$3:$H$3</c:f>
              <c:numCache/>
            </c:numRef>
          </c:val>
          <c:smooth val="0"/>
        </c:ser>
        <c:marker val="1"/>
        <c:axId val="24451364"/>
        <c:axId val="45834789"/>
      </c:lineChart>
      <c:lineChart>
        <c:grouping val="standard"/>
        <c:varyColors val="0"/>
        <c:ser>
          <c:idx val="0"/>
          <c:order val="1"/>
          <c:tx>
            <c:strRef>
              <c:f>'Dashboard Tabel 1'!$D$14</c:f>
              <c:strCache>
                <c:ptCount val="1"/>
                <c:pt idx="0">
                  <c:v>  Studerend</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969696"/>
                </a:solidFill>
              </a:ln>
            </c:spPr>
          </c:marker>
          <c:cat>
            <c:numRef>
              <c:f>'Dashboard Tabel 1'!$E$2:$H$2</c:f>
              <c:numCache/>
            </c:numRef>
          </c:cat>
          <c:val>
            <c:numRef>
              <c:f>'Dashboard Tabel 1'!$E$14:$H$14</c:f>
              <c:numCache/>
            </c:numRef>
          </c:val>
          <c:smooth val="0"/>
        </c:ser>
        <c:ser>
          <c:idx val="2"/>
          <c:order val="2"/>
          <c:tx>
            <c:strRef>
              <c:f>'Dashboard Tabel 1'!$D$15</c:f>
              <c:strCache>
                <c:ptCount val="1"/>
                <c:pt idx="0">
                  <c:v>  Uitkeringsgerechtigd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'Dashboard Tabel 1'!$E$2:$H$2</c:f>
              <c:numCache/>
            </c:numRef>
          </c:cat>
          <c:val>
            <c:numRef>
              <c:f>'Dashboard Tabel 1'!$E$15:$H$15</c:f>
              <c:numCache/>
            </c:numRef>
          </c:val>
          <c:smooth val="0"/>
        </c:ser>
        <c:marker val="1"/>
        <c:axId val="26471270"/>
        <c:axId val="42910951"/>
      </c:lineChart>
      <c:catAx>
        <c:axId val="24451364"/>
        <c:scaling>
          <c:orientation val="minMax"/>
        </c:scaling>
        <c:axPos val="b"/>
        <c:title>
          <c:tx>
            <c:rich>
              <a:bodyPr vert="horz" rot="0" anchor="ctr"/>
              <a:lstStyle/>
              <a:p>
                <a:pPr algn="r">
                  <a:defRPr/>
                </a:pPr>
                <a:r>
                  <a:rPr lang="en-US" cap="none" sz="800" b="0" i="0" u="none" baseline="0">
                    <a:solidFill>
                      <a:srgbClr val="000000"/>
                    </a:solidFill>
                    <a:latin typeface="Arial"/>
                    <a:ea typeface="Arial"/>
                    <a:cs typeface="Arial"/>
                  </a:rPr>
                  <a:t>Jaar</a:t>
                </a:r>
              </a:p>
            </c:rich>
          </c:tx>
          <c:layout>
            <c:manualLayout>
              <c:xMode val="factor"/>
              <c:yMode val="factor"/>
              <c:x val="-0.01025"/>
              <c:y val="0.12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5834789"/>
        <c:crosses val="autoZero"/>
        <c:auto val="0"/>
        <c:lblOffset val="100"/>
        <c:tickLblSkip val="1"/>
        <c:noMultiLvlLbl val="0"/>
      </c:catAx>
      <c:valAx>
        <c:axId val="45834789"/>
        <c:scaling>
          <c:orientation val="minMax"/>
          <c:min val="0"/>
        </c:scaling>
        <c:axPos val="l"/>
        <c:majorGridlines>
          <c:spPr>
            <a:ln w="12700">
              <a:solidFill>
                <a:srgbClr val="ADADAD"/>
              </a:solidFill>
            </a:ln>
          </c:spPr>
        </c:majorGridlines>
        <c:delete val="0"/>
        <c:numFmt formatCode="General" sourceLinked="1"/>
        <c:majorTickMark val="cross"/>
        <c:minorTickMark val="none"/>
        <c:tickLblPos val="nextTo"/>
        <c:spPr>
          <a:ln w="3175">
            <a:solidFill>
              <a:srgbClr val="000000"/>
            </a:solidFill>
          </a:ln>
        </c:spPr>
        <c:crossAx val="24451364"/>
        <c:crossesAt val="1"/>
        <c:crossBetween val="between"/>
        <c:dispUnits/>
      </c:valAx>
      <c:catAx>
        <c:axId val="26471270"/>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Aantal studenten of aantal personen met uitkering</a:t>
                </a:r>
              </a:p>
            </c:rich>
          </c:tx>
          <c:layout>
            <c:manualLayout>
              <c:xMode val="factor"/>
              <c:yMode val="factor"/>
              <c:x val="0.26425"/>
              <c:y val="0.08475"/>
            </c:manualLayout>
          </c:layout>
          <c:overlay val="0"/>
          <c:spPr>
            <a:noFill/>
            <a:ln>
              <a:noFill/>
            </a:ln>
          </c:spPr>
        </c:title>
        <c:delete val="1"/>
        <c:majorTickMark val="out"/>
        <c:minorTickMark val="none"/>
        <c:tickLblPos val="nextTo"/>
        <c:crossAx val="42910951"/>
        <c:crosses val="autoZero"/>
        <c:auto val="0"/>
        <c:lblOffset val="100"/>
        <c:tickLblSkip val="1"/>
        <c:noMultiLvlLbl val="0"/>
      </c:catAx>
      <c:valAx>
        <c:axId val="42910951"/>
        <c:scaling>
          <c:orientation val="minMax"/>
        </c:scaling>
        <c:axPos val="l"/>
        <c:delete val="0"/>
        <c:numFmt formatCode="General" sourceLinked="1"/>
        <c:majorTickMark val="cross"/>
        <c:minorTickMark val="none"/>
        <c:tickLblPos val="nextTo"/>
        <c:spPr>
          <a:ln w="3175">
            <a:solidFill>
              <a:srgbClr val="000000"/>
            </a:solidFill>
          </a:ln>
        </c:spPr>
        <c:crossAx val="26471270"/>
        <c:crosses val="max"/>
        <c:crossBetween val="between"/>
        <c:dispUnits/>
      </c:valAx>
      <c:spPr>
        <a:solidFill>
          <a:srgbClr val="FFFFFF"/>
        </a:solidFill>
        <a:ln w="12700">
          <a:solidFill>
            <a:srgbClr val="808080"/>
          </a:solidFill>
        </a:ln>
      </c:spPr>
    </c:plotArea>
    <c:legend>
      <c:legendPos val="b"/>
      <c:layout>
        <c:manualLayout>
          <c:xMode val="edge"/>
          <c:yMode val="edge"/>
          <c:x val="0.16175"/>
          <c:y val="0.9275"/>
          <c:w val="0.68875"/>
          <c:h val="0.05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
          <c:w val="0.9625"/>
          <c:h val="0.8705"/>
        </c:manualLayout>
      </c:layout>
      <c:barChart>
        <c:barDir val="col"/>
        <c:grouping val="clustered"/>
        <c:varyColors val="0"/>
        <c:ser>
          <c:idx val="0"/>
          <c:order val="0"/>
          <c:tx>
            <c:strRef>
              <c:f>'Dashboard Tabel 1'!$D$17</c:f>
              <c:strCache>
                <c:ptCount val="1"/>
                <c:pt idx="0">
                  <c:v>  AO-uitkering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1'!$E$17:$H$17</c:f>
              <c:numCache/>
            </c:numRef>
          </c:val>
        </c:ser>
        <c:ser>
          <c:idx val="1"/>
          <c:order val="1"/>
          <c:tx>
            <c:strRef>
              <c:f>'Dashboard Tabel 1'!$D$18</c:f>
              <c:strCache>
                <c:ptCount val="1"/>
                <c:pt idx="0">
                  <c:v>  WW-uitkering</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1'!$E$18:$H$18</c:f>
              <c:numCache/>
            </c:numRef>
          </c:val>
        </c:ser>
        <c:ser>
          <c:idx val="2"/>
          <c:order val="2"/>
          <c:tx>
            <c:strRef>
              <c:f>'Dashboard Tabel 1'!$D$19</c:f>
              <c:strCache>
                <c:ptCount val="1"/>
                <c:pt idx="0">
                  <c:v>  bijstandsuitkering</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1'!$E$19:$H$19</c:f>
              <c:numCache/>
            </c:numRef>
          </c:val>
        </c:ser>
        <c:gapWidth val="50"/>
        <c:axId val="37748392"/>
        <c:axId val="37726377"/>
      </c:barChart>
      <c:catAx>
        <c:axId val="377483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726377"/>
        <c:crosses val="autoZero"/>
        <c:auto val="1"/>
        <c:lblOffset val="100"/>
        <c:tickLblSkip val="1"/>
        <c:noMultiLvlLbl val="0"/>
      </c:catAx>
      <c:valAx>
        <c:axId val="377263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748392"/>
        <c:crossesAt val="1"/>
        <c:crossBetween val="between"/>
        <c:dispUnits/>
      </c:valAx>
      <c:spPr>
        <a:solidFill>
          <a:srgbClr val="FFFFFF"/>
        </a:solidFill>
        <a:ln w="12700">
          <a:solidFill>
            <a:srgbClr val="808080"/>
          </a:solidFill>
        </a:ln>
      </c:spPr>
    </c:plotArea>
    <c:legend>
      <c:legendPos val="b"/>
      <c:layout>
        <c:manualLayout>
          <c:xMode val="edge"/>
          <c:yMode val="edge"/>
          <c:x val="0.2745"/>
          <c:y val="0.93375"/>
          <c:w val="0.51325"/>
          <c:h val="0.057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3225"/>
          <c:w val="0.96225"/>
          <c:h val="0.86075"/>
        </c:manualLayout>
      </c:layout>
      <c:barChart>
        <c:barDir val="bar"/>
        <c:grouping val="clustered"/>
        <c:varyColors val="0"/>
        <c:ser>
          <c:idx val="0"/>
          <c:order val="0"/>
          <c:tx>
            <c:strRef>
              <c:f>'Dashboard Tabel 1'!$D$12</c:f>
              <c:strCache>
                <c:ptCount val="1"/>
                <c:pt idx="0">
                  <c:v>Baan in combinatie met studie of uitkering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1'!$E$12:$H$12</c:f>
              <c:numCache/>
            </c:numRef>
          </c:val>
        </c:ser>
        <c:ser>
          <c:idx val="1"/>
          <c:order val="1"/>
          <c:tx>
            <c:strRef>
              <c:f>'Dashboard Tabel 1'!$D$14</c:f>
              <c:strCache>
                <c:ptCount val="1"/>
                <c:pt idx="0">
                  <c:v>  Studerend</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1'!$E$14:$H$14</c:f>
              <c:numCache/>
            </c:numRef>
          </c:val>
        </c:ser>
        <c:ser>
          <c:idx val="2"/>
          <c:order val="2"/>
          <c:tx>
            <c:strRef>
              <c:f>'Dashboard Tabel 1'!$D$15</c:f>
              <c:strCache>
                <c:ptCount val="1"/>
                <c:pt idx="0">
                  <c:v>  Uitkeringsgerechtigd</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1'!$E$15:$H$15</c:f>
              <c:numCache/>
            </c:numRef>
          </c:val>
        </c:ser>
        <c:gapWidth val="50"/>
        <c:axId val="36295402"/>
        <c:axId val="10390891"/>
      </c:barChart>
      <c:catAx>
        <c:axId val="362954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390891"/>
        <c:crosses val="autoZero"/>
        <c:auto val="1"/>
        <c:lblOffset val="100"/>
        <c:tickLblSkip val="1"/>
        <c:noMultiLvlLbl val="0"/>
      </c:catAx>
      <c:valAx>
        <c:axId val="1039089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295402"/>
        <c:crossesAt val="1"/>
        <c:crossBetween val="between"/>
        <c:dispUnits/>
      </c:valAx>
      <c:spPr>
        <a:solidFill>
          <a:srgbClr val="FFFFFF"/>
        </a:solidFill>
        <a:ln w="12700">
          <a:solidFill>
            <a:srgbClr val="808080"/>
          </a:solidFill>
        </a:ln>
      </c:spPr>
    </c:plotArea>
    <c:legend>
      <c:legendPos val="b"/>
      <c:layout>
        <c:manualLayout>
          <c:xMode val="edge"/>
          <c:yMode val="edge"/>
          <c:x val="0.13225"/>
          <c:y val="0.92875"/>
          <c:w val="0.7695"/>
          <c:h val="0.061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0.66425</cdr:y>
    </cdr:from>
    <cdr:to>
      <cdr:x>0.141</cdr:x>
      <cdr:y>1</cdr:y>
    </cdr:to>
    <cdr:sp>
      <cdr:nvSpPr>
        <cdr:cNvPr id="1" name="Bron 1"/>
        <cdr:cNvSpPr>
          <a:spLocks/>
        </cdr:cNvSpPr>
      </cdr:nvSpPr>
      <cdr:spPr>
        <a:xfrm>
          <a:off x="9525" y="2162175"/>
          <a:ext cx="619125" cy="1143000"/>
        </a:xfrm>
        <a:prstGeom prst="rect">
          <a:avLst/>
        </a:prstGeom>
        <a:noFill/>
        <a:ln w="9525" cmpd="sng">
          <a:noFill/>
        </a:ln>
      </cdr:spPr>
      <cdr:txBody>
        <a:bodyPr vertOverflow="clip" wrap="square" lIns="0" tIns="0" rIns="0" bIns="0" anchor="b"/>
        <a:p>
          <a:pPr algn="l">
            <a:defRPr/>
          </a:pPr>
          <a:r>
            <a:rPr lang="en-US" cap="none" sz="800" b="0" i="0" u="none" baseline="0">
              <a:solidFill>
                <a:srgbClr val="000000"/>
              </a:solidFill>
              <a:latin typeface="Arial"/>
              <a:ea typeface="Arial"/>
              <a:cs typeface="Arial"/>
            </a:rPr>
            <a:t>Bron: CBS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0.76025</cdr:y>
    </cdr:from>
    <cdr:to>
      <cdr:x>0.1475</cdr:x>
      <cdr:y>1</cdr:y>
    </cdr:to>
    <cdr:sp>
      <cdr:nvSpPr>
        <cdr:cNvPr id="1" name="Bron 2"/>
        <cdr:cNvSpPr>
          <a:spLocks/>
        </cdr:cNvSpPr>
      </cdr:nvSpPr>
      <cdr:spPr>
        <a:xfrm>
          <a:off x="0" y="2133600"/>
          <a:ext cx="647700" cy="723900"/>
        </a:xfrm>
        <a:prstGeom prst="rect">
          <a:avLst/>
        </a:prstGeom>
        <a:noFill/>
        <a:ln w="9525" cmpd="sng">
          <a:noFill/>
        </a:ln>
      </cdr:spPr>
      <cdr:txBody>
        <a:bodyPr vertOverflow="clip" wrap="square" lIns="0" tIns="0" rIns="0" bIns="0" anchor="b"/>
        <a:p>
          <a:pPr algn="l">
            <a:defRPr/>
          </a:pPr>
          <a:r>
            <a:rPr lang="en-US" cap="none" sz="800" b="0" i="0" u="none" baseline="0">
              <a:solidFill>
                <a:srgbClr val="000000"/>
              </a:solidFill>
              <a:latin typeface="Arial"/>
              <a:ea typeface="Arial"/>
              <a:cs typeface="Arial"/>
            </a:rPr>
            <a:t>Bron: CBS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0.76525</cdr:y>
    </cdr:from>
    <cdr:to>
      <cdr:x>0.1445</cdr:x>
      <cdr:y>1</cdr:y>
    </cdr:to>
    <cdr:sp>
      <cdr:nvSpPr>
        <cdr:cNvPr id="1" name="Bron 3"/>
        <cdr:cNvSpPr>
          <a:spLocks/>
        </cdr:cNvSpPr>
      </cdr:nvSpPr>
      <cdr:spPr>
        <a:xfrm>
          <a:off x="0" y="2152650"/>
          <a:ext cx="647700" cy="714375"/>
        </a:xfrm>
        <a:prstGeom prst="rect">
          <a:avLst/>
        </a:prstGeom>
        <a:noFill/>
        <a:ln w="9525" cmpd="sng">
          <a:noFill/>
        </a:ln>
      </cdr:spPr>
      <cdr:txBody>
        <a:bodyPr vertOverflow="clip" wrap="square" lIns="0" tIns="0" rIns="0" bIns="0" anchor="b"/>
        <a:p>
          <a:pPr algn="l">
            <a:defRPr/>
          </a:pPr>
          <a:r>
            <a:rPr lang="en-US" cap="none" sz="800" b="0" i="0" u="none" baseline="0">
              <a:solidFill>
                <a:srgbClr val="000000"/>
              </a:solidFill>
              <a:latin typeface="Arial"/>
              <a:ea typeface="Arial"/>
              <a:cs typeface="Arial"/>
            </a:rPr>
            <a:t>Bron: CBS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0.04125</cdr:y>
    </cdr:from>
    <cdr:to>
      <cdr:x>0.16125</cdr:x>
      <cdr:y>0.0835</cdr:y>
    </cdr:to>
    <cdr:sp>
      <cdr:nvSpPr>
        <cdr:cNvPr id="1" name="TLB"/>
        <cdr:cNvSpPr>
          <a:spLocks/>
        </cdr:cNvSpPr>
      </cdr:nvSpPr>
      <cdr:spPr>
        <a:xfrm>
          <a:off x="0" y="133350"/>
          <a:ext cx="857250" cy="13335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Aantal werknemers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51</xdr:row>
      <xdr:rowOff>28575</xdr:rowOff>
    </xdr:from>
    <xdr:to>
      <xdr:col>6</xdr:col>
      <xdr:colOff>666750</xdr:colOff>
      <xdr:row>71</xdr:row>
      <xdr:rowOff>47625</xdr:rowOff>
    </xdr:to>
    <xdr:graphicFrame>
      <xdr:nvGraphicFramePr>
        <xdr:cNvPr id="1" name="Grafiek 4"/>
        <xdr:cNvGraphicFramePr/>
      </xdr:nvGraphicFramePr>
      <xdr:xfrm>
        <a:off x="3076575" y="8353425"/>
        <a:ext cx="4457700" cy="3257550"/>
      </xdr:xfrm>
      <a:graphic>
        <a:graphicData uri="http://schemas.openxmlformats.org/drawingml/2006/chart">
          <c:chart xmlns:c="http://schemas.openxmlformats.org/drawingml/2006/chart" r:id="rId1"/>
        </a:graphicData>
      </a:graphic>
    </xdr:graphicFrame>
    <xdr:clientData/>
  </xdr:twoCellAnchor>
  <xdr:twoCellAnchor>
    <xdr:from>
      <xdr:col>2</xdr:col>
      <xdr:colOff>638175</xdr:colOff>
      <xdr:row>30</xdr:row>
      <xdr:rowOff>38100</xdr:rowOff>
    </xdr:from>
    <xdr:to>
      <xdr:col>6</xdr:col>
      <xdr:colOff>628650</xdr:colOff>
      <xdr:row>47</xdr:row>
      <xdr:rowOff>85725</xdr:rowOff>
    </xdr:to>
    <xdr:graphicFrame>
      <xdr:nvGraphicFramePr>
        <xdr:cNvPr id="2" name="Grafiek 6"/>
        <xdr:cNvGraphicFramePr/>
      </xdr:nvGraphicFramePr>
      <xdr:xfrm>
        <a:off x="3076575" y="4953000"/>
        <a:ext cx="4419600" cy="2809875"/>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30</xdr:row>
      <xdr:rowOff>47625</xdr:rowOff>
    </xdr:from>
    <xdr:to>
      <xdr:col>14</xdr:col>
      <xdr:colOff>533400</xdr:colOff>
      <xdr:row>47</xdr:row>
      <xdr:rowOff>104775</xdr:rowOff>
    </xdr:to>
    <xdr:graphicFrame>
      <xdr:nvGraphicFramePr>
        <xdr:cNvPr id="3" name="Grafiek 7"/>
        <xdr:cNvGraphicFramePr/>
      </xdr:nvGraphicFramePr>
      <xdr:xfrm>
        <a:off x="8410575" y="4962525"/>
        <a:ext cx="4562475" cy="28194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51</xdr:row>
      <xdr:rowOff>28575</xdr:rowOff>
    </xdr:from>
    <xdr:to>
      <xdr:col>16</xdr:col>
      <xdr:colOff>38100</xdr:colOff>
      <xdr:row>71</xdr:row>
      <xdr:rowOff>28575</xdr:rowOff>
    </xdr:to>
    <xdr:graphicFrame>
      <xdr:nvGraphicFramePr>
        <xdr:cNvPr id="4" name="Grafiek 9"/>
        <xdr:cNvGraphicFramePr/>
      </xdr:nvGraphicFramePr>
      <xdr:xfrm>
        <a:off x="8410575" y="8353425"/>
        <a:ext cx="5381625" cy="3238500"/>
      </xdr:xfrm>
      <a:graphic>
        <a:graphicData uri="http://schemas.openxmlformats.org/drawingml/2006/chart">
          <c:chart xmlns:c="http://schemas.openxmlformats.org/drawingml/2006/chart" r:id="rId4"/>
        </a:graphicData>
      </a:graphic>
    </xdr:graphicFrame>
    <xdr:clientData/>
  </xdr:twoCellAnchor>
  <xdr:twoCellAnchor>
    <xdr:from>
      <xdr:col>17</xdr:col>
      <xdr:colOff>19050</xdr:colOff>
      <xdr:row>51</xdr:row>
      <xdr:rowOff>38100</xdr:rowOff>
    </xdr:from>
    <xdr:to>
      <xdr:col>24</xdr:col>
      <xdr:colOff>571500</xdr:colOff>
      <xdr:row>71</xdr:row>
      <xdr:rowOff>47625</xdr:rowOff>
    </xdr:to>
    <xdr:graphicFrame>
      <xdr:nvGraphicFramePr>
        <xdr:cNvPr id="5" name="Grafiek 14"/>
        <xdr:cNvGraphicFramePr/>
      </xdr:nvGraphicFramePr>
      <xdr:xfrm>
        <a:off x="14430375" y="8362950"/>
        <a:ext cx="5153025" cy="3248025"/>
      </xdr:xfrm>
      <a:graphic>
        <a:graphicData uri="http://schemas.openxmlformats.org/drawingml/2006/chart">
          <c:chart xmlns:c="http://schemas.openxmlformats.org/drawingml/2006/chart" r:id="rId5"/>
        </a:graphicData>
      </a:graphic>
    </xdr:graphicFrame>
    <xdr:clientData/>
  </xdr:twoCellAnchor>
  <xdr:twoCellAnchor>
    <xdr:from>
      <xdr:col>17</xdr:col>
      <xdr:colOff>47625</xdr:colOff>
      <xdr:row>30</xdr:row>
      <xdr:rowOff>9525</xdr:rowOff>
    </xdr:from>
    <xdr:to>
      <xdr:col>24</xdr:col>
      <xdr:colOff>571500</xdr:colOff>
      <xdr:row>48</xdr:row>
      <xdr:rowOff>114300</xdr:rowOff>
    </xdr:to>
    <xdr:graphicFrame>
      <xdr:nvGraphicFramePr>
        <xdr:cNvPr id="6" name="Grafiek 15"/>
        <xdr:cNvGraphicFramePr/>
      </xdr:nvGraphicFramePr>
      <xdr:xfrm>
        <a:off x="14458950" y="4924425"/>
        <a:ext cx="5124450" cy="30289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
    </sheetView>
  </sheetViews>
  <sheetFormatPr defaultColWidth="9.140625" defaultRowHeight="12.75"/>
  <cols>
    <col min="1" max="1" width="107.28125" style="52" customWidth="1"/>
    <col min="2" max="3" width="8.7109375" style="52" customWidth="1"/>
    <col min="4" max="16384" width="9.140625" style="52" customWidth="1"/>
  </cols>
  <sheetData>
    <row r="1" spans="1:2" ht="15" customHeight="1">
      <c r="A1" s="50" t="s">
        <v>254</v>
      </c>
      <c r="B1" s="51"/>
    </row>
    <row r="3" ht="15" customHeight="1">
      <c r="A3" s="53" t="s">
        <v>164</v>
      </c>
    </row>
    <row r="4" ht="5.25" customHeight="1">
      <c r="A4" s="53"/>
    </row>
    <row r="5" spans="1:2" ht="94.5" customHeight="1">
      <c r="A5" s="54" t="s">
        <v>255</v>
      </c>
      <c r="B5" s="55"/>
    </row>
    <row r="6" spans="1:2" ht="12.75">
      <c r="A6" s="56"/>
      <c r="B6" s="57"/>
    </row>
    <row r="7" ht="15" customHeight="1">
      <c r="A7" s="53" t="s">
        <v>165</v>
      </c>
    </row>
    <row r="8" ht="5.25" customHeight="1">
      <c r="A8" s="53"/>
    </row>
    <row r="9" spans="1:2" ht="67.5" customHeight="1">
      <c r="A9" s="58" t="s">
        <v>166</v>
      </c>
      <c r="B9" s="59"/>
    </row>
    <row r="10" spans="1:2" ht="12.75">
      <c r="A10" s="58"/>
      <c r="B10" s="60"/>
    </row>
    <row r="11" spans="1:3" ht="15" customHeight="1">
      <c r="A11" s="53" t="s">
        <v>167</v>
      </c>
      <c r="B11" s="58"/>
      <c r="C11" s="61"/>
    </row>
    <row r="12" spans="1:3" ht="5.25" customHeight="1">
      <c r="A12" s="53"/>
      <c r="B12" s="58"/>
      <c r="C12" s="61"/>
    </row>
    <row r="13" spans="1:3" ht="44.25" customHeight="1">
      <c r="A13" s="58" t="s">
        <v>168</v>
      </c>
      <c r="B13" s="59"/>
      <c r="C13" s="61"/>
    </row>
    <row r="14" spans="1:3" ht="5.25" customHeight="1">
      <c r="A14" s="58"/>
      <c r="B14" s="59"/>
      <c r="C14" s="61"/>
    </row>
    <row r="15" ht="15" customHeight="1">
      <c r="A15" s="62" t="s">
        <v>160</v>
      </c>
    </row>
    <row r="16" spans="1:2" ht="29.25" customHeight="1">
      <c r="A16" s="63" t="s">
        <v>169</v>
      </c>
      <c r="B16" s="51"/>
    </row>
    <row r="17" spans="1:2" ht="5.25" customHeight="1">
      <c r="A17" s="63"/>
      <c r="B17" s="51"/>
    </row>
    <row r="18" ht="15" customHeight="1">
      <c r="A18" s="64" t="s">
        <v>150</v>
      </c>
    </row>
    <row r="19" spans="1:2" ht="42" customHeight="1">
      <c r="A19" s="63" t="s">
        <v>170</v>
      </c>
      <c r="B19" s="51"/>
    </row>
    <row r="20" spans="1:2" ht="5.25" customHeight="1">
      <c r="A20" s="63"/>
      <c r="B20" s="51"/>
    </row>
    <row r="21" ht="15" customHeight="1">
      <c r="A21" s="64" t="s">
        <v>171</v>
      </c>
    </row>
    <row r="22" spans="1:2" ht="96" customHeight="1">
      <c r="A22" s="63" t="s">
        <v>172</v>
      </c>
      <c r="B22" s="51"/>
    </row>
    <row r="23" spans="1:2" ht="5.25" customHeight="1">
      <c r="A23" s="63"/>
      <c r="B23" s="51"/>
    </row>
    <row r="24" ht="15" customHeight="1">
      <c r="A24" s="64" t="s">
        <v>173</v>
      </c>
    </row>
    <row r="25" spans="1:2" ht="29.25" customHeight="1">
      <c r="A25" s="63" t="s">
        <v>174</v>
      </c>
      <c r="B25" s="51"/>
    </row>
    <row r="26" spans="1:2" ht="5.25" customHeight="1">
      <c r="A26" s="63"/>
      <c r="B26" s="51"/>
    </row>
    <row r="27" ht="15" customHeight="1">
      <c r="A27" s="64" t="s">
        <v>148</v>
      </c>
    </row>
    <row r="28" spans="1:2" ht="108" customHeight="1">
      <c r="A28" s="63" t="s">
        <v>175</v>
      </c>
      <c r="B28" s="51"/>
    </row>
    <row r="29" spans="1:2" ht="5.25" customHeight="1">
      <c r="A29" s="63"/>
      <c r="B29" s="51"/>
    </row>
    <row r="30" ht="15" customHeight="1">
      <c r="A30" s="64" t="s">
        <v>176</v>
      </c>
    </row>
    <row r="31" spans="1:2" ht="55.5" customHeight="1">
      <c r="A31" s="63" t="s">
        <v>177</v>
      </c>
      <c r="B31" s="51"/>
    </row>
    <row r="32" spans="1:3" ht="12.75">
      <c r="A32" s="65"/>
      <c r="B32" s="59"/>
      <c r="C32" s="61"/>
    </row>
    <row r="33" spans="1:3" ht="15" customHeight="1">
      <c r="A33" s="53" t="s">
        <v>178</v>
      </c>
      <c r="C33" s="61"/>
    </row>
    <row r="34" ht="5.25" customHeight="1">
      <c r="A34" s="53"/>
    </row>
    <row r="35" ht="69" customHeight="1">
      <c r="A35" s="58" t="s">
        <v>179</v>
      </c>
    </row>
    <row r="36" s="66" customFormat="1" ht="15" customHeight="1"/>
    <row r="37" spans="1:3" ht="15" customHeight="1">
      <c r="A37" s="53" t="s">
        <v>180</v>
      </c>
      <c r="C37" s="61"/>
    </row>
    <row r="38" ht="5.25" customHeight="1">
      <c r="A38" s="53"/>
    </row>
    <row r="39" ht="15" customHeight="1">
      <c r="A39" s="67" t="s">
        <v>181</v>
      </c>
    </row>
    <row r="40" ht="5.25" customHeight="1">
      <c r="A40" s="67"/>
    </row>
    <row r="41" spans="1:2" ht="55.5" customHeight="1">
      <c r="A41" s="58" t="s">
        <v>182</v>
      </c>
      <c r="B41" s="68"/>
    </row>
    <row r="42" s="70" customFormat="1" ht="5.25" customHeight="1">
      <c r="A42" s="69"/>
    </row>
    <row r="43" s="70" customFormat="1" ht="43.5" customHeight="1">
      <c r="A43" s="67" t="s">
        <v>183</v>
      </c>
    </row>
    <row r="44" s="70" customFormat="1" ht="5.25" customHeight="1"/>
    <row r="45" s="70" customFormat="1" ht="82.5" customHeight="1">
      <c r="A45" s="67" t="s">
        <v>184</v>
      </c>
    </row>
    <row r="46" s="70" customFormat="1" ht="5.25" customHeight="1"/>
    <row r="47" s="70" customFormat="1" ht="42" customHeight="1">
      <c r="A47" s="67" t="s">
        <v>185</v>
      </c>
    </row>
    <row r="48" s="70" customFormat="1" ht="5.25" customHeight="1"/>
    <row r="49" s="70" customFormat="1" ht="42" customHeight="1">
      <c r="A49" s="67" t="s">
        <v>186</v>
      </c>
    </row>
    <row r="50" s="70" customFormat="1" ht="5.25" customHeight="1"/>
    <row r="51" s="70" customFormat="1" ht="55.5" customHeight="1">
      <c r="A51" s="67" t="s">
        <v>187</v>
      </c>
    </row>
    <row r="52" s="70" customFormat="1" ht="5.25" customHeight="1"/>
    <row r="53" ht="15" customHeight="1">
      <c r="A53" s="67" t="s">
        <v>188</v>
      </c>
    </row>
    <row r="54" ht="5.25" customHeight="1">
      <c r="A54" s="67"/>
    </row>
    <row r="55" s="70" customFormat="1" ht="42" customHeight="1">
      <c r="A55" s="58" t="s">
        <v>189</v>
      </c>
    </row>
    <row r="56" ht="12.75">
      <c r="A56" s="71"/>
    </row>
    <row r="57" ht="15" customHeight="1">
      <c r="A57" s="53" t="s">
        <v>190</v>
      </c>
    </row>
    <row r="58" ht="5.25" customHeight="1">
      <c r="A58" s="72"/>
    </row>
    <row r="59" ht="15" customHeight="1">
      <c r="A59" s="67" t="s">
        <v>191</v>
      </c>
    </row>
    <row r="60" ht="15" customHeight="1">
      <c r="A60" s="70" t="s">
        <v>192</v>
      </c>
    </row>
    <row r="61" ht="5.25" customHeight="1">
      <c r="A61" s="70"/>
    </row>
    <row r="62" ht="15" customHeight="1">
      <c r="A62" s="67" t="s">
        <v>193</v>
      </c>
    </row>
    <row r="63" ht="121.5" customHeight="1">
      <c r="A63" s="70" t="s">
        <v>194</v>
      </c>
    </row>
    <row r="64" ht="5.25" customHeight="1">
      <c r="A64" s="70"/>
    </row>
    <row r="65" ht="15" customHeight="1">
      <c r="A65" s="67" t="s">
        <v>195</v>
      </c>
    </row>
    <row r="66" ht="15" customHeight="1">
      <c r="A66" s="70" t="s">
        <v>196</v>
      </c>
    </row>
    <row r="67" ht="12.75">
      <c r="A67" s="73"/>
    </row>
    <row r="68" ht="15" customHeight="1">
      <c r="A68" s="53" t="s">
        <v>197</v>
      </c>
    </row>
    <row r="69" ht="5.25" customHeight="1">
      <c r="A69" s="53"/>
    </row>
    <row r="70" ht="15" customHeight="1">
      <c r="A70" s="73" t="s">
        <v>198</v>
      </c>
    </row>
    <row r="71" ht="5.25" customHeight="1">
      <c r="A71" s="53"/>
    </row>
    <row r="72" spans="1:2" s="66" customFormat="1" ht="15" customHeight="1">
      <c r="A72" s="73" t="s">
        <v>199</v>
      </c>
      <c r="B72" s="59"/>
    </row>
    <row r="73" s="66" customFormat="1" ht="5.25" customHeight="1">
      <c r="A73" s="74"/>
    </row>
    <row r="74" s="58" customFormat="1" ht="15" customHeight="1">
      <c r="A74" s="73" t="s">
        <v>200</v>
      </c>
    </row>
    <row r="75" s="58" customFormat="1" ht="5.25" customHeight="1">
      <c r="A75" s="73"/>
    </row>
    <row r="76" s="58" customFormat="1" ht="42.75" customHeight="1">
      <c r="A76" s="73" t="s">
        <v>201</v>
      </c>
    </row>
    <row r="77" s="58" customFormat="1" ht="5.25" customHeight="1">
      <c r="A77" s="73"/>
    </row>
    <row r="78" s="58" customFormat="1" ht="15" customHeight="1">
      <c r="A78" s="73" t="s">
        <v>202</v>
      </c>
    </row>
    <row r="79" s="58" customFormat="1" ht="5.25" customHeight="1">
      <c r="A79" s="73"/>
    </row>
    <row r="80" s="58" customFormat="1" ht="27" customHeight="1">
      <c r="A80" s="73" t="s">
        <v>203</v>
      </c>
    </row>
    <row r="81" s="58" customFormat="1" ht="5.25" customHeight="1">
      <c r="A81" s="74"/>
    </row>
    <row r="82" s="58" customFormat="1" ht="28.5" customHeight="1">
      <c r="A82" s="73" t="s">
        <v>204</v>
      </c>
    </row>
    <row r="83" s="58" customFormat="1" ht="5.25" customHeight="1">
      <c r="A83" s="73"/>
    </row>
    <row r="84" s="58" customFormat="1" ht="57" customHeight="1">
      <c r="A84" s="73" t="s">
        <v>205</v>
      </c>
    </row>
    <row r="85" s="58" customFormat="1" ht="5.25" customHeight="1">
      <c r="A85" s="74"/>
    </row>
    <row r="86" s="58" customFormat="1" ht="29.25" customHeight="1">
      <c r="A86" s="73" t="s">
        <v>206</v>
      </c>
    </row>
    <row r="87" s="58" customFormat="1" ht="5.25" customHeight="1">
      <c r="A87" s="74"/>
    </row>
    <row r="88" s="70" customFormat="1" ht="28.5" customHeight="1">
      <c r="A88" s="73" t="s">
        <v>207</v>
      </c>
    </row>
    <row r="89" s="58" customFormat="1" ht="5.25" customHeight="1">
      <c r="A89" s="74"/>
    </row>
    <row r="90" s="58" customFormat="1" ht="42" customHeight="1">
      <c r="A90" s="73" t="s">
        <v>208</v>
      </c>
    </row>
    <row r="91" s="58" customFormat="1" ht="5.25" customHeight="1">
      <c r="A91" s="73"/>
    </row>
    <row r="92" spans="1:2" s="66" customFormat="1" ht="43.5" customHeight="1">
      <c r="A92" s="73" t="s">
        <v>209</v>
      </c>
      <c r="B92" s="73"/>
    </row>
    <row r="93" spans="1:2" s="66" customFormat="1" ht="5.25" customHeight="1">
      <c r="A93" s="74"/>
      <c r="B93" s="75"/>
    </row>
    <row r="94" spans="1:2" s="66" customFormat="1" ht="42" customHeight="1">
      <c r="A94" s="73" t="s">
        <v>210</v>
      </c>
      <c r="B94" s="75"/>
    </row>
    <row r="95" spans="1:2" s="66" customFormat="1" ht="5.25" customHeight="1">
      <c r="A95" s="74"/>
      <c r="B95" s="75"/>
    </row>
    <row r="96" spans="1:2" s="66" customFormat="1" ht="54.75" customHeight="1">
      <c r="A96" s="73" t="s">
        <v>211</v>
      </c>
      <c r="B96" s="75"/>
    </row>
    <row r="97" spans="1:2" s="66" customFormat="1" ht="5.25" customHeight="1">
      <c r="A97" s="73"/>
      <c r="B97" s="75"/>
    </row>
    <row r="98" spans="1:2" s="66" customFormat="1" ht="27.75" customHeight="1">
      <c r="A98" s="73" t="s">
        <v>212</v>
      </c>
      <c r="B98" s="75"/>
    </row>
    <row r="99" spans="1:2" s="66" customFormat="1" ht="5.25" customHeight="1">
      <c r="A99" s="73"/>
      <c r="B99" s="75"/>
    </row>
    <row r="100" spans="1:2" s="66" customFormat="1" ht="29.25" customHeight="1">
      <c r="A100" s="73" t="s">
        <v>213</v>
      </c>
      <c r="B100" s="75"/>
    </row>
    <row r="101" spans="1:2" s="66" customFormat="1" ht="5.25" customHeight="1">
      <c r="A101" s="74"/>
      <c r="B101" s="75"/>
    </row>
    <row r="102" spans="1:2" s="66" customFormat="1" ht="68.25" customHeight="1">
      <c r="A102" s="73" t="s">
        <v>214</v>
      </c>
      <c r="B102" s="75"/>
    </row>
    <row r="103" spans="1:2" s="66" customFormat="1" ht="5.25" customHeight="1">
      <c r="A103" s="73"/>
      <c r="B103" s="75"/>
    </row>
    <row r="104" spans="1:2" s="66" customFormat="1" ht="28.5" customHeight="1">
      <c r="A104" s="73" t="s">
        <v>215</v>
      </c>
      <c r="B104" s="75"/>
    </row>
    <row r="105" spans="1:2" s="66" customFormat="1" ht="5.25" customHeight="1">
      <c r="A105" s="74"/>
      <c r="B105" s="75"/>
    </row>
    <row r="106" spans="1:2" s="66" customFormat="1" ht="28.5" customHeight="1">
      <c r="A106" s="73" t="s">
        <v>216</v>
      </c>
      <c r="B106" s="75"/>
    </row>
    <row r="107" spans="1:2" s="66" customFormat="1" ht="5.25" customHeight="1">
      <c r="A107" s="74"/>
      <c r="B107" s="75"/>
    </row>
    <row r="108" spans="1:2" s="66" customFormat="1" ht="55.5" customHeight="1">
      <c r="A108" s="73" t="s">
        <v>217</v>
      </c>
      <c r="B108" s="75"/>
    </row>
    <row r="109" spans="1:2" s="66" customFormat="1" ht="5.25" customHeight="1">
      <c r="A109" s="74"/>
      <c r="B109" s="75"/>
    </row>
    <row r="110" spans="1:2" s="66" customFormat="1" ht="30" customHeight="1">
      <c r="A110" s="73" t="s">
        <v>218</v>
      </c>
      <c r="B110" s="75"/>
    </row>
    <row r="111" spans="1:2" s="66" customFormat="1" ht="5.25" customHeight="1">
      <c r="A111" s="74"/>
      <c r="B111" s="76"/>
    </row>
    <row r="112" spans="1:2" s="66" customFormat="1" ht="29.25" customHeight="1">
      <c r="A112" s="73" t="s">
        <v>219</v>
      </c>
      <c r="B112" s="76"/>
    </row>
    <row r="113" spans="1:2" s="66" customFormat="1" ht="12.75">
      <c r="A113" s="74"/>
      <c r="B113" s="74"/>
    </row>
    <row r="114" ht="15" customHeight="1">
      <c r="A114" s="53" t="s">
        <v>220</v>
      </c>
    </row>
    <row r="115" ht="5.25" customHeight="1">
      <c r="A115" s="53"/>
    </row>
    <row r="116" spans="1:2" ht="15" customHeight="1">
      <c r="A116" s="73" t="s">
        <v>221</v>
      </c>
      <c r="B116" s="73"/>
    </row>
    <row r="117" spans="1:2" ht="15" customHeight="1">
      <c r="A117" s="73" t="s">
        <v>222</v>
      </c>
      <c r="B117" s="73"/>
    </row>
    <row r="118" spans="1:2" ht="15" customHeight="1">
      <c r="A118" s="73" t="s">
        <v>223</v>
      </c>
      <c r="B118" s="73"/>
    </row>
    <row r="119" spans="1:2" ht="15" customHeight="1">
      <c r="A119" s="73" t="s">
        <v>224</v>
      </c>
      <c r="B119" s="73"/>
    </row>
    <row r="120" spans="1:2" ht="15" customHeight="1">
      <c r="A120" s="73" t="s">
        <v>225</v>
      </c>
      <c r="B120" s="73"/>
    </row>
    <row r="121" spans="1:2" ht="15" customHeight="1">
      <c r="A121" s="73" t="s">
        <v>226</v>
      </c>
      <c r="B121" s="73"/>
    </row>
    <row r="122" spans="1:2" ht="15" customHeight="1">
      <c r="A122" s="73" t="s">
        <v>227</v>
      </c>
      <c r="B122" s="73"/>
    </row>
    <row r="123" spans="1:2" ht="15" customHeight="1">
      <c r="A123" s="73" t="s">
        <v>228</v>
      </c>
      <c r="B123" s="73"/>
    </row>
    <row r="124" spans="1:2" ht="15" customHeight="1">
      <c r="A124" s="73" t="s">
        <v>229</v>
      </c>
      <c r="B124" s="73"/>
    </row>
    <row r="125" spans="1:2" ht="15" customHeight="1">
      <c r="A125" s="73" t="s">
        <v>230</v>
      </c>
      <c r="B125" s="73"/>
    </row>
    <row r="126" spans="1:2" ht="15" customHeight="1">
      <c r="A126" s="73" t="s">
        <v>231</v>
      </c>
      <c r="B126" s="77"/>
    </row>
    <row r="127" spans="1:2" ht="15" customHeight="1">
      <c r="A127" s="73" t="s">
        <v>232</v>
      </c>
      <c r="B127" s="77"/>
    </row>
    <row r="128" spans="1:2" ht="15" customHeight="1">
      <c r="A128" s="73" t="s">
        <v>233</v>
      </c>
      <c r="B128" s="77"/>
    </row>
    <row r="129" spans="1:2" ht="15" customHeight="1">
      <c r="A129" s="73" t="s">
        <v>234</v>
      </c>
      <c r="B129" s="77"/>
    </row>
    <row r="130" spans="1:2" ht="15" customHeight="1">
      <c r="A130" s="73" t="s">
        <v>235</v>
      </c>
      <c r="B130" s="77"/>
    </row>
    <row r="131" spans="1:2" ht="15" customHeight="1">
      <c r="A131" s="73" t="s">
        <v>236</v>
      </c>
      <c r="B131" s="77"/>
    </row>
    <row r="132" spans="1:2" ht="15" customHeight="1">
      <c r="A132" s="73" t="s">
        <v>237</v>
      </c>
      <c r="B132" s="77"/>
    </row>
    <row r="133" spans="1:2" ht="15" customHeight="1">
      <c r="A133" s="73" t="s">
        <v>238</v>
      </c>
      <c r="B133" s="77"/>
    </row>
    <row r="134" ht="12.75">
      <c r="B134" s="77"/>
    </row>
    <row r="135" s="70" customFormat="1" ht="12.75">
      <c r="A135" s="73"/>
    </row>
    <row r="139" ht="15" customHeight="1">
      <c r="A139" s="78" t="s">
        <v>239</v>
      </c>
    </row>
    <row r="140" ht="15" customHeight="1">
      <c r="A140" s="79" t="s">
        <v>240</v>
      </c>
    </row>
    <row r="141" ht="15" customHeight="1">
      <c r="A141" s="79" t="s">
        <v>241</v>
      </c>
    </row>
    <row r="142" ht="15" customHeight="1">
      <c r="A142" s="79" t="s">
        <v>242</v>
      </c>
    </row>
    <row r="143" ht="15" customHeight="1">
      <c r="A143" s="79" t="s">
        <v>243</v>
      </c>
    </row>
    <row r="144" ht="15" customHeight="1">
      <c r="A144" s="79" t="s">
        <v>244</v>
      </c>
    </row>
    <row r="145" ht="15" customHeight="1">
      <c r="A145" s="79" t="s">
        <v>245</v>
      </c>
    </row>
    <row r="146" ht="15" customHeight="1">
      <c r="A146" s="79" t="s">
        <v>246</v>
      </c>
    </row>
    <row r="147" ht="15" customHeight="1">
      <c r="A147" s="79" t="s">
        <v>247</v>
      </c>
    </row>
    <row r="148" ht="15" customHeight="1">
      <c r="A148" s="79" t="s">
        <v>248</v>
      </c>
    </row>
    <row r="149" ht="15" customHeight="1">
      <c r="A149" s="79" t="s">
        <v>249</v>
      </c>
    </row>
    <row r="150" ht="15" customHeight="1">
      <c r="A150" s="79" t="s">
        <v>250</v>
      </c>
    </row>
    <row r="151" ht="15" customHeight="1">
      <c r="A151" s="79" t="s">
        <v>251</v>
      </c>
    </row>
    <row r="152" ht="15" customHeight="1">
      <c r="A152" s="79" t="s">
        <v>252</v>
      </c>
    </row>
    <row r="153" ht="15" customHeight="1">
      <c r="A153" s="79" t="s">
        <v>253</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IE214"/>
  <sheetViews>
    <sheetView zoomScalePageLayoutView="0" workbookViewId="0" topLeftCell="A1">
      <selection activeCell="A1" sqref="A1"/>
    </sheetView>
  </sheetViews>
  <sheetFormatPr defaultColWidth="9.140625" defaultRowHeight="12.75"/>
  <sheetData>
    <row r="1" spans="1:105" s="1" customFormat="1" ht="12.75">
      <c r="A1" s="1" t="s">
        <v>144</v>
      </c>
      <c r="B1" s="1" t="s">
        <v>143</v>
      </c>
      <c r="C1" s="1" t="s">
        <v>48</v>
      </c>
      <c r="D1" s="1" t="s">
        <v>49</v>
      </c>
      <c r="E1" s="1" t="s">
        <v>50</v>
      </c>
      <c r="F1" s="1" t="s">
        <v>51</v>
      </c>
      <c r="G1" s="1" t="s">
        <v>52</v>
      </c>
      <c r="H1" s="1" t="s">
        <v>53</v>
      </c>
      <c r="I1" s="1" t="s">
        <v>71</v>
      </c>
      <c r="J1" s="1" t="s">
        <v>70</v>
      </c>
      <c r="K1" s="1" t="s">
        <v>69</v>
      </c>
      <c r="L1" s="1" t="s">
        <v>68</v>
      </c>
      <c r="M1" s="1" t="s">
        <v>54</v>
      </c>
      <c r="N1" s="1" t="s">
        <v>72</v>
      </c>
      <c r="O1" s="1" t="s">
        <v>73</v>
      </c>
      <c r="P1" s="1" t="s">
        <v>74</v>
      </c>
      <c r="Q1" s="1" t="s">
        <v>75</v>
      </c>
      <c r="R1" s="1" t="s">
        <v>55</v>
      </c>
      <c r="S1" s="1" t="s">
        <v>76</v>
      </c>
      <c r="T1" s="1" t="s">
        <v>77</v>
      </c>
      <c r="U1" s="1" t="s">
        <v>78</v>
      </c>
      <c r="V1" s="1" t="s">
        <v>79</v>
      </c>
      <c r="W1" s="1" t="s">
        <v>80</v>
      </c>
      <c r="X1" s="1" t="s">
        <v>81</v>
      </c>
      <c r="Y1" s="1" t="s">
        <v>82</v>
      </c>
      <c r="Z1" s="1" t="s">
        <v>83</v>
      </c>
      <c r="AA1" s="1" t="s">
        <v>84</v>
      </c>
      <c r="AB1" s="1" t="s">
        <v>56</v>
      </c>
      <c r="AC1" s="1" t="s">
        <v>85</v>
      </c>
      <c r="AD1" s="1" t="s">
        <v>86</v>
      </c>
      <c r="AE1" s="1" t="s">
        <v>87</v>
      </c>
      <c r="AF1" s="1" t="s">
        <v>88</v>
      </c>
      <c r="AG1" s="1" t="s">
        <v>57</v>
      </c>
      <c r="AH1" s="1" t="s">
        <v>89</v>
      </c>
      <c r="AI1" s="1" t="s">
        <v>90</v>
      </c>
      <c r="AJ1" s="1" t="s">
        <v>91</v>
      </c>
      <c r="AK1" s="1" t="s">
        <v>92</v>
      </c>
      <c r="AL1" s="1" t="s">
        <v>58</v>
      </c>
      <c r="AM1" s="1" t="s">
        <v>93</v>
      </c>
      <c r="AN1" s="1" t="s">
        <v>94</v>
      </c>
      <c r="AO1" s="1" t="s">
        <v>95</v>
      </c>
      <c r="AP1" s="1" t="s">
        <v>96</v>
      </c>
      <c r="AQ1" s="1" t="s">
        <v>59</v>
      </c>
      <c r="AR1" s="1" t="s">
        <v>97</v>
      </c>
      <c r="AS1" s="1" t="s">
        <v>98</v>
      </c>
      <c r="AT1" s="1" t="s">
        <v>99</v>
      </c>
      <c r="AU1" s="1" t="s">
        <v>100</v>
      </c>
      <c r="AV1" s="1" t="s">
        <v>60</v>
      </c>
      <c r="AW1" s="1" t="s">
        <v>101</v>
      </c>
      <c r="AX1" s="1" t="s">
        <v>102</v>
      </c>
      <c r="AY1" s="1" t="s">
        <v>103</v>
      </c>
      <c r="AZ1" s="1" t="s">
        <v>104</v>
      </c>
      <c r="BA1" s="1" t="s">
        <v>61</v>
      </c>
      <c r="BB1" s="1" t="s">
        <v>105</v>
      </c>
      <c r="BC1" s="1" t="s">
        <v>106</v>
      </c>
      <c r="BD1" s="1" t="s">
        <v>107</v>
      </c>
      <c r="BE1" s="1" t="s">
        <v>108</v>
      </c>
      <c r="BF1" s="1" t="s">
        <v>62</v>
      </c>
      <c r="BG1" s="1" t="s">
        <v>109</v>
      </c>
      <c r="BH1" s="1" t="s">
        <v>110</v>
      </c>
      <c r="BI1" s="1" t="s">
        <v>111</v>
      </c>
      <c r="BJ1" s="1" t="s">
        <v>112</v>
      </c>
      <c r="BK1" s="1" t="s">
        <v>63</v>
      </c>
      <c r="BL1" s="1" t="s">
        <v>113</v>
      </c>
      <c r="BM1" s="1" t="s">
        <v>114</v>
      </c>
      <c r="BN1" s="1" t="s">
        <v>115</v>
      </c>
      <c r="BO1" s="1" t="s">
        <v>116</v>
      </c>
      <c r="BP1" s="1" t="s">
        <v>117</v>
      </c>
      <c r="BQ1" s="1" t="s">
        <v>118</v>
      </c>
      <c r="BR1" s="1" t="s">
        <v>119</v>
      </c>
      <c r="BS1" s="1" t="s">
        <v>120</v>
      </c>
      <c r="BT1" s="1" t="s">
        <v>121</v>
      </c>
      <c r="BU1" s="1" t="s">
        <v>122</v>
      </c>
      <c r="BV1" s="1" t="s">
        <v>123</v>
      </c>
      <c r="BW1" s="1" t="s">
        <v>124</v>
      </c>
      <c r="BX1" s="1" t="s">
        <v>125</v>
      </c>
      <c r="BY1" s="1" t="s">
        <v>126</v>
      </c>
      <c r="BZ1" s="1" t="s">
        <v>64</v>
      </c>
      <c r="CA1" s="1" t="s">
        <v>127</v>
      </c>
      <c r="CB1" s="1" t="s">
        <v>128</v>
      </c>
      <c r="CC1" s="1" t="s">
        <v>129</v>
      </c>
      <c r="CD1" s="1" t="s">
        <v>130</v>
      </c>
      <c r="CE1" s="1" t="s">
        <v>65</v>
      </c>
      <c r="CF1" s="1" t="s">
        <v>131</v>
      </c>
      <c r="CG1" s="1" t="s">
        <v>132</v>
      </c>
      <c r="CH1" s="1" t="s">
        <v>133</v>
      </c>
      <c r="CI1" s="1" t="s">
        <v>134</v>
      </c>
      <c r="CJ1" s="1" t="s">
        <v>66</v>
      </c>
      <c r="CK1" s="1" t="s">
        <v>135</v>
      </c>
      <c r="CL1" s="1" t="s">
        <v>136</v>
      </c>
      <c r="CM1" s="1" t="s">
        <v>137</v>
      </c>
      <c r="CN1" s="1" t="s">
        <v>138</v>
      </c>
      <c r="CO1" s="1" t="s">
        <v>67</v>
      </c>
      <c r="CP1" s="1" t="s">
        <v>139</v>
      </c>
      <c r="CQ1" s="1" t="s">
        <v>140</v>
      </c>
      <c r="CR1" s="1" t="s">
        <v>141</v>
      </c>
      <c r="CS1" s="1" t="s">
        <v>142</v>
      </c>
      <c r="DA1" s="2"/>
    </row>
    <row r="2" spans="1:239" ht="12.75">
      <c r="A2">
        <v>1</v>
      </c>
      <c r="B2" t="s">
        <v>10</v>
      </c>
      <c r="C2">
        <v>32290</v>
      </c>
      <c r="D2">
        <v>33180</v>
      </c>
      <c r="E2">
        <v>33490</v>
      </c>
      <c r="F2">
        <v>33240</v>
      </c>
      <c r="G2">
        <v>30380</v>
      </c>
      <c r="H2">
        <v>30600</v>
      </c>
      <c r="I2">
        <v>31370</v>
      </c>
      <c r="J2">
        <v>31570</v>
      </c>
      <c r="K2">
        <v>31300</v>
      </c>
      <c r="L2">
        <v>30380</v>
      </c>
      <c r="M2">
        <v>1700</v>
      </c>
      <c r="N2">
        <v>1810</v>
      </c>
      <c r="O2">
        <v>1920</v>
      </c>
      <c r="P2">
        <v>1940</v>
      </c>
      <c r="Q2" t="s">
        <v>43</v>
      </c>
      <c r="R2">
        <v>16230</v>
      </c>
      <c r="S2">
        <v>16570</v>
      </c>
      <c r="T2">
        <v>16460</v>
      </c>
      <c r="U2">
        <v>16640</v>
      </c>
      <c r="V2">
        <v>14390</v>
      </c>
      <c r="W2">
        <v>1430</v>
      </c>
      <c r="X2">
        <v>1360</v>
      </c>
      <c r="Y2">
        <v>1250</v>
      </c>
      <c r="Z2">
        <v>1220</v>
      </c>
      <c r="AA2">
        <v>1170</v>
      </c>
      <c r="AB2">
        <v>14630</v>
      </c>
      <c r="AC2">
        <v>15250</v>
      </c>
      <c r="AD2">
        <v>15790</v>
      </c>
      <c r="AE2">
        <v>15380</v>
      </c>
      <c r="AF2">
        <v>14810</v>
      </c>
      <c r="AG2">
        <v>1780</v>
      </c>
      <c r="AH2">
        <v>1730</v>
      </c>
      <c r="AI2">
        <v>1820</v>
      </c>
      <c r="AJ2">
        <v>1880</v>
      </c>
      <c r="AK2" t="s">
        <v>43</v>
      </c>
      <c r="AL2">
        <v>1110</v>
      </c>
      <c r="AM2">
        <v>1120</v>
      </c>
      <c r="AN2">
        <v>1160</v>
      </c>
      <c r="AO2">
        <v>1210</v>
      </c>
      <c r="AP2" t="s">
        <v>43</v>
      </c>
      <c r="AQ2">
        <v>680</v>
      </c>
      <c r="AR2">
        <v>630</v>
      </c>
      <c r="AS2">
        <v>690</v>
      </c>
      <c r="AT2">
        <v>680</v>
      </c>
      <c r="AU2">
        <v>580</v>
      </c>
      <c r="AV2">
        <v>420</v>
      </c>
      <c r="AW2">
        <v>420</v>
      </c>
      <c r="AX2">
        <v>400</v>
      </c>
      <c r="AY2">
        <v>390</v>
      </c>
      <c r="AZ2">
        <v>300</v>
      </c>
      <c r="BA2">
        <v>190</v>
      </c>
      <c r="BB2">
        <v>160</v>
      </c>
      <c r="BC2">
        <v>240</v>
      </c>
      <c r="BD2">
        <v>220</v>
      </c>
      <c r="BE2">
        <v>210</v>
      </c>
      <c r="BF2">
        <v>80</v>
      </c>
      <c r="BG2">
        <v>70</v>
      </c>
      <c r="BH2">
        <v>70</v>
      </c>
      <c r="BI2">
        <v>80</v>
      </c>
      <c r="BJ2">
        <v>70</v>
      </c>
      <c r="BK2">
        <v>280</v>
      </c>
      <c r="BL2">
        <v>330</v>
      </c>
      <c r="BM2">
        <v>290</v>
      </c>
      <c r="BN2">
        <v>270</v>
      </c>
      <c r="BO2">
        <v>290</v>
      </c>
      <c r="BP2">
        <v>270</v>
      </c>
      <c r="BQ2">
        <v>260</v>
      </c>
      <c r="BR2">
        <v>230</v>
      </c>
      <c r="BS2">
        <v>240</v>
      </c>
      <c r="BT2">
        <v>220</v>
      </c>
      <c r="BU2">
        <v>940</v>
      </c>
      <c r="BV2">
        <v>1020</v>
      </c>
      <c r="BW2">
        <v>1070</v>
      </c>
      <c r="BX2">
        <v>1040</v>
      </c>
      <c r="BY2">
        <v>930</v>
      </c>
      <c r="BZ2">
        <v>860</v>
      </c>
      <c r="CA2">
        <v>770</v>
      </c>
      <c r="CB2">
        <v>800</v>
      </c>
      <c r="CC2">
        <v>870</v>
      </c>
      <c r="CD2">
        <v>830</v>
      </c>
      <c r="CE2">
        <v>2260</v>
      </c>
      <c r="CF2">
        <v>2260</v>
      </c>
      <c r="CG2">
        <v>2110</v>
      </c>
      <c r="CH2">
        <v>1940</v>
      </c>
      <c r="CI2">
        <v>1620</v>
      </c>
      <c r="CJ2">
        <v>11620</v>
      </c>
      <c r="CK2">
        <v>11940</v>
      </c>
      <c r="CL2">
        <v>11960</v>
      </c>
      <c r="CM2">
        <v>12280</v>
      </c>
      <c r="CN2">
        <v>10500</v>
      </c>
      <c r="CO2">
        <v>16060</v>
      </c>
      <c r="CP2">
        <v>16610</v>
      </c>
      <c r="CQ2">
        <v>17030</v>
      </c>
      <c r="CR2">
        <v>16600</v>
      </c>
      <c r="CS2">
        <v>15990</v>
      </c>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row>
    <row r="3" spans="1:239" ht="12.75">
      <c r="A3">
        <v>2</v>
      </c>
      <c r="B3" t="s">
        <v>0</v>
      </c>
      <c r="C3">
        <v>2740</v>
      </c>
      <c r="D3">
        <v>4230</v>
      </c>
      <c r="E3">
        <v>5000</v>
      </c>
      <c r="F3">
        <v>5200</v>
      </c>
      <c r="G3">
        <v>2670</v>
      </c>
      <c r="H3">
        <v>2010</v>
      </c>
      <c r="I3">
        <v>2260</v>
      </c>
      <c r="J3">
        <v>2280</v>
      </c>
      <c r="K3">
        <v>2550</v>
      </c>
      <c r="L3">
        <v>2670</v>
      </c>
      <c r="M3">
        <v>740</v>
      </c>
      <c r="N3">
        <v>1970</v>
      </c>
      <c r="O3">
        <v>2710</v>
      </c>
      <c r="P3">
        <v>2650</v>
      </c>
      <c r="Q3" t="s">
        <v>43</v>
      </c>
      <c r="R3">
        <v>2410</v>
      </c>
      <c r="S3">
        <v>3890</v>
      </c>
      <c r="T3">
        <v>4780</v>
      </c>
      <c r="U3">
        <v>5030</v>
      </c>
      <c r="V3">
        <v>2410</v>
      </c>
      <c r="W3">
        <v>200</v>
      </c>
      <c r="X3">
        <v>220</v>
      </c>
      <c r="Y3">
        <v>130</v>
      </c>
      <c r="Z3">
        <v>80</v>
      </c>
      <c r="AA3">
        <v>70</v>
      </c>
      <c r="AB3">
        <v>140</v>
      </c>
      <c r="AC3">
        <v>130</v>
      </c>
      <c r="AD3">
        <v>90</v>
      </c>
      <c r="AE3">
        <v>90</v>
      </c>
      <c r="AF3">
        <v>190</v>
      </c>
      <c r="AG3">
        <v>320</v>
      </c>
      <c r="AH3">
        <v>360</v>
      </c>
      <c r="AI3">
        <v>420</v>
      </c>
      <c r="AJ3">
        <v>520</v>
      </c>
      <c r="AK3" t="s">
        <v>43</v>
      </c>
      <c r="AL3">
        <v>280</v>
      </c>
      <c r="AM3">
        <v>330</v>
      </c>
      <c r="AN3">
        <v>360</v>
      </c>
      <c r="AO3">
        <v>470</v>
      </c>
      <c r="AP3" t="s">
        <v>43</v>
      </c>
      <c r="AQ3">
        <v>40</v>
      </c>
      <c r="AR3">
        <v>30</v>
      </c>
      <c r="AS3">
        <v>60</v>
      </c>
      <c r="AT3">
        <v>60</v>
      </c>
      <c r="AU3">
        <v>60</v>
      </c>
      <c r="AV3">
        <v>10</v>
      </c>
      <c r="AW3">
        <v>10</v>
      </c>
      <c r="AX3">
        <v>10</v>
      </c>
      <c r="AY3">
        <v>10</v>
      </c>
      <c r="AZ3">
        <v>10</v>
      </c>
      <c r="BA3">
        <v>20</v>
      </c>
      <c r="BB3">
        <v>10</v>
      </c>
      <c r="BC3">
        <v>20</v>
      </c>
      <c r="BD3">
        <v>30</v>
      </c>
      <c r="BE3">
        <v>30</v>
      </c>
      <c r="BF3">
        <v>10</v>
      </c>
      <c r="BG3">
        <v>10</v>
      </c>
      <c r="BH3">
        <v>30</v>
      </c>
      <c r="BI3">
        <v>30</v>
      </c>
      <c r="BJ3">
        <v>20</v>
      </c>
      <c r="BK3">
        <v>190</v>
      </c>
      <c r="BL3">
        <v>230</v>
      </c>
      <c r="BM3">
        <v>150</v>
      </c>
      <c r="BN3">
        <v>170</v>
      </c>
      <c r="BO3">
        <v>50</v>
      </c>
      <c r="BP3">
        <v>550</v>
      </c>
      <c r="BQ3">
        <v>510</v>
      </c>
      <c r="BR3">
        <v>300</v>
      </c>
      <c r="BS3">
        <v>230</v>
      </c>
      <c r="BT3">
        <v>30</v>
      </c>
      <c r="BU3">
        <v>260</v>
      </c>
      <c r="BV3">
        <v>1580</v>
      </c>
      <c r="BW3">
        <v>2670</v>
      </c>
      <c r="BX3">
        <v>1530</v>
      </c>
      <c r="BY3">
        <v>350</v>
      </c>
      <c r="BZ3">
        <v>300</v>
      </c>
      <c r="CA3">
        <v>270</v>
      </c>
      <c r="CB3">
        <v>250</v>
      </c>
      <c r="CC3">
        <v>1580</v>
      </c>
      <c r="CD3">
        <v>680</v>
      </c>
      <c r="CE3">
        <v>560</v>
      </c>
      <c r="CF3">
        <v>670</v>
      </c>
      <c r="CG3">
        <v>710</v>
      </c>
      <c r="CH3">
        <v>710</v>
      </c>
      <c r="CI3">
        <v>570</v>
      </c>
      <c r="CJ3">
        <v>550</v>
      </c>
      <c r="CK3">
        <v>640</v>
      </c>
      <c r="CL3">
        <v>710</v>
      </c>
      <c r="CM3">
        <v>810</v>
      </c>
      <c r="CN3">
        <v>730</v>
      </c>
      <c r="CO3">
        <v>330</v>
      </c>
      <c r="CP3">
        <v>340</v>
      </c>
      <c r="CQ3">
        <v>220</v>
      </c>
      <c r="CR3">
        <v>170</v>
      </c>
      <c r="CS3">
        <v>260</v>
      </c>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row>
    <row r="4" spans="1:239" ht="12.75">
      <c r="A4">
        <v>3</v>
      </c>
      <c r="B4" t="s">
        <v>11</v>
      </c>
      <c r="C4">
        <v>140</v>
      </c>
      <c r="D4">
        <v>170</v>
      </c>
      <c r="E4">
        <v>180</v>
      </c>
      <c r="F4">
        <v>170</v>
      </c>
      <c r="G4">
        <v>170</v>
      </c>
      <c r="H4">
        <v>130</v>
      </c>
      <c r="I4">
        <v>150</v>
      </c>
      <c r="J4">
        <v>160</v>
      </c>
      <c r="K4">
        <v>160</v>
      </c>
      <c r="L4">
        <v>170</v>
      </c>
      <c r="M4">
        <v>10</v>
      </c>
      <c r="N4">
        <v>10</v>
      </c>
      <c r="O4">
        <v>10</v>
      </c>
      <c r="P4">
        <v>10</v>
      </c>
      <c r="Q4" t="s">
        <v>43</v>
      </c>
      <c r="R4">
        <v>130</v>
      </c>
      <c r="S4">
        <v>160</v>
      </c>
      <c r="T4">
        <v>170</v>
      </c>
      <c r="U4">
        <v>170</v>
      </c>
      <c r="V4">
        <v>170</v>
      </c>
      <c r="W4">
        <v>0</v>
      </c>
      <c r="X4">
        <v>10</v>
      </c>
      <c r="Y4">
        <v>0</v>
      </c>
      <c r="Z4">
        <v>0</v>
      </c>
      <c r="AA4">
        <v>0</v>
      </c>
      <c r="AB4">
        <v>10</v>
      </c>
      <c r="AC4">
        <v>0</v>
      </c>
      <c r="AD4">
        <v>0</v>
      </c>
      <c r="AE4">
        <v>0</v>
      </c>
      <c r="AF4">
        <v>0</v>
      </c>
      <c r="AG4">
        <v>20</v>
      </c>
      <c r="AH4">
        <v>20</v>
      </c>
      <c r="AI4">
        <v>20</v>
      </c>
      <c r="AJ4">
        <v>20</v>
      </c>
      <c r="AK4" t="s">
        <v>43</v>
      </c>
      <c r="AL4">
        <v>10</v>
      </c>
      <c r="AM4">
        <v>20</v>
      </c>
      <c r="AN4">
        <v>20</v>
      </c>
      <c r="AO4">
        <v>20</v>
      </c>
      <c r="AP4" t="s">
        <v>43</v>
      </c>
      <c r="AQ4">
        <v>10</v>
      </c>
      <c r="AR4">
        <v>10</v>
      </c>
      <c r="AS4">
        <v>0</v>
      </c>
      <c r="AT4">
        <v>0</v>
      </c>
      <c r="AU4">
        <v>10</v>
      </c>
      <c r="AV4">
        <v>0</v>
      </c>
      <c r="AW4">
        <v>0</v>
      </c>
      <c r="AX4">
        <v>0</v>
      </c>
      <c r="AY4">
        <v>0</v>
      </c>
      <c r="AZ4">
        <v>0</v>
      </c>
      <c r="BA4">
        <v>0</v>
      </c>
      <c r="BB4">
        <v>0</v>
      </c>
      <c r="BC4">
        <v>0</v>
      </c>
      <c r="BD4">
        <v>0</v>
      </c>
      <c r="BE4">
        <v>0</v>
      </c>
      <c r="BF4">
        <v>0</v>
      </c>
      <c r="BG4">
        <v>0</v>
      </c>
      <c r="BH4">
        <v>0</v>
      </c>
      <c r="BI4">
        <v>0</v>
      </c>
      <c r="BJ4">
        <v>0</v>
      </c>
      <c r="BK4">
        <v>10</v>
      </c>
      <c r="BL4">
        <v>10</v>
      </c>
      <c r="BM4">
        <v>10</v>
      </c>
      <c r="BN4">
        <v>10</v>
      </c>
      <c r="BO4">
        <v>10</v>
      </c>
      <c r="BP4">
        <v>10</v>
      </c>
      <c r="BQ4">
        <v>10</v>
      </c>
      <c r="BR4">
        <v>0</v>
      </c>
      <c r="BS4">
        <v>10</v>
      </c>
      <c r="BT4">
        <v>0</v>
      </c>
      <c r="BU4">
        <v>10</v>
      </c>
      <c r="BV4">
        <v>20</v>
      </c>
      <c r="BW4">
        <v>30</v>
      </c>
      <c r="BX4">
        <v>30</v>
      </c>
      <c r="BY4">
        <v>20</v>
      </c>
      <c r="BZ4">
        <v>10</v>
      </c>
      <c r="CA4">
        <v>10</v>
      </c>
      <c r="CB4">
        <v>10</v>
      </c>
      <c r="CC4">
        <v>10</v>
      </c>
      <c r="CD4">
        <v>30</v>
      </c>
      <c r="CE4">
        <v>10</v>
      </c>
      <c r="CF4">
        <v>10</v>
      </c>
      <c r="CG4">
        <v>10</v>
      </c>
      <c r="CH4">
        <v>20</v>
      </c>
      <c r="CI4">
        <v>20</v>
      </c>
      <c r="CJ4">
        <v>90</v>
      </c>
      <c r="CK4">
        <v>100</v>
      </c>
      <c r="CL4">
        <v>110</v>
      </c>
      <c r="CM4">
        <v>100</v>
      </c>
      <c r="CN4">
        <v>90</v>
      </c>
      <c r="CO4">
        <v>10</v>
      </c>
      <c r="CP4">
        <v>10</v>
      </c>
      <c r="CQ4">
        <v>10</v>
      </c>
      <c r="CR4">
        <v>0</v>
      </c>
      <c r="CS4">
        <v>10</v>
      </c>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row>
    <row r="5" spans="1:239" ht="12.75">
      <c r="A5">
        <v>4</v>
      </c>
      <c r="B5" t="s">
        <v>12</v>
      </c>
      <c r="C5">
        <v>1660</v>
      </c>
      <c r="D5">
        <v>1630</v>
      </c>
      <c r="E5">
        <v>1550</v>
      </c>
      <c r="F5">
        <v>1570</v>
      </c>
      <c r="G5">
        <v>1460</v>
      </c>
      <c r="H5">
        <v>1500</v>
      </c>
      <c r="I5">
        <v>1460</v>
      </c>
      <c r="J5">
        <v>1380</v>
      </c>
      <c r="K5">
        <v>1390</v>
      </c>
      <c r="L5">
        <v>1460</v>
      </c>
      <c r="M5">
        <v>160</v>
      </c>
      <c r="N5">
        <v>160</v>
      </c>
      <c r="O5">
        <v>170</v>
      </c>
      <c r="P5">
        <v>170</v>
      </c>
      <c r="Q5" t="s">
        <v>43</v>
      </c>
      <c r="R5">
        <v>1480</v>
      </c>
      <c r="S5">
        <v>1480</v>
      </c>
      <c r="T5">
        <v>1440</v>
      </c>
      <c r="U5">
        <v>1460</v>
      </c>
      <c r="V5">
        <v>1280</v>
      </c>
      <c r="W5">
        <v>60</v>
      </c>
      <c r="X5">
        <v>50</v>
      </c>
      <c r="Y5">
        <v>40</v>
      </c>
      <c r="Z5">
        <v>30</v>
      </c>
      <c r="AA5">
        <v>30</v>
      </c>
      <c r="AB5">
        <v>120</v>
      </c>
      <c r="AC5">
        <v>90</v>
      </c>
      <c r="AD5">
        <v>80</v>
      </c>
      <c r="AE5">
        <v>70</v>
      </c>
      <c r="AF5">
        <v>150</v>
      </c>
      <c r="AG5">
        <v>130</v>
      </c>
      <c r="AH5">
        <v>120</v>
      </c>
      <c r="AI5">
        <v>110</v>
      </c>
      <c r="AJ5">
        <v>100</v>
      </c>
      <c r="AK5" t="s">
        <v>43</v>
      </c>
      <c r="AL5">
        <v>90</v>
      </c>
      <c r="AM5">
        <v>90</v>
      </c>
      <c r="AN5">
        <v>70</v>
      </c>
      <c r="AO5">
        <v>80</v>
      </c>
      <c r="AP5" t="s">
        <v>43</v>
      </c>
      <c r="AQ5">
        <v>40</v>
      </c>
      <c r="AR5">
        <v>40</v>
      </c>
      <c r="AS5">
        <v>40</v>
      </c>
      <c r="AT5">
        <v>20</v>
      </c>
      <c r="AU5">
        <v>30</v>
      </c>
      <c r="AV5">
        <v>20</v>
      </c>
      <c r="AW5">
        <v>20</v>
      </c>
      <c r="AX5">
        <v>20</v>
      </c>
      <c r="AY5">
        <v>20</v>
      </c>
      <c r="AZ5">
        <v>20</v>
      </c>
      <c r="BA5">
        <v>20</v>
      </c>
      <c r="BB5">
        <v>10</v>
      </c>
      <c r="BC5">
        <v>20</v>
      </c>
      <c r="BD5">
        <v>10</v>
      </c>
      <c r="BE5">
        <v>10</v>
      </c>
      <c r="BF5">
        <v>0</v>
      </c>
      <c r="BG5">
        <v>0</v>
      </c>
      <c r="BH5">
        <v>0</v>
      </c>
      <c r="BI5">
        <v>0</v>
      </c>
      <c r="BJ5">
        <v>0</v>
      </c>
      <c r="BK5">
        <v>40</v>
      </c>
      <c r="BL5">
        <v>60</v>
      </c>
      <c r="BM5">
        <v>40</v>
      </c>
      <c r="BN5">
        <v>50</v>
      </c>
      <c r="BO5">
        <v>60</v>
      </c>
      <c r="BP5">
        <v>40</v>
      </c>
      <c r="BQ5">
        <v>60</v>
      </c>
      <c r="BR5">
        <v>40</v>
      </c>
      <c r="BS5">
        <v>40</v>
      </c>
      <c r="BT5">
        <v>40</v>
      </c>
      <c r="BU5">
        <v>150</v>
      </c>
      <c r="BV5">
        <v>130</v>
      </c>
      <c r="BW5">
        <v>140</v>
      </c>
      <c r="BX5">
        <v>150</v>
      </c>
      <c r="BY5">
        <v>140</v>
      </c>
      <c r="BZ5">
        <v>100</v>
      </c>
      <c r="CA5">
        <v>80</v>
      </c>
      <c r="CB5">
        <v>90</v>
      </c>
      <c r="CC5">
        <v>90</v>
      </c>
      <c r="CD5">
        <v>90</v>
      </c>
      <c r="CE5">
        <v>270</v>
      </c>
      <c r="CF5">
        <v>250</v>
      </c>
      <c r="CG5">
        <v>220</v>
      </c>
      <c r="CH5">
        <v>180</v>
      </c>
      <c r="CI5">
        <v>130</v>
      </c>
      <c r="CJ5">
        <v>880</v>
      </c>
      <c r="CK5">
        <v>900</v>
      </c>
      <c r="CL5">
        <v>900</v>
      </c>
      <c r="CM5">
        <v>950</v>
      </c>
      <c r="CN5">
        <v>810</v>
      </c>
      <c r="CO5">
        <v>180</v>
      </c>
      <c r="CP5">
        <v>140</v>
      </c>
      <c r="CQ5">
        <v>120</v>
      </c>
      <c r="CR5">
        <v>100</v>
      </c>
      <c r="CS5">
        <v>190</v>
      </c>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39" ht="12.75">
      <c r="A6">
        <v>5</v>
      </c>
      <c r="B6" t="s">
        <v>13</v>
      </c>
      <c r="C6">
        <v>81490</v>
      </c>
      <c r="D6">
        <v>79330</v>
      </c>
      <c r="E6">
        <v>71390</v>
      </c>
      <c r="F6">
        <v>71050</v>
      </c>
      <c r="G6">
        <v>64570</v>
      </c>
      <c r="H6">
        <v>77460</v>
      </c>
      <c r="I6">
        <v>75110</v>
      </c>
      <c r="J6">
        <v>66870</v>
      </c>
      <c r="K6">
        <v>66440</v>
      </c>
      <c r="L6">
        <v>64570</v>
      </c>
      <c r="M6">
        <v>4030</v>
      </c>
      <c r="N6">
        <v>4220</v>
      </c>
      <c r="O6">
        <v>4520</v>
      </c>
      <c r="P6">
        <v>4610</v>
      </c>
      <c r="Q6" t="s">
        <v>43</v>
      </c>
      <c r="R6">
        <v>40460</v>
      </c>
      <c r="S6">
        <v>41870</v>
      </c>
      <c r="T6">
        <v>41740</v>
      </c>
      <c r="U6">
        <v>42430</v>
      </c>
      <c r="V6">
        <v>37400</v>
      </c>
      <c r="W6">
        <v>2920</v>
      </c>
      <c r="X6">
        <v>2660</v>
      </c>
      <c r="Y6">
        <v>2230</v>
      </c>
      <c r="Z6">
        <v>2290</v>
      </c>
      <c r="AA6">
        <v>2140</v>
      </c>
      <c r="AB6">
        <v>38120</v>
      </c>
      <c r="AC6">
        <v>34800</v>
      </c>
      <c r="AD6">
        <v>27430</v>
      </c>
      <c r="AE6">
        <v>26340</v>
      </c>
      <c r="AF6">
        <v>25040</v>
      </c>
      <c r="AG6">
        <v>5390</v>
      </c>
      <c r="AH6">
        <v>5810</v>
      </c>
      <c r="AI6">
        <v>5970</v>
      </c>
      <c r="AJ6">
        <v>6230</v>
      </c>
      <c r="AK6" t="s">
        <v>43</v>
      </c>
      <c r="AL6">
        <v>3850</v>
      </c>
      <c r="AM6">
        <v>4310</v>
      </c>
      <c r="AN6">
        <v>4270</v>
      </c>
      <c r="AO6">
        <v>4590</v>
      </c>
      <c r="AP6" t="s">
        <v>43</v>
      </c>
      <c r="AQ6">
        <v>1590</v>
      </c>
      <c r="AR6">
        <v>1550</v>
      </c>
      <c r="AS6">
        <v>1760</v>
      </c>
      <c r="AT6">
        <v>1700</v>
      </c>
      <c r="AU6">
        <v>1500</v>
      </c>
      <c r="AV6">
        <v>900</v>
      </c>
      <c r="AW6">
        <v>880</v>
      </c>
      <c r="AX6">
        <v>840</v>
      </c>
      <c r="AY6">
        <v>750</v>
      </c>
      <c r="AZ6">
        <v>640</v>
      </c>
      <c r="BA6">
        <v>500</v>
      </c>
      <c r="BB6">
        <v>500</v>
      </c>
      <c r="BC6">
        <v>680</v>
      </c>
      <c r="BD6">
        <v>680</v>
      </c>
      <c r="BE6">
        <v>640</v>
      </c>
      <c r="BF6">
        <v>230</v>
      </c>
      <c r="BG6">
        <v>200</v>
      </c>
      <c r="BH6">
        <v>270</v>
      </c>
      <c r="BI6">
        <v>300</v>
      </c>
      <c r="BJ6">
        <v>240</v>
      </c>
      <c r="BK6">
        <v>1210</v>
      </c>
      <c r="BL6">
        <v>1290</v>
      </c>
      <c r="BM6">
        <v>990</v>
      </c>
      <c r="BN6">
        <v>1030</v>
      </c>
      <c r="BO6">
        <v>860</v>
      </c>
      <c r="BP6">
        <v>930</v>
      </c>
      <c r="BQ6">
        <v>1120</v>
      </c>
      <c r="BR6">
        <v>890</v>
      </c>
      <c r="BS6">
        <v>800</v>
      </c>
      <c r="BT6">
        <v>710</v>
      </c>
      <c r="BU6">
        <v>3140</v>
      </c>
      <c r="BV6">
        <v>3660</v>
      </c>
      <c r="BW6">
        <v>3980</v>
      </c>
      <c r="BX6">
        <v>3910</v>
      </c>
      <c r="BY6">
        <v>3470</v>
      </c>
      <c r="BZ6">
        <v>2140</v>
      </c>
      <c r="CA6">
        <v>2260</v>
      </c>
      <c r="CB6">
        <v>2490</v>
      </c>
      <c r="CC6">
        <v>2910</v>
      </c>
      <c r="CD6">
        <v>2920</v>
      </c>
      <c r="CE6">
        <v>4830</v>
      </c>
      <c r="CF6">
        <v>4730</v>
      </c>
      <c r="CG6">
        <v>4730</v>
      </c>
      <c r="CH6">
        <v>4720</v>
      </c>
      <c r="CI6">
        <v>4310</v>
      </c>
      <c r="CJ6">
        <v>28210</v>
      </c>
      <c r="CK6">
        <v>28810</v>
      </c>
      <c r="CL6">
        <v>28650</v>
      </c>
      <c r="CM6">
        <v>29050</v>
      </c>
      <c r="CN6">
        <v>25130</v>
      </c>
      <c r="CO6">
        <v>41030</v>
      </c>
      <c r="CP6">
        <v>37460</v>
      </c>
      <c r="CQ6">
        <v>29650</v>
      </c>
      <c r="CR6">
        <v>28620</v>
      </c>
      <c r="CS6">
        <v>27170</v>
      </c>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row>
    <row r="7" spans="1:239" ht="12.75">
      <c r="A7">
        <v>6</v>
      </c>
      <c r="B7" t="s">
        <v>1</v>
      </c>
      <c r="C7">
        <v>170</v>
      </c>
      <c r="D7">
        <v>260</v>
      </c>
      <c r="E7">
        <v>330</v>
      </c>
      <c r="F7">
        <v>460</v>
      </c>
      <c r="G7">
        <v>530</v>
      </c>
      <c r="H7">
        <v>160</v>
      </c>
      <c r="I7">
        <v>250</v>
      </c>
      <c r="J7">
        <v>310</v>
      </c>
      <c r="K7">
        <v>430</v>
      </c>
      <c r="L7">
        <v>530</v>
      </c>
      <c r="M7">
        <v>10</v>
      </c>
      <c r="N7">
        <v>10</v>
      </c>
      <c r="O7">
        <v>20</v>
      </c>
      <c r="P7">
        <v>30</v>
      </c>
      <c r="Q7" t="s">
        <v>43</v>
      </c>
      <c r="R7">
        <v>140</v>
      </c>
      <c r="S7">
        <v>170</v>
      </c>
      <c r="T7">
        <v>210</v>
      </c>
      <c r="U7">
        <v>260</v>
      </c>
      <c r="V7">
        <v>290</v>
      </c>
      <c r="W7">
        <v>10</v>
      </c>
      <c r="X7">
        <v>10</v>
      </c>
      <c r="Y7">
        <v>10</v>
      </c>
      <c r="Z7">
        <v>30</v>
      </c>
      <c r="AA7">
        <v>20</v>
      </c>
      <c r="AB7">
        <v>20</v>
      </c>
      <c r="AC7">
        <v>70</v>
      </c>
      <c r="AD7">
        <v>120</v>
      </c>
      <c r="AE7">
        <v>180</v>
      </c>
      <c r="AF7">
        <v>220</v>
      </c>
      <c r="AG7">
        <v>20</v>
      </c>
      <c r="AH7">
        <v>30</v>
      </c>
      <c r="AI7">
        <v>20</v>
      </c>
      <c r="AJ7">
        <v>30</v>
      </c>
      <c r="AK7" t="s">
        <v>43</v>
      </c>
      <c r="AL7">
        <v>20</v>
      </c>
      <c r="AM7">
        <v>20</v>
      </c>
      <c r="AN7">
        <v>20</v>
      </c>
      <c r="AO7">
        <v>30</v>
      </c>
      <c r="AP7" t="s">
        <v>43</v>
      </c>
      <c r="AQ7">
        <v>0</v>
      </c>
      <c r="AR7">
        <v>0</v>
      </c>
      <c r="AS7">
        <v>0</v>
      </c>
      <c r="AT7">
        <v>0</v>
      </c>
      <c r="AU7">
        <v>10</v>
      </c>
      <c r="AV7">
        <v>0</v>
      </c>
      <c r="AW7">
        <v>0</v>
      </c>
      <c r="AX7">
        <v>0</v>
      </c>
      <c r="AY7">
        <v>0</v>
      </c>
      <c r="AZ7">
        <v>0</v>
      </c>
      <c r="BA7">
        <v>0</v>
      </c>
      <c r="BB7">
        <v>0</v>
      </c>
      <c r="BC7">
        <v>0</v>
      </c>
      <c r="BD7">
        <v>0</v>
      </c>
      <c r="BE7">
        <v>10</v>
      </c>
      <c r="BF7">
        <v>0</v>
      </c>
      <c r="BG7">
        <v>0</v>
      </c>
      <c r="BH7">
        <v>0</v>
      </c>
      <c r="BI7">
        <v>0</v>
      </c>
      <c r="BJ7">
        <v>0</v>
      </c>
      <c r="BK7">
        <v>20</v>
      </c>
      <c r="BL7">
        <v>20</v>
      </c>
      <c r="BM7">
        <v>30</v>
      </c>
      <c r="BN7">
        <v>30</v>
      </c>
      <c r="BO7">
        <v>30</v>
      </c>
      <c r="BP7">
        <v>10</v>
      </c>
      <c r="BQ7">
        <v>10</v>
      </c>
      <c r="BR7">
        <v>20</v>
      </c>
      <c r="BS7">
        <v>30</v>
      </c>
      <c r="BT7">
        <v>20</v>
      </c>
      <c r="BU7">
        <v>30</v>
      </c>
      <c r="BV7">
        <v>40</v>
      </c>
      <c r="BW7">
        <v>50</v>
      </c>
      <c r="BX7">
        <v>70</v>
      </c>
      <c r="BY7">
        <v>100</v>
      </c>
      <c r="BZ7">
        <v>30</v>
      </c>
      <c r="CA7">
        <v>40</v>
      </c>
      <c r="CB7">
        <v>30</v>
      </c>
      <c r="CC7">
        <v>30</v>
      </c>
      <c r="CD7">
        <v>50</v>
      </c>
      <c r="CE7">
        <v>20</v>
      </c>
      <c r="CF7">
        <v>30</v>
      </c>
      <c r="CG7">
        <v>50</v>
      </c>
      <c r="CH7">
        <v>50</v>
      </c>
      <c r="CI7">
        <v>60</v>
      </c>
      <c r="CJ7">
        <v>30</v>
      </c>
      <c r="CK7">
        <v>40</v>
      </c>
      <c r="CL7">
        <v>30</v>
      </c>
      <c r="CM7">
        <v>40</v>
      </c>
      <c r="CN7">
        <v>40</v>
      </c>
      <c r="CO7">
        <v>30</v>
      </c>
      <c r="CP7">
        <v>90</v>
      </c>
      <c r="CQ7">
        <v>130</v>
      </c>
      <c r="CR7">
        <v>200</v>
      </c>
      <c r="CS7">
        <v>240</v>
      </c>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row>
    <row r="8" spans="1:239" ht="12.75">
      <c r="A8">
        <v>7</v>
      </c>
      <c r="B8" t="s">
        <v>14</v>
      </c>
      <c r="C8">
        <v>1230</v>
      </c>
      <c r="D8">
        <v>1270</v>
      </c>
      <c r="E8">
        <v>1240</v>
      </c>
      <c r="F8">
        <v>1280</v>
      </c>
      <c r="G8">
        <v>1140</v>
      </c>
      <c r="H8">
        <v>1130</v>
      </c>
      <c r="I8">
        <v>1160</v>
      </c>
      <c r="J8">
        <v>1120</v>
      </c>
      <c r="K8">
        <v>1150</v>
      </c>
      <c r="L8">
        <v>1140</v>
      </c>
      <c r="M8">
        <v>100</v>
      </c>
      <c r="N8">
        <v>110</v>
      </c>
      <c r="O8">
        <v>120</v>
      </c>
      <c r="P8">
        <v>130</v>
      </c>
      <c r="Q8" t="s">
        <v>43</v>
      </c>
      <c r="R8">
        <v>1120</v>
      </c>
      <c r="S8">
        <v>1170</v>
      </c>
      <c r="T8">
        <v>1150</v>
      </c>
      <c r="U8">
        <v>1200</v>
      </c>
      <c r="V8">
        <v>1080</v>
      </c>
      <c r="W8">
        <v>50</v>
      </c>
      <c r="X8">
        <v>60</v>
      </c>
      <c r="Y8">
        <v>50</v>
      </c>
      <c r="Z8">
        <v>50</v>
      </c>
      <c r="AA8">
        <v>30</v>
      </c>
      <c r="AB8">
        <v>60</v>
      </c>
      <c r="AC8">
        <v>40</v>
      </c>
      <c r="AD8">
        <v>40</v>
      </c>
      <c r="AE8">
        <v>30</v>
      </c>
      <c r="AF8">
        <v>40</v>
      </c>
      <c r="AG8">
        <v>80</v>
      </c>
      <c r="AH8">
        <v>100</v>
      </c>
      <c r="AI8">
        <v>100</v>
      </c>
      <c r="AJ8">
        <v>100</v>
      </c>
      <c r="AK8" t="s">
        <v>43</v>
      </c>
      <c r="AL8">
        <v>70</v>
      </c>
      <c r="AM8">
        <v>80</v>
      </c>
      <c r="AN8">
        <v>70</v>
      </c>
      <c r="AO8">
        <v>70</v>
      </c>
      <c r="AP8" t="s">
        <v>43</v>
      </c>
      <c r="AQ8">
        <v>10</v>
      </c>
      <c r="AR8">
        <v>20</v>
      </c>
      <c r="AS8">
        <v>30</v>
      </c>
      <c r="AT8">
        <v>20</v>
      </c>
      <c r="AU8">
        <v>20</v>
      </c>
      <c r="AV8">
        <v>0</v>
      </c>
      <c r="AW8">
        <v>0</v>
      </c>
      <c r="AX8">
        <v>10</v>
      </c>
      <c r="AY8">
        <v>0</v>
      </c>
      <c r="AZ8">
        <v>0</v>
      </c>
      <c r="BA8">
        <v>10</v>
      </c>
      <c r="BB8">
        <v>10</v>
      </c>
      <c r="BC8">
        <v>20</v>
      </c>
      <c r="BD8">
        <v>20</v>
      </c>
      <c r="BE8">
        <v>10</v>
      </c>
      <c r="BF8">
        <v>0</v>
      </c>
      <c r="BG8">
        <v>0</v>
      </c>
      <c r="BH8">
        <v>0</v>
      </c>
      <c r="BI8">
        <v>0</v>
      </c>
      <c r="BJ8">
        <v>10</v>
      </c>
      <c r="BK8">
        <v>50</v>
      </c>
      <c r="BL8">
        <v>60</v>
      </c>
      <c r="BM8">
        <v>50</v>
      </c>
      <c r="BN8">
        <v>50</v>
      </c>
      <c r="BO8">
        <v>50</v>
      </c>
      <c r="BP8">
        <v>50</v>
      </c>
      <c r="BQ8">
        <v>50</v>
      </c>
      <c r="BR8">
        <v>40</v>
      </c>
      <c r="BS8">
        <v>50</v>
      </c>
      <c r="BT8">
        <v>60</v>
      </c>
      <c r="BU8">
        <v>130</v>
      </c>
      <c r="BV8">
        <v>150</v>
      </c>
      <c r="BW8">
        <v>160</v>
      </c>
      <c r="BX8">
        <v>160</v>
      </c>
      <c r="BY8">
        <v>140</v>
      </c>
      <c r="BZ8">
        <v>90</v>
      </c>
      <c r="CA8">
        <v>90</v>
      </c>
      <c r="CB8">
        <v>100</v>
      </c>
      <c r="CC8">
        <v>120</v>
      </c>
      <c r="CD8">
        <v>110</v>
      </c>
      <c r="CE8">
        <v>250</v>
      </c>
      <c r="CF8">
        <v>230</v>
      </c>
      <c r="CG8">
        <v>200</v>
      </c>
      <c r="CH8">
        <v>190</v>
      </c>
      <c r="CI8">
        <v>170</v>
      </c>
      <c r="CJ8">
        <v>560</v>
      </c>
      <c r="CK8">
        <v>600</v>
      </c>
      <c r="CL8">
        <v>600</v>
      </c>
      <c r="CM8">
        <v>630</v>
      </c>
      <c r="CN8">
        <v>560</v>
      </c>
      <c r="CO8">
        <v>110</v>
      </c>
      <c r="CP8">
        <v>100</v>
      </c>
      <c r="CQ8">
        <v>80</v>
      </c>
      <c r="CR8">
        <v>80</v>
      </c>
      <c r="CS8">
        <v>60</v>
      </c>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row>
    <row r="9" spans="1:239" ht="12.75">
      <c r="A9">
        <v>8</v>
      </c>
      <c r="B9" t="s">
        <v>15</v>
      </c>
      <c r="C9">
        <v>10100</v>
      </c>
      <c r="D9">
        <v>10510</v>
      </c>
      <c r="E9">
        <v>10370</v>
      </c>
      <c r="F9">
        <v>10490</v>
      </c>
      <c r="G9">
        <v>9770</v>
      </c>
      <c r="H9">
        <v>9430</v>
      </c>
      <c r="I9">
        <v>9790</v>
      </c>
      <c r="J9">
        <v>9590</v>
      </c>
      <c r="K9">
        <v>9680</v>
      </c>
      <c r="L9">
        <v>9770</v>
      </c>
      <c r="M9">
        <v>680</v>
      </c>
      <c r="N9">
        <v>720</v>
      </c>
      <c r="O9">
        <v>780</v>
      </c>
      <c r="P9">
        <v>820</v>
      </c>
      <c r="Q9" t="s">
        <v>43</v>
      </c>
      <c r="R9">
        <v>8520</v>
      </c>
      <c r="S9">
        <v>9130</v>
      </c>
      <c r="T9">
        <v>9240</v>
      </c>
      <c r="U9">
        <v>9400</v>
      </c>
      <c r="V9">
        <v>8670</v>
      </c>
      <c r="W9">
        <v>590</v>
      </c>
      <c r="X9">
        <v>520</v>
      </c>
      <c r="Y9">
        <v>410</v>
      </c>
      <c r="Z9">
        <v>360</v>
      </c>
      <c r="AA9">
        <v>360</v>
      </c>
      <c r="AB9">
        <v>990</v>
      </c>
      <c r="AC9">
        <v>860</v>
      </c>
      <c r="AD9">
        <v>730</v>
      </c>
      <c r="AE9">
        <v>730</v>
      </c>
      <c r="AF9">
        <v>740</v>
      </c>
      <c r="AG9">
        <v>780</v>
      </c>
      <c r="AH9">
        <v>810</v>
      </c>
      <c r="AI9">
        <v>880</v>
      </c>
      <c r="AJ9">
        <v>830</v>
      </c>
      <c r="AK9" t="s">
        <v>43</v>
      </c>
      <c r="AL9">
        <v>560</v>
      </c>
      <c r="AM9">
        <v>610</v>
      </c>
      <c r="AN9">
        <v>630</v>
      </c>
      <c r="AO9">
        <v>600</v>
      </c>
      <c r="AP9" t="s">
        <v>43</v>
      </c>
      <c r="AQ9">
        <v>230</v>
      </c>
      <c r="AR9">
        <v>210</v>
      </c>
      <c r="AS9">
        <v>270</v>
      </c>
      <c r="AT9">
        <v>240</v>
      </c>
      <c r="AU9">
        <v>200</v>
      </c>
      <c r="AV9">
        <v>120</v>
      </c>
      <c r="AW9">
        <v>120</v>
      </c>
      <c r="AX9">
        <v>110</v>
      </c>
      <c r="AY9">
        <v>100</v>
      </c>
      <c r="AZ9">
        <v>80</v>
      </c>
      <c r="BA9">
        <v>80</v>
      </c>
      <c r="BB9">
        <v>60</v>
      </c>
      <c r="BC9">
        <v>130</v>
      </c>
      <c r="BD9">
        <v>100</v>
      </c>
      <c r="BE9">
        <v>90</v>
      </c>
      <c r="BF9">
        <v>40</v>
      </c>
      <c r="BG9">
        <v>40</v>
      </c>
      <c r="BH9">
        <v>40</v>
      </c>
      <c r="BI9">
        <v>40</v>
      </c>
      <c r="BJ9">
        <v>40</v>
      </c>
      <c r="BK9">
        <v>440</v>
      </c>
      <c r="BL9">
        <v>550</v>
      </c>
      <c r="BM9">
        <v>370</v>
      </c>
      <c r="BN9">
        <v>460</v>
      </c>
      <c r="BO9">
        <v>480</v>
      </c>
      <c r="BP9">
        <v>310</v>
      </c>
      <c r="BQ9">
        <v>470</v>
      </c>
      <c r="BR9">
        <v>360</v>
      </c>
      <c r="BS9">
        <v>290</v>
      </c>
      <c r="BT9">
        <v>290</v>
      </c>
      <c r="BU9">
        <v>950</v>
      </c>
      <c r="BV9">
        <v>1140</v>
      </c>
      <c r="BW9">
        <v>1360</v>
      </c>
      <c r="BX9">
        <v>1250</v>
      </c>
      <c r="BY9">
        <v>1060</v>
      </c>
      <c r="BZ9">
        <v>560</v>
      </c>
      <c r="CA9">
        <v>560</v>
      </c>
      <c r="CB9">
        <v>690</v>
      </c>
      <c r="CC9">
        <v>820</v>
      </c>
      <c r="CD9">
        <v>930</v>
      </c>
      <c r="CE9">
        <v>1480</v>
      </c>
      <c r="CF9">
        <v>1400</v>
      </c>
      <c r="CG9">
        <v>1230</v>
      </c>
      <c r="CH9">
        <v>1170</v>
      </c>
      <c r="CI9">
        <v>1100</v>
      </c>
      <c r="CJ9">
        <v>4780</v>
      </c>
      <c r="CK9">
        <v>5020</v>
      </c>
      <c r="CL9">
        <v>5230</v>
      </c>
      <c r="CM9">
        <v>5410</v>
      </c>
      <c r="CN9">
        <v>4810</v>
      </c>
      <c r="CO9">
        <v>1580</v>
      </c>
      <c r="CP9">
        <v>1380</v>
      </c>
      <c r="CQ9">
        <v>1140</v>
      </c>
      <c r="CR9">
        <v>1090</v>
      </c>
      <c r="CS9">
        <v>1100</v>
      </c>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row>
    <row r="10" spans="1:239" ht="12.75">
      <c r="A10">
        <v>9</v>
      </c>
      <c r="B10" t="s">
        <v>16</v>
      </c>
      <c r="C10">
        <v>4880</v>
      </c>
      <c r="D10">
        <v>5020</v>
      </c>
      <c r="E10">
        <v>4840</v>
      </c>
      <c r="F10">
        <v>4900</v>
      </c>
      <c r="G10">
        <v>5000</v>
      </c>
      <c r="H10">
        <v>4280</v>
      </c>
      <c r="I10">
        <v>4410</v>
      </c>
      <c r="J10">
        <v>4210</v>
      </c>
      <c r="K10">
        <v>4260</v>
      </c>
      <c r="L10">
        <v>5000</v>
      </c>
      <c r="M10">
        <v>590</v>
      </c>
      <c r="N10">
        <v>610</v>
      </c>
      <c r="O10">
        <v>640</v>
      </c>
      <c r="P10">
        <v>640</v>
      </c>
      <c r="Q10" t="s">
        <v>43</v>
      </c>
      <c r="R10">
        <v>3770</v>
      </c>
      <c r="S10">
        <v>4030</v>
      </c>
      <c r="T10">
        <v>4030</v>
      </c>
      <c r="U10">
        <v>4190</v>
      </c>
      <c r="V10">
        <v>4130</v>
      </c>
      <c r="W10">
        <v>400</v>
      </c>
      <c r="X10">
        <v>320</v>
      </c>
      <c r="Y10">
        <v>220</v>
      </c>
      <c r="Z10">
        <v>250</v>
      </c>
      <c r="AA10">
        <v>270</v>
      </c>
      <c r="AB10">
        <v>710</v>
      </c>
      <c r="AC10">
        <v>660</v>
      </c>
      <c r="AD10">
        <v>600</v>
      </c>
      <c r="AE10">
        <v>460</v>
      </c>
      <c r="AF10">
        <v>600</v>
      </c>
      <c r="AG10">
        <v>420</v>
      </c>
      <c r="AH10">
        <v>440</v>
      </c>
      <c r="AI10">
        <v>480</v>
      </c>
      <c r="AJ10">
        <v>490</v>
      </c>
      <c r="AK10" t="s">
        <v>43</v>
      </c>
      <c r="AL10">
        <v>280</v>
      </c>
      <c r="AM10">
        <v>310</v>
      </c>
      <c r="AN10">
        <v>310</v>
      </c>
      <c r="AO10">
        <v>330</v>
      </c>
      <c r="AP10" t="s">
        <v>43</v>
      </c>
      <c r="AQ10">
        <v>140</v>
      </c>
      <c r="AR10">
        <v>140</v>
      </c>
      <c r="AS10">
        <v>170</v>
      </c>
      <c r="AT10">
        <v>170</v>
      </c>
      <c r="AU10">
        <v>170</v>
      </c>
      <c r="AV10">
        <v>60</v>
      </c>
      <c r="AW10">
        <v>70</v>
      </c>
      <c r="AX10">
        <v>60</v>
      </c>
      <c r="AY10">
        <v>70</v>
      </c>
      <c r="AZ10">
        <v>40</v>
      </c>
      <c r="BA10">
        <v>50</v>
      </c>
      <c r="BB10">
        <v>50</v>
      </c>
      <c r="BC10">
        <v>70</v>
      </c>
      <c r="BD10">
        <v>70</v>
      </c>
      <c r="BE10">
        <v>100</v>
      </c>
      <c r="BF10">
        <v>30</v>
      </c>
      <c r="BG10">
        <v>30</v>
      </c>
      <c r="BH10">
        <v>40</v>
      </c>
      <c r="BI10">
        <v>30</v>
      </c>
      <c r="BJ10">
        <v>30</v>
      </c>
      <c r="BK10">
        <v>150</v>
      </c>
      <c r="BL10">
        <v>220</v>
      </c>
      <c r="BM10">
        <v>150</v>
      </c>
      <c r="BN10">
        <v>220</v>
      </c>
      <c r="BO10">
        <v>360</v>
      </c>
      <c r="BP10">
        <v>120</v>
      </c>
      <c r="BQ10">
        <v>180</v>
      </c>
      <c r="BR10">
        <v>140</v>
      </c>
      <c r="BS10">
        <v>140</v>
      </c>
      <c r="BT10">
        <v>230</v>
      </c>
      <c r="BU10">
        <v>450</v>
      </c>
      <c r="BV10">
        <v>460</v>
      </c>
      <c r="BW10">
        <v>500</v>
      </c>
      <c r="BX10">
        <v>560</v>
      </c>
      <c r="BY10">
        <v>710</v>
      </c>
      <c r="BZ10">
        <v>250</v>
      </c>
      <c r="CA10">
        <v>290</v>
      </c>
      <c r="CB10">
        <v>350</v>
      </c>
      <c r="CC10">
        <v>370</v>
      </c>
      <c r="CD10">
        <v>410</v>
      </c>
      <c r="CE10">
        <v>600</v>
      </c>
      <c r="CF10">
        <v>580</v>
      </c>
      <c r="CG10">
        <v>560</v>
      </c>
      <c r="CH10">
        <v>570</v>
      </c>
      <c r="CI10">
        <v>590</v>
      </c>
      <c r="CJ10">
        <v>2220</v>
      </c>
      <c r="CK10">
        <v>2320</v>
      </c>
      <c r="CL10">
        <v>2340</v>
      </c>
      <c r="CM10">
        <v>2340</v>
      </c>
      <c r="CN10">
        <v>1830</v>
      </c>
      <c r="CO10">
        <v>1100</v>
      </c>
      <c r="CP10">
        <v>990</v>
      </c>
      <c r="CQ10">
        <v>820</v>
      </c>
      <c r="CR10">
        <v>710</v>
      </c>
      <c r="CS10">
        <v>880</v>
      </c>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row>
    <row r="11" spans="1:239" ht="12.75">
      <c r="A11">
        <v>10</v>
      </c>
      <c r="B11" t="s">
        <v>163</v>
      </c>
      <c r="C11">
        <v>26950</v>
      </c>
      <c r="D11">
        <v>27000</v>
      </c>
      <c r="E11">
        <v>26270</v>
      </c>
      <c r="F11">
        <v>26450</v>
      </c>
      <c r="G11">
        <v>23490</v>
      </c>
      <c r="H11">
        <v>24770</v>
      </c>
      <c r="I11">
        <v>24710</v>
      </c>
      <c r="J11">
        <v>23760</v>
      </c>
      <c r="K11">
        <v>23870</v>
      </c>
      <c r="L11">
        <v>23490</v>
      </c>
      <c r="M11">
        <v>2180</v>
      </c>
      <c r="N11">
        <v>2300</v>
      </c>
      <c r="O11">
        <v>2510</v>
      </c>
      <c r="P11">
        <v>2580</v>
      </c>
      <c r="Q11" t="s">
        <v>43</v>
      </c>
      <c r="R11">
        <v>23240</v>
      </c>
      <c r="S11">
        <v>23650</v>
      </c>
      <c r="T11">
        <v>23420</v>
      </c>
      <c r="U11">
        <v>23520</v>
      </c>
      <c r="V11">
        <v>20630</v>
      </c>
      <c r="W11">
        <v>1570</v>
      </c>
      <c r="X11">
        <v>1330</v>
      </c>
      <c r="Y11">
        <v>1050</v>
      </c>
      <c r="Z11">
        <v>1100</v>
      </c>
      <c r="AA11">
        <v>970</v>
      </c>
      <c r="AB11">
        <v>2150</v>
      </c>
      <c r="AC11">
        <v>2030</v>
      </c>
      <c r="AD11">
        <v>1790</v>
      </c>
      <c r="AE11">
        <v>1830</v>
      </c>
      <c r="AF11">
        <v>1880</v>
      </c>
      <c r="AG11">
        <v>1630</v>
      </c>
      <c r="AH11">
        <v>1580</v>
      </c>
      <c r="AI11">
        <v>1640</v>
      </c>
      <c r="AJ11">
        <v>1650</v>
      </c>
      <c r="AK11" t="s">
        <v>43</v>
      </c>
      <c r="AL11">
        <v>990</v>
      </c>
      <c r="AM11">
        <v>980</v>
      </c>
      <c r="AN11">
        <v>960</v>
      </c>
      <c r="AO11">
        <v>970</v>
      </c>
      <c r="AP11" t="s">
        <v>43</v>
      </c>
      <c r="AQ11">
        <v>660</v>
      </c>
      <c r="AR11">
        <v>620</v>
      </c>
      <c r="AS11">
        <v>700</v>
      </c>
      <c r="AT11">
        <v>690</v>
      </c>
      <c r="AU11">
        <v>630</v>
      </c>
      <c r="AV11">
        <v>360</v>
      </c>
      <c r="AW11">
        <v>340</v>
      </c>
      <c r="AX11">
        <v>320</v>
      </c>
      <c r="AY11">
        <v>310</v>
      </c>
      <c r="AZ11">
        <v>250</v>
      </c>
      <c r="BA11">
        <v>230</v>
      </c>
      <c r="BB11">
        <v>210</v>
      </c>
      <c r="BC11">
        <v>300</v>
      </c>
      <c r="BD11">
        <v>300</v>
      </c>
      <c r="BE11">
        <v>310</v>
      </c>
      <c r="BF11">
        <v>90</v>
      </c>
      <c r="BG11">
        <v>70</v>
      </c>
      <c r="BH11">
        <v>90</v>
      </c>
      <c r="BI11">
        <v>90</v>
      </c>
      <c r="BJ11">
        <v>80</v>
      </c>
      <c r="BK11">
        <v>740</v>
      </c>
      <c r="BL11">
        <v>840</v>
      </c>
      <c r="BM11">
        <v>630</v>
      </c>
      <c r="BN11">
        <v>710</v>
      </c>
      <c r="BO11">
        <v>710</v>
      </c>
      <c r="BP11">
        <v>630</v>
      </c>
      <c r="BQ11">
        <v>690</v>
      </c>
      <c r="BR11">
        <v>600</v>
      </c>
      <c r="BS11">
        <v>600</v>
      </c>
      <c r="BT11">
        <v>590</v>
      </c>
      <c r="BU11">
        <v>1860</v>
      </c>
      <c r="BV11">
        <v>2130</v>
      </c>
      <c r="BW11">
        <v>2300</v>
      </c>
      <c r="BX11">
        <v>2100</v>
      </c>
      <c r="BY11">
        <v>1970</v>
      </c>
      <c r="BZ11">
        <v>1540</v>
      </c>
      <c r="CA11">
        <v>1370</v>
      </c>
      <c r="CB11">
        <v>1420</v>
      </c>
      <c r="CC11">
        <v>1600</v>
      </c>
      <c r="CD11">
        <v>1610</v>
      </c>
      <c r="CE11">
        <v>4010</v>
      </c>
      <c r="CF11">
        <v>3980</v>
      </c>
      <c r="CG11">
        <v>3720</v>
      </c>
      <c r="CH11">
        <v>3330</v>
      </c>
      <c r="CI11">
        <v>2670</v>
      </c>
      <c r="CJ11">
        <v>14470</v>
      </c>
      <c r="CK11">
        <v>14650</v>
      </c>
      <c r="CL11">
        <v>14760</v>
      </c>
      <c r="CM11">
        <v>15180</v>
      </c>
      <c r="CN11">
        <v>13100</v>
      </c>
      <c r="CO11">
        <v>3720</v>
      </c>
      <c r="CP11">
        <v>3360</v>
      </c>
      <c r="CQ11">
        <v>2840</v>
      </c>
      <c r="CR11">
        <v>2930</v>
      </c>
      <c r="CS11">
        <v>2850</v>
      </c>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row>
    <row r="12" spans="1:239" ht="12.75">
      <c r="A12">
        <v>11</v>
      </c>
      <c r="B12" t="s">
        <v>2</v>
      </c>
      <c r="C12">
        <v>4070</v>
      </c>
      <c r="D12">
        <v>6310</v>
      </c>
      <c r="E12">
        <v>6840</v>
      </c>
      <c r="F12">
        <v>8310</v>
      </c>
      <c r="G12">
        <v>9470</v>
      </c>
      <c r="H12">
        <v>3770</v>
      </c>
      <c r="I12">
        <v>5980</v>
      </c>
      <c r="J12">
        <v>6450</v>
      </c>
      <c r="K12">
        <v>7880</v>
      </c>
      <c r="L12">
        <v>9470</v>
      </c>
      <c r="M12">
        <v>300</v>
      </c>
      <c r="N12">
        <v>340</v>
      </c>
      <c r="O12">
        <v>390</v>
      </c>
      <c r="P12">
        <v>430</v>
      </c>
      <c r="Q12" t="s">
        <v>43</v>
      </c>
      <c r="R12">
        <v>2530</v>
      </c>
      <c r="S12">
        <v>3260</v>
      </c>
      <c r="T12">
        <v>3950</v>
      </c>
      <c r="U12">
        <v>4730</v>
      </c>
      <c r="V12">
        <v>4960</v>
      </c>
      <c r="W12">
        <v>520</v>
      </c>
      <c r="X12">
        <v>820</v>
      </c>
      <c r="Y12">
        <v>740</v>
      </c>
      <c r="Z12">
        <v>770</v>
      </c>
      <c r="AA12">
        <v>690</v>
      </c>
      <c r="AB12">
        <v>1020</v>
      </c>
      <c r="AC12">
        <v>2240</v>
      </c>
      <c r="AD12">
        <v>2150</v>
      </c>
      <c r="AE12">
        <v>2810</v>
      </c>
      <c r="AF12">
        <v>3830</v>
      </c>
      <c r="AG12">
        <v>270</v>
      </c>
      <c r="AH12">
        <v>310</v>
      </c>
      <c r="AI12">
        <v>380</v>
      </c>
      <c r="AJ12">
        <v>430</v>
      </c>
      <c r="AK12" t="s">
        <v>43</v>
      </c>
      <c r="AL12">
        <v>190</v>
      </c>
      <c r="AM12">
        <v>240</v>
      </c>
      <c r="AN12">
        <v>260</v>
      </c>
      <c r="AO12">
        <v>290</v>
      </c>
      <c r="AP12" t="s">
        <v>43</v>
      </c>
      <c r="AQ12">
        <v>90</v>
      </c>
      <c r="AR12">
        <v>70</v>
      </c>
      <c r="AS12">
        <v>130</v>
      </c>
      <c r="AT12">
        <v>140</v>
      </c>
      <c r="AU12">
        <v>150</v>
      </c>
      <c r="AV12">
        <v>30</v>
      </c>
      <c r="AW12">
        <v>30</v>
      </c>
      <c r="AX12">
        <v>20</v>
      </c>
      <c r="AY12">
        <v>20</v>
      </c>
      <c r="AZ12">
        <v>10</v>
      </c>
      <c r="BA12">
        <v>40</v>
      </c>
      <c r="BB12">
        <v>30</v>
      </c>
      <c r="BC12">
        <v>80</v>
      </c>
      <c r="BD12">
        <v>90</v>
      </c>
      <c r="BE12">
        <v>120</v>
      </c>
      <c r="BF12">
        <v>30</v>
      </c>
      <c r="BG12">
        <v>20</v>
      </c>
      <c r="BH12">
        <v>30</v>
      </c>
      <c r="BI12">
        <v>30</v>
      </c>
      <c r="BJ12">
        <v>30</v>
      </c>
      <c r="BK12">
        <v>280</v>
      </c>
      <c r="BL12">
        <v>490</v>
      </c>
      <c r="BM12">
        <v>590</v>
      </c>
      <c r="BN12">
        <v>550</v>
      </c>
      <c r="BO12">
        <v>600</v>
      </c>
      <c r="BP12">
        <v>110</v>
      </c>
      <c r="BQ12">
        <v>300</v>
      </c>
      <c r="BR12">
        <v>370</v>
      </c>
      <c r="BS12">
        <v>510</v>
      </c>
      <c r="BT12">
        <v>440</v>
      </c>
      <c r="BU12">
        <v>270</v>
      </c>
      <c r="BV12">
        <v>480</v>
      </c>
      <c r="BW12">
        <v>910</v>
      </c>
      <c r="BX12">
        <v>1340</v>
      </c>
      <c r="BY12">
        <v>1510</v>
      </c>
      <c r="BZ12">
        <v>210</v>
      </c>
      <c r="CA12">
        <v>260</v>
      </c>
      <c r="CB12">
        <v>260</v>
      </c>
      <c r="CC12">
        <v>450</v>
      </c>
      <c r="CD12">
        <v>740</v>
      </c>
      <c r="CE12">
        <v>410</v>
      </c>
      <c r="CF12">
        <v>400</v>
      </c>
      <c r="CG12">
        <v>460</v>
      </c>
      <c r="CH12">
        <v>490</v>
      </c>
      <c r="CI12">
        <v>440</v>
      </c>
      <c r="CJ12">
        <v>1260</v>
      </c>
      <c r="CK12">
        <v>1330</v>
      </c>
      <c r="CL12">
        <v>1360</v>
      </c>
      <c r="CM12">
        <v>1390</v>
      </c>
      <c r="CN12">
        <v>1220</v>
      </c>
      <c r="CO12">
        <v>1540</v>
      </c>
      <c r="CP12">
        <v>3050</v>
      </c>
      <c r="CQ12">
        <v>2890</v>
      </c>
      <c r="CR12">
        <v>3580</v>
      </c>
      <c r="CS12">
        <v>4510</v>
      </c>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row>
    <row r="13" spans="1:239" ht="12.75">
      <c r="A13">
        <v>12</v>
      </c>
      <c r="B13" t="s">
        <v>17</v>
      </c>
      <c r="C13">
        <v>2660</v>
      </c>
      <c r="D13">
        <v>2710</v>
      </c>
      <c r="E13">
        <v>2760</v>
      </c>
      <c r="F13">
        <v>2840</v>
      </c>
      <c r="G13">
        <v>2730</v>
      </c>
      <c r="H13">
        <v>2510</v>
      </c>
      <c r="I13">
        <v>2520</v>
      </c>
      <c r="J13">
        <v>2540</v>
      </c>
      <c r="K13">
        <v>2620</v>
      </c>
      <c r="L13">
        <v>2730</v>
      </c>
      <c r="M13">
        <v>160</v>
      </c>
      <c r="N13">
        <v>200</v>
      </c>
      <c r="O13">
        <v>220</v>
      </c>
      <c r="P13">
        <v>220</v>
      </c>
      <c r="Q13" t="s">
        <v>43</v>
      </c>
      <c r="R13">
        <v>2340</v>
      </c>
      <c r="S13">
        <v>2420</v>
      </c>
      <c r="T13">
        <v>2460</v>
      </c>
      <c r="U13">
        <v>2520</v>
      </c>
      <c r="V13">
        <v>2390</v>
      </c>
      <c r="W13">
        <v>130</v>
      </c>
      <c r="X13">
        <v>130</v>
      </c>
      <c r="Y13">
        <v>140</v>
      </c>
      <c r="Z13">
        <v>110</v>
      </c>
      <c r="AA13">
        <v>90</v>
      </c>
      <c r="AB13">
        <v>190</v>
      </c>
      <c r="AC13">
        <v>160</v>
      </c>
      <c r="AD13">
        <v>170</v>
      </c>
      <c r="AE13">
        <v>200</v>
      </c>
      <c r="AF13">
        <v>250</v>
      </c>
      <c r="AG13">
        <v>150</v>
      </c>
      <c r="AH13">
        <v>140</v>
      </c>
      <c r="AI13">
        <v>150</v>
      </c>
      <c r="AJ13">
        <v>140</v>
      </c>
      <c r="AK13" t="s">
        <v>43</v>
      </c>
      <c r="AL13">
        <v>90</v>
      </c>
      <c r="AM13">
        <v>90</v>
      </c>
      <c r="AN13">
        <v>80</v>
      </c>
      <c r="AO13">
        <v>70</v>
      </c>
      <c r="AP13" t="s">
        <v>43</v>
      </c>
      <c r="AQ13">
        <v>60</v>
      </c>
      <c r="AR13">
        <v>50</v>
      </c>
      <c r="AS13">
        <v>70</v>
      </c>
      <c r="AT13">
        <v>60</v>
      </c>
      <c r="AU13">
        <v>60</v>
      </c>
      <c r="AV13">
        <v>40</v>
      </c>
      <c r="AW13">
        <v>30</v>
      </c>
      <c r="AX13">
        <v>30</v>
      </c>
      <c r="AY13">
        <v>30</v>
      </c>
      <c r="AZ13">
        <v>30</v>
      </c>
      <c r="BA13">
        <v>20</v>
      </c>
      <c r="BB13">
        <v>20</v>
      </c>
      <c r="BC13">
        <v>30</v>
      </c>
      <c r="BD13">
        <v>30</v>
      </c>
      <c r="BE13">
        <v>20</v>
      </c>
      <c r="BF13">
        <v>0</v>
      </c>
      <c r="BG13">
        <v>10</v>
      </c>
      <c r="BH13">
        <v>10</v>
      </c>
      <c r="BI13">
        <v>10</v>
      </c>
      <c r="BJ13">
        <v>10</v>
      </c>
      <c r="BK13">
        <v>70</v>
      </c>
      <c r="BL13">
        <v>80</v>
      </c>
      <c r="BM13">
        <v>120</v>
      </c>
      <c r="BN13">
        <v>140</v>
      </c>
      <c r="BO13">
        <v>130</v>
      </c>
      <c r="BP13">
        <v>60</v>
      </c>
      <c r="BQ13">
        <v>70</v>
      </c>
      <c r="BR13">
        <v>90</v>
      </c>
      <c r="BS13">
        <v>70</v>
      </c>
      <c r="BT13">
        <v>140</v>
      </c>
      <c r="BU13">
        <v>190</v>
      </c>
      <c r="BV13">
        <v>200</v>
      </c>
      <c r="BW13">
        <v>220</v>
      </c>
      <c r="BX13">
        <v>250</v>
      </c>
      <c r="BY13">
        <v>270</v>
      </c>
      <c r="BZ13">
        <v>150</v>
      </c>
      <c r="CA13">
        <v>140</v>
      </c>
      <c r="CB13">
        <v>150</v>
      </c>
      <c r="CC13">
        <v>160</v>
      </c>
      <c r="CD13">
        <v>170</v>
      </c>
      <c r="CE13">
        <v>400</v>
      </c>
      <c r="CF13">
        <v>400</v>
      </c>
      <c r="CG13">
        <v>380</v>
      </c>
      <c r="CH13">
        <v>360</v>
      </c>
      <c r="CI13">
        <v>280</v>
      </c>
      <c r="CJ13">
        <v>1470</v>
      </c>
      <c r="CK13">
        <v>1530</v>
      </c>
      <c r="CL13">
        <v>1500</v>
      </c>
      <c r="CM13">
        <v>1550</v>
      </c>
      <c r="CN13">
        <v>1390</v>
      </c>
      <c r="CO13">
        <v>330</v>
      </c>
      <c r="CP13">
        <v>290</v>
      </c>
      <c r="CQ13">
        <v>300</v>
      </c>
      <c r="CR13">
        <v>310</v>
      </c>
      <c r="CS13">
        <v>350</v>
      </c>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row>
    <row r="14" spans="1:239" ht="12.75">
      <c r="A14">
        <v>13</v>
      </c>
      <c r="B14" t="s">
        <v>25</v>
      </c>
      <c r="C14">
        <v>150</v>
      </c>
      <c r="D14">
        <v>170</v>
      </c>
      <c r="E14">
        <v>170</v>
      </c>
      <c r="F14">
        <v>180</v>
      </c>
      <c r="G14">
        <v>160</v>
      </c>
      <c r="H14">
        <v>140</v>
      </c>
      <c r="I14">
        <v>150</v>
      </c>
      <c r="J14">
        <v>150</v>
      </c>
      <c r="K14">
        <v>150</v>
      </c>
      <c r="L14">
        <v>160</v>
      </c>
      <c r="M14">
        <v>20</v>
      </c>
      <c r="N14">
        <v>20</v>
      </c>
      <c r="O14">
        <v>20</v>
      </c>
      <c r="P14">
        <v>30</v>
      </c>
      <c r="Q14" t="s">
        <v>43</v>
      </c>
      <c r="R14">
        <v>140</v>
      </c>
      <c r="S14">
        <v>150</v>
      </c>
      <c r="T14">
        <v>160</v>
      </c>
      <c r="U14">
        <v>170</v>
      </c>
      <c r="V14">
        <v>150</v>
      </c>
      <c r="W14">
        <v>10</v>
      </c>
      <c r="X14">
        <v>10</v>
      </c>
      <c r="Y14">
        <v>10</v>
      </c>
      <c r="Z14">
        <v>10</v>
      </c>
      <c r="AA14">
        <v>10</v>
      </c>
      <c r="AB14">
        <v>0</v>
      </c>
      <c r="AC14">
        <v>10</v>
      </c>
      <c r="AD14">
        <v>10</v>
      </c>
      <c r="AE14">
        <v>0</v>
      </c>
      <c r="AF14">
        <v>0</v>
      </c>
      <c r="AG14">
        <v>20</v>
      </c>
      <c r="AH14">
        <v>20</v>
      </c>
      <c r="AI14">
        <v>20</v>
      </c>
      <c r="AJ14">
        <v>20</v>
      </c>
      <c r="AK14" t="s">
        <v>43</v>
      </c>
      <c r="AL14">
        <v>20</v>
      </c>
      <c r="AM14">
        <v>20</v>
      </c>
      <c r="AN14">
        <v>20</v>
      </c>
      <c r="AO14">
        <v>20</v>
      </c>
      <c r="AP14" t="s">
        <v>43</v>
      </c>
      <c r="AQ14">
        <v>0</v>
      </c>
      <c r="AR14">
        <v>0</v>
      </c>
      <c r="AS14">
        <v>0</v>
      </c>
      <c r="AT14">
        <v>0</v>
      </c>
      <c r="AU14">
        <v>10</v>
      </c>
      <c r="AV14">
        <v>0</v>
      </c>
      <c r="AW14">
        <v>0</v>
      </c>
      <c r="AX14">
        <v>0</v>
      </c>
      <c r="AY14">
        <v>0</v>
      </c>
      <c r="AZ14">
        <v>0</v>
      </c>
      <c r="BA14">
        <v>0</v>
      </c>
      <c r="BB14">
        <v>0</v>
      </c>
      <c r="BC14">
        <v>0</v>
      </c>
      <c r="BD14">
        <v>0</v>
      </c>
      <c r="BE14">
        <v>0</v>
      </c>
      <c r="BF14">
        <v>0</v>
      </c>
      <c r="BG14">
        <v>0</v>
      </c>
      <c r="BH14">
        <v>0</v>
      </c>
      <c r="BI14">
        <v>0</v>
      </c>
      <c r="BJ14">
        <v>0</v>
      </c>
      <c r="BK14">
        <v>10</v>
      </c>
      <c r="BL14">
        <v>10</v>
      </c>
      <c r="BM14">
        <v>10</v>
      </c>
      <c r="BN14">
        <v>10</v>
      </c>
      <c r="BO14">
        <v>10</v>
      </c>
      <c r="BP14">
        <v>0</v>
      </c>
      <c r="BQ14">
        <v>0</v>
      </c>
      <c r="BR14">
        <v>0</v>
      </c>
      <c r="BS14">
        <v>10</v>
      </c>
      <c r="BT14">
        <v>10</v>
      </c>
      <c r="BU14">
        <v>10</v>
      </c>
      <c r="BV14">
        <v>20</v>
      </c>
      <c r="BW14">
        <v>30</v>
      </c>
      <c r="BX14">
        <v>30</v>
      </c>
      <c r="BY14">
        <v>20</v>
      </c>
      <c r="BZ14">
        <v>10</v>
      </c>
      <c r="CA14">
        <v>10</v>
      </c>
      <c r="CB14">
        <v>10</v>
      </c>
      <c r="CC14">
        <v>20</v>
      </c>
      <c r="CD14">
        <v>20</v>
      </c>
      <c r="CE14">
        <v>30</v>
      </c>
      <c r="CF14">
        <v>30</v>
      </c>
      <c r="CG14">
        <v>30</v>
      </c>
      <c r="CH14">
        <v>30</v>
      </c>
      <c r="CI14">
        <v>20</v>
      </c>
      <c r="CJ14">
        <v>70</v>
      </c>
      <c r="CK14">
        <v>90</v>
      </c>
      <c r="CL14">
        <v>90</v>
      </c>
      <c r="CM14">
        <v>90</v>
      </c>
      <c r="CN14">
        <v>70</v>
      </c>
      <c r="CO14">
        <v>10</v>
      </c>
      <c r="CP14">
        <v>10</v>
      </c>
      <c r="CQ14">
        <v>10</v>
      </c>
      <c r="CR14">
        <v>10</v>
      </c>
      <c r="CS14">
        <v>10</v>
      </c>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5" spans="1:239" ht="12.75">
      <c r="A15">
        <v>14</v>
      </c>
      <c r="B15" t="s">
        <v>18</v>
      </c>
      <c r="C15">
        <v>9700</v>
      </c>
      <c r="D15">
        <v>10140</v>
      </c>
      <c r="E15">
        <v>10300</v>
      </c>
      <c r="F15">
        <v>10890</v>
      </c>
      <c r="G15">
        <v>9980</v>
      </c>
      <c r="H15">
        <v>8610</v>
      </c>
      <c r="I15">
        <v>9020</v>
      </c>
      <c r="J15">
        <v>9090</v>
      </c>
      <c r="K15">
        <v>9630</v>
      </c>
      <c r="L15">
        <v>9980</v>
      </c>
      <c r="M15">
        <v>1090</v>
      </c>
      <c r="N15">
        <v>1120</v>
      </c>
      <c r="O15">
        <v>1210</v>
      </c>
      <c r="P15">
        <v>1270</v>
      </c>
      <c r="Q15" t="s">
        <v>43</v>
      </c>
      <c r="R15">
        <v>8480</v>
      </c>
      <c r="S15">
        <v>9030</v>
      </c>
      <c r="T15">
        <v>9250</v>
      </c>
      <c r="U15">
        <v>9640</v>
      </c>
      <c r="V15">
        <v>8650</v>
      </c>
      <c r="W15">
        <v>500</v>
      </c>
      <c r="X15">
        <v>420</v>
      </c>
      <c r="Y15">
        <v>350</v>
      </c>
      <c r="Z15">
        <v>360</v>
      </c>
      <c r="AA15">
        <v>370</v>
      </c>
      <c r="AB15">
        <v>720</v>
      </c>
      <c r="AC15">
        <v>690</v>
      </c>
      <c r="AD15">
        <v>710</v>
      </c>
      <c r="AE15">
        <v>890</v>
      </c>
      <c r="AF15">
        <v>960</v>
      </c>
      <c r="AG15">
        <v>740</v>
      </c>
      <c r="AH15">
        <v>750</v>
      </c>
      <c r="AI15">
        <v>710</v>
      </c>
      <c r="AJ15">
        <v>760</v>
      </c>
      <c r="AK15" t="s">
        <v>43</v>
      </c>
      <c r="AL15">
        <v>360</v>
      </c>
      <c r="AM15">
        <v>400</v>
      </c>
      <c r="AN15">
        <v>360</v>
      </c>
      <c r="AO15">
        <v>380</v>
      </c>
      <c r="AP15" t="s">
        <v>43</v>
      </c>
      <c r="AQ15">
        <v>390</v>
      </c>
      <c r="AR15">
        <v>360</v>
      </c>
      <c r="AS15">
        <v>350</v>
      </c>
      <c r="AT15">
        <v>390</v>
      </c>
      <c r="AU15">
        <v>290</v>
      </c>
      <c r="AV15">
        <v>240</v>
      </c>
      <c r="AW15">
        <v>230</v>
      </c>
      <c r="AX15">
        <v>200</v>
      </c>
      <c r="AY15">
        <v>190</v>
      </c>
      <c r="AZ15">
        <v>140</v>
      </c>
      <c r="BA15">
        <v>110</v>
      </c>
      <c r="BB15">
        <v>80</v>
      </c>
      <c r="BC15">
        <v>100</v>
      </c>
      <c r="BD15">
        <v>140</v>
      </c>
      <c r="BE15">
        <v>100</v>
      </c>
      <c r="BF15">
        <v>50</v>
      </c>
      <c r="BG15">
        <v>50</v>
      </c>
      <c r="BH15">
        <v>50</v>
      </c>
      <c r="BI15">
        <v>60</v>
      </c>
      <c r="BJ15">
        <v>60</v>
      </c>
      <c r="BK15">
        <v>350</v>
      </c>
      <c r="BL15">
        <v>470</v>
      </c>
      <c r="BM15">
        <v>370</v>
      </c>
      <c r="BN15">
        <v>410</v>
      </c>
      <c r="BO15">
        <v>540</v>
      </c>
      <c r="BP15">
        <v>320</v>
      </c>
      <c r="BQ15">
        <v>420</v>
      </c>
      <c r="BR15">
        <v>410</v>
      </c>
      <c r="BS15">
        <v>400</v>
      </c>
      <c r="BT15">
        <v>380</v>
      </c>
      <c r="BU15">
        <v>820</v>
      </c>
      <c r="BV15">
        <v>990</v>
      </c>
      <c r="BW15">
        <v>1270</v>
      </c>
      <c r="BX15">
        <v>1380</v>
      </c>
      <c r="BY15">
        <v>1300</v>
      </c>
      <c r="BZ15">
        <v>480</v>
      </c>
      <c r="CA15">
        <v>570</v>
      </c>
      <c r="CB15">
        <v>660</v>
      </c>
      <c r="CC15">
        <v>820</v>
      </c>
      <c r="CD15">
        <v>970</v>
      </c>
      <c r="CE15">
        <v>1230</v>
      </c>
      <c r="CF15">
        <v>1230</v>
      </c>
      <c r="CG15">
        <v>1160</v>
      </c>
      <c r="CH15">
        <v>1150</v>
      </c>
      <c r="CI15">
        <v>1070</v>
      </c>
      <c r="CJ15">
        <v>5290</v>
      </c>
      <c r="CK15">
        <v>5360</v>
      </c>
      <c r="CL15">
        <v>5380</v>
      </c>
      <c r="CM15">
        <v>5480</v>
      </c>
      <c r="CN15">
        <v>4380</v>
      </c>
      <c r="CO15">
        <v>1220</v>
      </c>
      <c r="CP15">
        <v>1110</v>
      </c>
      <c r="CQ15">
        <v>1050</v>
      </c>
      <c r="CR15">
        <v>1250</v>
      </c>
      <c r="CS15">
        <v>1330</v>
      </c>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6" spans="1:239" ht="12.75">
      <c r="A16">
        <v>15</v>
      </c>
      <c r="B16" t="s">
        <v>26</v>
      </c>
      <c r="C16">
        <v>20</v>
      </c>
      <c r="D16">
        <v>40</v>
      </c>
      <c r="E16">
        <v>60</v>
      </c>
      <c r="F16">
        <v>80</v>
      </c>
      <c r="G16">
        <v>120</v>
      </c>
      <c r="H16">
        <v>20</v>
      </c>
      <c r="I16">
        <v>40</v>
      </c>
      <c r="J16">
        <v>60</v>
      </c>
      <c r="K16">
        <v>80</v>
      </c>
      <c r="L16">
        <v>120</v>
      </c>
      <c r="M16">
        <v>0</v>
      </c>
      <c r="N16">
        <v>0</v>
      </c>
      <c r="O16">
        <v>0</v>
      </c>
      <c r="P16">
        <v>0</v>
      </c>
      <c r="Q16" t="s">
        <v>43</v>
      </c>
      <c r="R16">
        <v>10</v>
      </c>
      <c r="S16">
        <v>20</v>
      </c>
      <c r="T16">
        <v>40</v>
      </c>
      <c r="U16">
        <v>50</v>
      </c>
      <c r="V16">
        <v>60</v>
      </c>
      <c r="W16">
        <v>0</v>
      </c>
      <c r="X16">
        <v>0</v>
      </c>
      <c r="Y16">
        <v>0</v>
      </c>
      <c r="Z16">
        <v>0</v>
      </c>
      <c r="AA16">
        <v>0</v>
      </c>
      <c r="AB16">
        <v>10</v>
      </c>
      <c r="AC16">
        <v>20</v>
      </c>
      <c r="AD16">
        <v>20</v>
      </c>
      <c r="AE16">
        <v>20</v>
      </c>
      <c r="AF16">
        <v>60</v>
      </c>
      <c r="AG16">
        <v>10</v>
      </c>
      <c r="AH16">
        <v>20</v>
      </c>
      <c r="AI16">
        <v>40</v>
      </c>
      <c r="AJ16">
        <v>50</v>
      </c>
      <c r="AK16" t="s">
        <v>43</v>
      </c>
      <c r="AL16">
        <v>10</v>
      </c>
      <c r="AM16">
        <v>20</v>
      </c>
      <c r="AN16">
        <v>40</v>
      </c>
      <c r="AO16">
        <v>50</v>
      </c>
      <c r="AP16" t="s">
        <v>43</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10</v>
      </c>
      <c r="CK16">
        <v>20</v>
      </c>
      <c r="CL16">
        <v>30</v>
      </c>
      <c r="CM16">
        <v>50</v>
      </c>
      <c r="CN16">
        <v>60</v>
      </c>
      <c r="CO16">
        <v>10</v>
      </c>
      <c r="CP16">
        <v>20</v>
      </c>
      <c r="CQ16">
        <v>20</v>
      </c>
      <c r="CR16">
        <v>20</v>
      </c>
      <c r="CS16">
        <v>60</v>
      </c>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row>
    <row r="17" spans="1:239" ht="12.75">
      <c r="A17">
        <v>16</v>
      </c>
      <c r="B17" t="s">
        <v>3</v>
      </c>
      <c r="C17">
        <v>360</v>
      </c>
      <c r="D17">
        <v>640</v>
      </c>
      <c r="E17">
        <v>1280</v>
      </c>
      <c r="F17">
        <v>2560</v>
      </c>
      <c r="G17">
        <v>2950</v>
      </c>
      <c r="H17">
        <v>330</v>
      </c>
      <c r="I17">
        <v>600</v>
      </c>
      <c r="J17">
        <v>1250</v>
      </c>
      <c r="K17">
        <v>2510</v>
      </c>
      <c r="L17">
        <v>2950</v>
      </c>
      <c r="M17">
        <v>30</v>
      </c>
      <c r="N17">
        <v>30</v>
      </c>
      <c r="O17">
        <v>30</v>
      </c>
      <c r="P17">
        <v>50</v>
      </c>
      <c r="Q17" t="s">
        <v>43</v>
      </c>
      <c r="R17">
        <v>240</v>
      </c>
      <c r="S17">
        <v>330</v>
      </c>
      <c r="T17">
        <v>520</v>
      </c>
      <c r="U17">
        <v>910</v>
      </c>
      <c r="V17">
        <v>1240</v>
      </c>
      <c r="W17">
        <v>40</v>
      </c>
      <c r="X17">
        <v>80</v>
      </c>
      <c r="Y17">
        <v>160</v>
      </c>
      <c r="Z17">
        <v>250</v>
      </c>
      <c r="AA17">
        <v>180</v>
      </c>
      <c r="AB17">
        <v>80</v>
      </c>
      <c r="AC17">
        <v>230</v>
      </c>
      <c r="AD17">
        <v>610</v>
      </c>
      <c r="AE17">
        <v>1400</v>
      </c>
      <c r="AF17">
        <v>1530</v>
      </c>
      <c r="AG17">
        <v>60</v>
      </c>
      <c r="AH17">
        <v>80</v>
      </c>
      <c r="AI17">
        <v>110</v>
      </c>
      <c r="AJ17">
        <v>190</v>
      </c>
      <c r="AK17" t="s">
        <v>43</v>
      </c>
      <c r="AL17">
        <v>50</v>
      </c>
      <c r="AM17">
        <v>70</v>
      </c>
      <c r="AN17">
        <v>100</v>
      </c>
      <c r="AO17">
        <v>170</v>
      </c>
      <c r="AP17" t="s">
        <v>43</v>
      </c>
      <c r="AQ17">
        <v>10</v>
      </c>
      <c r="AR17">
        <v>10</v>
      </c>
      <c r="AS17">
        <v>10</v>
      </c>
      <c r="AT17">
        <v>20</v>
      </c>
      <c r="AU17">
        <v>30</v>
      </c>
      <c r="AV17">
        <v>0</v>
      </c>
      <c r="AW17">
        <v>0</v>
      </c>
      <c r="AX17">
        <v>0</v>
      </c>
      <c r="AY17">
        <v>0</v>
      </c>
      <c r="AZ17">
        <v>0</v>
      </c>
      <c r="BA17">
        <v>0</v>
      </c>
      <c r="BB17">
        <v>0</v>
      </c>
      <c r="BC17">
        <v>10</v>
      </c>
      <c r="BD17">
        <v>10</v>
      </c>
      <c r="BE17">
        <v>30</v>
      </c>
      <c r="BF17">
        <v>0</v>
      </c>
      <c r="BG17">
        <v>0</v>
      </c>
      <c r="BH17">
        <v>10</v>
      </c>
      <c r="BI17">
        <v>10</v>
      </c>
      <c r="BJ17">
        <v>10</v>
      </c>
      <c r="BK17">
        <v>20</v>
      </c>
      <c r="BL17">
        <v>50</v>
      </c>
      <c r="BM17">
        <v>150</v>
      </c>
      <c r="BN17">
        <v>260</v>
      </c>
      <c r="BO17">
        <v>270</v>
      </c>
      <c r="BP17">
        <v>20</v>
      </c>
      <c r="BQ17">
        <v>30</v>
      </c>
      <c r="BR17">
        <v>40</v>
      </c>
      <c r="BS17">
        <v>140</v>
      </c>
      <c r="BT17">
        <v>150</v>
      </c>
      <c r="BU17">
        <v>50</v>
      </c>
      <c r="BV17">
        <v>60</v>
      </c>
      <c r="BW17">
        <v>110</v>
      </c>
      <c r="BX17">
        <v>260</v>
      </c>
      <c r="BY17">
        <v>520</v>
      </c>
      <c r="BZ17">
        <v>50</v>
      </c>
      <c r="CA17">
        <v>60</v>
      </c>
      <c r="CB17">
        <v>50</v>
      </c>
      <c r="CC17">
        <v>60</v>
      </c>
      <c r="CD17">
        <v>100</v>
      </c>
      <c r="CE17">
        <v>50</v>
      </c>
      <c r="CF17">
        <v>70</v>
      </c>
      <c r="CG17">
        <v>100</v>
      </c>
      <c r="CH17">
        <v>110</v>
      </c>
      <c r="CI17">
        <v>120</v>
      </c>
      <c r="CJ17">
        <v>60</v>
      </c>
      <c r="CK17">
        <v>70</v>
      </c>
      <c r="CL17">
        <v>80</v>
      </c>
      <c r="CM17">
        <v>90</v>
      </c>
      <c r="CN17">
        <v>90</v>
      </c>
      <c r="CO17">
        <v>120</v>
      </c>
      <c r="CP17">
        <v>310</v>
      </c>
      <c r="CQ17">
        <v>760</v>
      </c>
      <c r="CR17">
        <v>1650</v>
      </c>
      <c r="CS17">
        <v>1710</v>
      </c>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ht="12.75">
      <c r="A18">
        <v>17</v>
      </c>
      <c r="B18" t="s">
        <v>4</v>
      </c>
      <c r="C18">
        <v>1260</v>
      </c>
      <c r="D18">
        <v>1310</v>
      </c>
      <c r="E18">
        <v>2080</v>
      </c>
      <c r="F18">
        <v>3260</v>
      </c>
      <c r="G18">
        <v>3920</v>
      </c>
      <c r="H18">
        <v>1200</v>
      </c>
      <c r="I18">
        <v>1240</v>
      </c>
      <c r="J18">
        <v>2010</v>
      </c>
      <c r="K18">
        <v>3180</v>
      </c>
      <c r="L18">
        <v>3920</v>
      </c>
      <c r="M18">
        <v>60</v>
      </c>
      <c r="N18">
        <v>80</v>
      </c>
      <c r="O18">
        <v>80</v>
      </c>
      <c r="P18">
        <v>80</v>
      </c>
      <c r="Q18" t="s">
        <v>43</v>
      </c>
      <c r="R18">
        <v>620</v>
      </c>
      <c r="S18">
        <v>790</v>
      </c>
      <c r="T18">
        <v>950</v>
      </c>
      <c r="U18">
        <v>1410</v>
      </c>
      <c r="V18">
        <v>1730</v>
      </c>
      <c r="W18">
        <v>80</v>
      </c>
      <c r="X18">
        <v>120</v>
      </c>
      <c r="Y18">
        <v>220</v>
      </c>
      <c r="Z18">
        <v>280</v>
      </c>
      <c r="AA18">
        <v>190</v>
      </c>
      <c r="AB18">
        <v>570</v>
      </c>
      <c r="AC18">
        <v>410</v>
      </c>
      <c r="AD18">
        <v>910</v>
      </c>
      <c r="AE18">
        <v>1580</v>
      </c>
      <c r="AF18">
        <v>2000</v>
      </c>
      <c r="AG18">
        <v>100</v>
      </c>
      <c r="AH18">
        <v>120</v>
      </c>
      <c r="AI18">
        <v>160</v>
      </c>
      <c r="AJ18">
        <v>260</v>
      </c>
      <c r="AK18" t="s">
        <v>43</v>
      </c>
      <c r="AL18">
        <v>90</v>
      </c>
      <c r="AM18">
        <v>110</v>
      </c>
      <c r="AN18">
        <v>140</v>
      </c>
      <c r="AO18">
        <v>220</v>
      </c>
      <c r="AP18" t="s">
        <v>43</v>
      </c>
      <c r="AQ18">
        <v>10</v>
      </c>
      <c r="AR18">
        <v>10</v>
      </c>
      <c r="AS18">
        <v>20</v>
      </c>
      <c r="AT18">
        <v>40</v>
      </c>
      <c r="AU18">
        <v>50</v>
      </c>
      <c r="AV18">
        <v>0</v>
      </c>
      <c r="AW18">
        <v>0</v>
      </c>
      <c r="AX18">
        <v>0</v>
      </c>
      <c r="AY18">
        <v>0</v>
      </c>
      <c r="AZ18">
        <v>0</v>
      </c>
      <c r="BA18">
        <v>0</v>
      </c>
      <c r="BB18">
        <v>0</v>
      </c>
      <c r="BC18">
        <v>10</v>
      </c>
      <c r="BD18">
        <v>30</v>
      </c>
      <c r="BE18">
        <v>40</v>
      </c>
      <c r="BF18">
        <v>0</v>
      </c>
      <c r="BG18">
        <v>0</v>
      </c>
      <c r="BH18">
        <v>10</v>
      </c>
      <c r="BI18">
        <v>10</v>
      </c>
      <c r="BJ18">
        <v>10</v>
      </c>
      <c r="BK18">
        <v>50</v>
      </c>
      <c r="BL18">
        <v>80</v>
      </c>
      <c r="BM18">
        <v>110</v>
      </c>
      <c r="BN18">
        <v>250</v>
      </c>
      <c r="BO18">
        <v>310</v>
      </c>
      <c r="BP18">
        <v>40</v>
      </c>
      <c r="BQ18">
        <v>40</v>
      </c>
      <c r="BR18">
        <v>60</v>
      </c>
      <c r="BS18">
        <v>150</v>
      </c>
      <c r="BT18">
        <v>180</v>
      </c>
      <c r="BU18">
        <v>150</v>
      </c>
      <c r="BV18">
        <v>170</v>
      </c>
      <c r="BW18">
        <v>210</v>
      </c>
      <c r="BX18">
        <v>320</v>
      </c>
      <c r="BY18">
        <v>510</v>
      </c>
      <c r="BZ18">
        <v>140</v>
      </c>
      <c r="CA18">
        <v>200</v>
      </c>
      <c r="CB18">
        <v>160</v>
      </c>
      <c r="CC18">
        <v>170</v>
      </c>
      <c r="CD18">
        <v>210</v>
      </c>
      <c r="CE18">
        <v>150</v>
      </c>
      <c r="CF18">
        <v>160</v>
      </c>
      <c r="CG18">
        <v>250</v>
      </c>
      <c r="CH18">
        <v>340</v>
      </c>
      <c r="CI18">
        <v>340</v>
      </c>
      <c r="CJ18">
        <v>100</v>
      </c>
      <c r="CK18">
        <v>140</v>
      </c>
      <c r="CL18">
        <v>150</v>
      </c>
      <c r="CM18">
        <v>180</v>
      </c>
      <c r="CN18">
        <v>190</v>
      </c>
      <c r="CO18">
        <v>640</v>
      </c>
      <c r="CP18">
        <v>520</v>
      </c>
      <c r="CQ18">
        <v>1130</v>
      </c>
      <c r="CR18">
        <v>1850</v>
      </c>
      <c r="CS18">
        <v>2190</v>
      </c>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row>
    <row r="19" spans="1:239" ht="12.75">
      <c r="A19">
        <v>18</v>
      </c>
      <c r="B19" t="s">
        <v>19</v>
      </c>
      <c r="C19">
        <v>260</v>
      </c>
      <c r="D19">
        <v>270</v>
      </c>
      <c r="E19">
        <v>260</v>
      </c>
      <c r="F19">
        <v>270</v>
      </c>
      <c r="G19">
        <v>240</v>
      </c>
      <c r="H19">
        <v>240</v>
      </c>
      <c r="I19">
        <v>240</v>
      </c>
      <c r="J19">
        <v>240</v>
      </c>
      <c r="K19">
        <v>240</v>
      </c>
      <c r="L19">
        <v>240</v>
      </c>
      <c r="M19">
        <v>20</v>
      </c>
      <c r="N19">
        <v>20</v>
      </c>
      <c r="O19">
        <v>30</v>
      </c>
      <c r="P19">
        <v>30</v>
      </c>
      <c r="Q19" t="s">
        <v>43</v>
      </c>
      <c r="R19">
        <v>240</v>
      </c>
      <c r="S19">
        <v>250</v>
      </c>
      <c r="T19">
        <v>250</v>
      </c>
      <c r="U19">
        <v>250</v>
      </c>
      <c r="V19">
        <v>230</v>
      </c>
      <c r="W19">
        <v>10</v>
      </c>
      <c r="X19">
        <v>10</v>
      </c>
      <c r="Y19">
        <v>10</v>
      </c>
      <c r="Z19">
        <v>10</v>
      </c>
      <c r="AA19">
        <v>0</v>
      </c>
      <c r="AB19">
        <v>10</v>
      </c>
      <c r="AC19">
        <v>10</v>
      </c>
      <c r="AD19">
        <v>10</v>
      </c>
      <c r="AE19">
        <v>10</v>
      </c>
      <c r="AF19">
        <v>10</v>
      </c>
      <c r="AG19">
        <v>40</v>
      </c>
      <c r="AH19">
        <v>30</v>
      </c>
      <c r="AI19">
        <v>30</v>
      </c>
      <c r="AJ19">
        <v>40</v>
      </c>
      <c r="AK19" t="s">
        <v>43</v>
      </c>
      <c r="AL19">
        <v>30</v>
      </c>
      <c r="AM19">
        <v>30</v>
      </c>
      <c r="AN19">
        <v>30</v>
      </c>
      <c r="AO19">
        <v>30</v>
      </c>
      <c r="AP19" t="s">
        <v>43</v>
      </c>
      <c r="AQ19">
        <v>10</v>
      </c>
      <c r="AR19">
        <v>10</v>
      </c>
      <c r="AS19">
        <v>10</v>
      </c>
      <c r="AT19">
        <v>10</v>
      </c>
      <c r="AU19">
        <v>10</v>
      </c>
      <c r="AV19">
        <v>10</v>
      </c>
      <c r="AW19">
        <v>10</v>
      </c>
      <c r="AX19">
        <v>10</v>
      </c>
      <c r="AY19">
        <v>0</v>
      </c>
      <c r="AZ19">
        <v>10</v>
      </c>
      <c r="BA19">
        <v>0</v>
      </c>
      <c r="BB19">
        <v>0</v>
      </c>
      <c r="BC19">
        <v>0</v>
      </c>
      <c r="BD19">
        <v>0</v>
      </c>
      <c r="BE19">
        <v>0</v>
      </c>
      <c r="BF19">
        <v>0</v>
      </c>
      <c r="BG19">
        <v>0</v>
      </c>
      <c r="BH19">
        <v>0</v>
      </c>
      <c r="BI19">
        <v>0</v>
      </c>
      <c r="BJ19">
        <v>0</v>
      </c>
      <c r="BK19">
        <v>0</v>
      </c>
      <c r="BL19">
        <v>10</v>
      </c>
      <c r="BM19">
        <v>0</v>
      </c>
      <c r="BN19">
        <v>0</v>
      </c>
      <c r="BO19">
        <v>10</v>
      </c>
      <c r="BP19">
        <v>10</v>
      </c>
      <c r="BQ19">
        <v>10</v>
      </c>
      <c r="BR19">
        <v>10</v>
      </c>
      <c r="BS19">
        <v>0</v>
      </c>
      <c r="BT19">
        <v>0</v>
      </c>
      <c r="BU19">
        <v>10</v>
      </c>
      <c r="BV19">
        <v>10</v>
      </c>
      <c r="BW19">
        <v>30</v>
      </c>
      <c r="BX19">
        <v>20</v>
      </c>
      <c r="BY19">
        <v>20</v>
      </c>
      <c r="BZ19">
        <v>10</v>
      </c>
      <c r="CA19">
        <v>10</v>
      </c>
      <c r="CB19">
        <v>10</v>
      </c>
      <c r="CC19">
        <v>20</v>
      </c>
      <c r="CD19">
        <v>20</v>
      </c>
      <c r="CE19">
        <v>30</v>
      </c>
      <c r="CF19">
        <v>30</v>
      </c>
      <c r="CG19">
        <v>20</v>
      </c>
      <c r="CH19">
        <v>30</v>
      </c>
      <c r="CI19">
        <v>20</v>
      </c>
      <c r="CJ19">
        <v>180</v>
      </c>
      <c r="CK19">
        <v>180</v>
      </c>
      <c r="CL19">
        <v>180</v>
      </c>
      <c r="CM19">
        <v>190</v>
      </c>
      <c r="CN19">
        <v>170</v>
      </c>
      <c r="CO19">
        <v>20</v>
      </c>
      <c r="CP19">
        <v>20</v>
      </c>
      <c r="CQ19">
        <v>10</v>
      </c>
      <c r="CR19">
        <v>20</v>
      </c>
      <c r="CS19">
        <v>10</v>
      </c>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row>
    <row r="20" spans="1:239" ht="12.75">
      <c r="A20">
        <v>19</v>
      </c>
      <c r="B20" t="s">
        <v>27</v>
      </c>
      <c r="C20">
        <v>30</v>
      </c>
      <c r="D20">
        <v>30</v>
      </c>
      <c r="E20">
        <v>40</v>
      </c>
      <c r="F20">
        <v>30</v>
      </c>
      <c r="G20">
        <v>30</v>
      </c>
      <c r="H20">
        <v>30</v>
      </c>
      <c r="I20">
        <v>30</v>
      </c>
      <c r="J20">
        <v>40</v>
      </c>
      <c r="K20">
        <v>30</v>
      </c>
      <c r="L20">
        <v>30</v>
      </c>
      <c r="M20">
        <v>0</v>
      </c>
      <c r="N20">
        <v>0</v>
      </c>
      <c r="O20">
        <v>0</v>
      </c>
      <c r="P20">
        <v>0</v>
      </c>
      <c r="Q20" t="s">
        <v>43</v>
      </c>
      <c r="R20">
        <v>0</v>
      </c>
      <c r="S20">
        <v>0</v>
      </c>
      <c r="T20">
        <v>10</v>
      </c>
      <c r="U20">
        <v>10</v>
      </c>
      <c r="V20">
        <v>10</v>
      </c>
      <c r="W20">
        <v>0</v>
      </c>
      <c r="X20">
        <v>0</v>
      </c>
      <c r="Y20">
        <v>0</v>
      </c>
      <c r="Z20">
        <v>0</v>
      </c>
      <c r="AA20">
        <v>0</v>
      </c>
      <c r="AB20">
        <v>30</v>
      </c>
      <c r="AC20">
        <v>20</v>
      </c>
      <c r="AD20">
        <v>30</v>
      </c>
      <c r="AE20">
        <v>20</v>
      </c>
      <c r="AF20">
        <v>20</v>
      </c>
      <c r="AG20">
        <v>0</v>
      </c>
      <c r="AH20">
        <v>0</v>
      </c>
      <c r="AI20">
        <v>10</v>
      </c>
      <c r="AJ20">
        <v>10</v>
      </c>
      <c r="AK20" t="s">
        <v>43</v>
      </c>
      <c r="AL20">
        <v>0</v>
      </c>
      <c r="AM20">
        <v>0</v>
      </c>
      <c r="AN20">
        <v>10</v>
      </c>
      <c r="AO20">
        <v>10</v>
      </c>
      <c r="AP20" t="s">
        <v>43</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10</v>
      </c>
      <c r="CO20">
        <v>30</v>
      </c>
      <c r="CP20">
        <v>20</v>
      </c>
      <c r="CQ20">
        <v>30</v>
      </c>
      <c r="CR20">
        <v>20</v>
      </c>
      <c r="CS20">
        <v>20</v>
      </c>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row>
    <row r="21" spans="1:239" ht="12.75">
      <c r="A21">
        <v>20</v>
      </c>
      <c r="B21" t="s">
        <v>20</v>
      </c>
      <c r="C21">
        <v>180</v>
      </c>
      <c r="D21">
        <v>180</v>
      </c>
      <c r="E21">
        <v>180</v>
      </c>
      <c r="F21">
        <v>200</v>
      </c>
      <c r="G21">
        <v>180</v>
      </c>
      <c r="H21">
        <v>160</v>
      </c>
      <c r="I21">
        <v>170</v>
      </c>
      <c r="J21">
        <v>170</v>
      </c>
      <c r="K21">
        <v>190</v>
      </c>
      <c r="L21">
        <v>180</v>
      </c>
      <c r="M21">
        <v>20</v>
      </c>
      <c r="N21">
        <v>10</v>
      </c>
      <c r="O21">
        <v>10</v>
      </c>
      <c r="P21">
        <v>10</v>
      </c>
      <c r="Q21" t="s">
        <v>43</v>
      </c>
      <c r="R21">
        <v>150</v>
      </c>
      <c r="S21">
        <v>150</v>
      </c>
      <c r="T21">
        <v>150</v>
      </c>
      <c r="U21">
        <v>160</v>
      </c>
      <c r="V21">
        <v>130</v>
      </c>
      <c r="W21">
        <v>0</v>
      </c>
      <c r="X21">
        <v>0</v>
      </c>
      <c r="Y21">
        <v>0</v>
      </c>
      <c r="Z21">
        <v>0</v>
      </c>
      <c r="AA21">
        <v>0</v>
      </c>
      <c r="AB21">
        <v>30</v>
      </c>
      <c r="AC21">
        <v>30</v>
      </c>
      <c r="AD21">
        <v>30</v>
      </c>
      <c r="AE21">
        <v>40</v>
      </c>
      <c r="AF21">
        <v>40</v>
      </c>
      <c r="AG21">
        <v>10</v>
      </c>
      <c r="AH21">
        <v>10</v>
      </c>
      <c r="AI21">
        <v>10</v>
      </c>
      <c r="AJ21">
        <v>10</v>
      </c>
      <c r="AK21" t="s">
        <v>43</v>
      </c>
      <c r="AL21">
        <v>10</v>
      </c>
      <c r="AM21">
        <v>10</v>
      </c>
      <c r="AN21">
        <v>10</v>
      </c>
      <c r="AO21">
        <v>10</v>
      </c>
      <c r="AP21" t="s">
        <v>43</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10</v>
      </c>
      <c r="BL21">
        <v>10</v>
      </c>
      <c r="BM21">
        <v>10</v>
      </c>
      <c r="BN21">
        <v>10</v>
      </c>
      <c r="BO21">
        <v>0</v>
      </c>
      <c r="BP21">
        <v>10</v>
      </c>
      <c r="BQ21">
        <v>0</v>
      </c>
      <c r="BR21">
        <v>0</v>
      </c>
      <c r="BS21">
        <v>0</v>
      </c>
      <c r="BT21">
        <v>0</v>
      </c>
      <c r="BU21">
        <v>20</v>
      </c>
      <c r="BV21">
        <v>20</v>
      </c>
      <c r="BW21">
        <v>20</v>
      </c>
      <c r="BX21">
        <v>20</v>
      </c>
      <c r="BY21">
        <v>20</v>
      </c>
      <c r="BZ21">
        <v>10</v>
      </c>
      <c r="CA21">
        <v>10</v>
      </c>
      <c r="CB21">
        <v>10</v>
      </c>
      <c r="CC21">
        <v>20</v>
      </c>
      <c r="CD21">
        <v>10</v>
      </c>
      <c r="CE21">
        <v>20</v>
      </c>
      <c r="CF21">
        <v>30</v>
      </c>
      <c r="CG21">
        <v>20</v>
      </c>
      <c r="CH21">
        <v>30</v>
      </c>
      <c r="CI21">
        <v>20</v>
      </c>
      <c r="CJ21">
        <v>90</v>
      </c>
      <c r="CK21">
        <v>80</v>
      </c>
      <c r="CL21">
        <v>80</v>
      </c>
      <c r="CM21">
        <v>90</v>
      </c>
      <c r="CN21">
        <v>80</v>
      </c>
      <c r="CO21">
        <v>30</v>
      </c>
      <c r="CP21">
        <v>30</v>
      </c>
      <c r="CQ21">
        <v>30</v>
      </c>
      <c r="CR21">
        <v>40</v>
      </c>
      <c r="CS21">
        <v>40</v>
      </c>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row>
    <row r="22" spans="1:239" ht="12.75">
      <c r="A22">
        <v>21</v>
      </c>
      <c r="B22" t="s">
        <v>28</v>
      </c>
      <c r="C22">
        <v>0</v>
      </c>
      <c r="D22">
        <v>0</v>
      </c>
      <c r="E22">
        <v>0</v>
      </c>
      <c r="F22">
        <v>0</v>
      </c>
      <c r="G22">
        <v>0</v>
      </c>
      <c r="H22">
        <v>0</v>
      </c>
      <c r="I22">
        <v>0</v>
      </c>
      <c r="J22">
        <v>0</v>
      </c>
      <c r="K22">
        <v>0</v>
      </c>
      <c r="L22">
        <v>0</v>
      </c>
      <c r="M22">
        <v>0</v>
      </c>
      <c r="N22">
        <v>0</v>
      </c>
      <c r="O22">
        <v>0</v>
      </c>
      <c r="P22">
        <v>0</v>
      </c>
      <c r="Q22" t="s">
        <v>43</v>
      </c>
      <c r="R22">
        <v>0</v>
      </c>
      <c r="S22">
        <v>0</v>
      </c>
      <c r="T22">
        <v>0</v>
      </c>
      <c r="U22">
        <v>0</v>
      </c>
      <c r="V22">
        <v>0</v>
      </c>
      <c r="W22">
        <v>0</v>
      </c>
      <c r="X22">
        <v>0</v>
      </c>
      <c r="Y22">
        <v>0</v>
      </c>
      <c r="Z22">
        <v>0</v>
      </c>
      <c r="AA22">
        <v>0</v>
      </c>
      <c r="AB22">
        <v>0</v>
      </c>
      <c r="AC22">
        <v>0</v>
      </c>
      <c r="AD22">
        <v>0</v>
      </c>
      <c r="AE22">
        <v>0</v>
      </c>
      <c r="AF22">
        <v>0</v>
      </c>
      <c r="AG22">
        <v>0</v>
      </c>
      <c r="AH22">
        <v>0</v>
      </c>
      <c r="AI22">
        <v>0</v>
      </c>
      <c r="AJ22">
        <v>0</v>
      </c>
      <c r="AK22" t="s">
        <v>43</v>
      </c>
      <c r="AL22">
        <v>0</v>
      </c>
      <c r="AM22">
        <v>0</v>
      </c>
      <c r="AN22">
        <v>0</v>
      </c>
      <c r="AO22">
        <v>0</v>
      </c>
      <c r="AP22" t="s">
        <v>43</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row>
    <row r="23" spans="1:239" ht="12.75">
      <c r="A23">
        <v>22</v>
      </c>
      <c r="B23" t="s">
        <v>21</v>
      </c>
      <c r="C23">
        <v>2700</v>
      </c>
      <c r="D23">
        <v>2690</v>
      </c>
      <c r="E23">
        <v>2660</v>
      </c>
      <c r="F23">
        <v>2670</v>
      </c>
      <c r="G23">
        <v>2280</v>
      </c>
      <c r="H23">
        <v>2410</v>
      </c>
      <c r="I23">
        <v>2390</v>
      </c>
      <c r="J23">
        <v>2340</v>
      </c>
      <c r="K23">
        <v>2340</v>
      </c>
      <c r="L23">
        <v>2280</v>
      </c>
      <c r="M23">
        <v>300</v>
      </c>
      <c r="N23">
        <v>300</v>
      </c>
      <c r="O23">
        <v>320</v>
      </c>
      <c r="P23">
        <v>320</v>
      </c>
      <c r="Q23" t="s">
        <v>43</v>
      </c>
      <c r="R23">
        <v>2520</v>
      </c>
      <c r="S23">
        <v>2530</v>
      </c>
      <c r="T23">
        <v>2510</v>
      </c>
      <c r="U23">
        <v>2490</v>
      </c>
      <c r="V23">
        <v>2070</v>
      </c>
      <c r="W23">
        <v>80</v>
      </c>
      <c r="X23">
        <v>70</v>
      </c>
      <c r="Y23">
        <v>60</v>
      </c>
      <c r="Z23">
        <v>60</v>
      </c>
      <c r="AA23">
        <v>70</v>
      </c>
      <c r="AB23">
        <v>110</v>
      </c>
      <c r="AC23">
        <v>100</v>
      </c>
      <c r="AD23">
        <v>100</v>
      </c>
      <c r="AE23">
        <v>120</v>
      </c>
      <c r="AF23">
        <v>150</v>
      </c>
      <c r="AG23">
        <v>250</v>
      </c>
      <c r="AH23">
        <v>240</v>
      </c>
      <c r="AI23">
        <v>260</v>
      </c>
      <c r="AJ23">
        <v>250</v>
      </c>
      <c r="AK23" t="s">
        <v>43</v>
      </c>
      <c r="AL23">
        <v>160</v>
      </c>
      <c r="AM23">
        <v>170</v>
      </c>
      <c r="AN23">
        <v>180</v>
      </c>
      <c r="AO23">
        <v>160</v>
      </c>
      <c r="AP23" t="s">
        <v>43</v>
      </c>
      <c r="AQ23">
        <v>90</v>
      </c>
      <c r="AR23">
        <v>80</v>
      </c>
      <c r="AS23">
        <v>90</v>
      </c>
      <c r="AT23">
        <v>90</v>
      </c>
      <c r="AU23">
        <v>60</v>
      </c>
      <c r="AV23">
        <v>70</v>
      </c>
      <c r="AW23">
        <v>50</v>
      </c>
      <c r="AX23">
        <v>50</v>
      </c>
      <c r="AY23">
        <v>50</v>
      </c>
      <c r="AZ23">
        <v>40</v>
      </c>
      <c r="BA23">
        <v>20</v>
      </c>
      <c r="BB23">
        <v>20</v>
      </c>
      <c r="BC23">
        <v>30</v>
      </c>
      <c r="BD23">
        <v>30</v>
      </c>
      <c r="BE23">
        <v>20</v>
      </c>
      <c r="BF23">
        <v>10</v>
      </c>
      <c r="BG23">
        <v>10</v>
      </c>
      <c r="BH23">
        <v>20</v>
      </c>
      <c r="BI23">
        <v>10</v>
      </c>
      <c r="BJ23">
        <v>10</v>
      </c>
      <c r="BK23">
        <v>60</v>
      </c>
      <c r="BL23">
        <v>70</v>
      </c>
      <c r="BM23">
        <v>50</v>
      </c>
      <c r="BN23">
        <v>60</v>
      </c>
      <c r="BO23">
        <v>60</v>
      </c>
      <c r="BP23">
        <v>40</v>
      </c>
      <c r="BQ23">
        <v>60</v>
      </c>
      <c r="BR23">
        <v>40</v>
      </c>
      <c r="BS23">
        <v>40</v>
      </c>
      <c r="BT23">
        <v>60</v>
      </c>
      <c r="BU23">
        <v>170</v>
      </c>
      <c r="BV23">
        <v>200</v>
      </c>
      <c r="BW23">
        <v>220</v>
      </c>
      <c r="BX23">
        <v>180</v>
      </c>
      <c r="BY23">
        <v>160</v>
      </c>
      <c r="BZ23">
        <v>130</v>
      </c>
      <c r="CA23">
        <v>110</v>
      </c>
      <c r="CB23">
        <v>130</v>
      </c>
      <c r="CC23">
        <v>150</v>
      </c>
      <c r="CD23">
        <v>150</v>
      </c>
      <c r="CE23">
        <v>290</v>
      </c>
      <c r="CF23">
        <v>300</v>
      </c>
      <c r="CG23">
        <v>280</v>
      </c>
      <c r="CH23">
        <v>270</v>
      </c>
      <c r="CI23">
        <v>230</v>
      </c>
      <c r="CJ23">
        <v>1820</v>
      </c>
      <c r="CK23">
        <v>1790</v>
      </c>
      <c r="CL23">
        <v>1800</v>
      </c>
      <c r="CM23">
        <v>1800</v>
      </c>
      <c r="CN23">
        <v>1420</v>
      </c>
      <c r="CO23">
        <v>190</v>
      </c>
      <c r="CP23">
        <v>160</v>
      </c>
      <c r="CQ23">
        <v>150</v>
      </c>
      <c r="CR23">
        <v>170</v>
      </c>
      <c r="CS23">
        <v>210</v>
      </c>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row>
    <row r="24" spans="1:239" ht="12.75">
      <c r="A24">
        <v>23</v>
      </c>
      <c r="B24" t="s">
        <v>5</v>
      </c>
      <c r="C24">
        <v>87920</v>
      </c>
      <c r="D24">
        <v>99470</v>
      </c>
      <c r="E24">
        <v>101680</v>
      </c>
      <c r="F24">
        <v>124710</v>
      </c>
      <c r="G24">
        <v>132560</v>
      </c>
      <c r="H24">
        <v>84570</v>
      </c>
      <c r="I24">
        <v>95660</v>
      </c>
      <c r="J24">
        <v>97370</v>
      </c>
      <c r="K24">
        <v>120430</v>
      </c>
      <c r="L24">
        <v>132560</v>
      </c>
      <c r="M24">
        <v>3360</v>
      </c>
      <c r="N24">
        <v>3810</v>
      </c>
      <c r="O24">
        <v>4310</v>
      </c>
      <c r="P24">
        <v>4290</v>
      </c>
      <c r="Q24" t="s">
        <v>43</v>
      </c>
      <c r="R24">
        <v>22910</v>
      </c>
      <c r="S24">
        <v>28680</v>
      </c>
      <c r="T24">
        <v>33100</v>
      </c>
      <c r="U24">
        <v>40110</v>
      </c>
      <c r="V24">
        <v>43840</v>
      </c>
      <c r="W24">
        <v>12730</v>
      </c>
      <c r="X24">
        <v>12700</v>
      </c>
      <c r="Y24">
        <v>9900</v>
      </c>
      <c r="Z24">
        <v>10540</v>
      </c>
      <c r="AA24">
        <v>7740</v>
      </c>
      <c r="AB24">
        <v>52280</v>
      </c>
      <c r="AC24">
        <v>58090</v>
      </c>
      <c r="AD24">
        <v>58680</v>
      </c>
      <c r="AE24">
        <v>74060</v>
      </c>
      <c r="AF24">
        <v>80970</v>
      </c>
      <c r="AG24">
        <v>1620</v>
      </c>
      <c r="AH24">
        <v>1940</v>
      </c>
      <c r="AI24">
        <v>2410</v>
      </c>
      <c r="AJ24">
        <v>3120</v>
      </c>
      <c r="AK24" t="s">
        <v>43</v>
      </c>
      <c r="AL24">
        <v>1280</v>
      </c>
      <c r="AM24">
        <v>1450</v>
      </c>
      <c r="AN24">
        <v>1530</v>
      </c>
      <c r="AO24">
        <v>1880</v>
      </c>
      <c r="AP24" t="s">
        <v>43</v>
      </c>
      <c r="AQ24">
        <v>360</v>
      </c>
      <c r="AR24">
        <v>500</v>
      </c>
      <c r="AS24">
        <v>900</v>
      </c>
      <c r="AT24">
        <v>1280</v>
      </c>
      <c r="AU24">
        <v>1690</v>
      </c>
      <c r="AV24">
        <v>80</v>
      </c>
      <c r="AW24">
        <v>90</v>
      </c>
      <c r="AX24">
        <v>90</v>
      </c>
      <c r="AY24">
        <v>100</v>
      </c>
      <c r="AZ24">
        <v>90</v>
      </c>
      <c r="BA24">
        <v>170</v>
      </c>
      <c r="BB24">
        <v>290</v>
      </c>
      <c r="BC24">
        <v>610</v>
      </c>
      <c r="BD24">
        <v>930</v>
      </c>
      <c r="BE24">
        <v>1350</v>
      </c>
      <c r="BF24">
        <v>120</v>
      </c>
      <c r="BG24">
        <v>120</v>
      </c>
      <c r="BH24">
        <v>200</v>
      </c>
      <c r="BI24">
        <v>260</v>
      </c>
      <c r="BJ24">
        <v>260</v>
      </c>
      <c r="BK24">
        <v>2910</v>
      </c>
      <c r="BL24">
        <v>3610</v>
      </c>
      <c r="BM24">
        <v>3390</v>
      </c>
      <c r="BN24">
        <v>4610</v>
      </c>
      <c r="BO24">
        <v>6360</v>
      </c>
      <c r="BP24">
        <v>1930</v>
      </c>
      <c r="BQ24">
        <v>3250</v>
      </c>
      <c r="BR24">
        <v>3100</v>
      </c>
      <c r="BS24">
        <v>3750</v>
      </c>
      <c r="BT24">
        <v>3980</v>
      </c>
      <c r="BU24">
        <v>6040</v>
      </c>
      <c r="BV24">
        <v>7310</v>
      </c>
      <c r="BW24">
        <v>9800</v>
      </c>
      <c r="BX24">
        <v>11220</v>
      </c>
      <c r="BY24">
        <v>11800</v>
      </c>
      <c r="BZ24">
        <v>2810</v>
      </c>
      <c r="CA24">
        <v>4520</v>
      </c>
      <c r="CB24">
        <v>5180</v>
      </c>
      <c r="CC24">
        <v>6460</v>
      </c>
      <c r="CD24">
        <v>8070</v>
      </c>
      <c r="CE24">
        <v>2900</v>
      </c>
      <c r="CF24">
        <v>3170</v>
      </c>
      <c r="CG24">
        <v>4660</v>
      </c>
      <c r="CH24">
        <v>6530</v>
      </c>
      <c r="CI24">
        <v>6530</v>
      </c>
      <c r="CJ24">
        <v>6330</v>
      </c>
      <c r="CK24">
        <v>6810</v>
      </c>
      <c r="CL24">
        <v>6980</v>
      </c>
      <c r="CM24">
        <v>7550</v>
      </c>
      <c r="CN24">
        <v>7100</v>
      </c>
      <c r="CO24">
        <v>65010</v>
      </c>
      <c r="CP24">
        <v>70790</v>
      </c>
      <c r="CQ24">
        <v>68580</v>
      </c>
      <c r="CR24">
        <v>84600</v>
      </c>
      <c r="CS24">
        <v>88720</v>
      </c>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row>
    <row r="25" spans="1:239" ht="12.75">
      <c r="A25">
        <v>24</v>
      </c>
      <c r="B25" t="s">
        <v>22</v>
      </c>
      <c r="C25">
        <v>10280</v>
      </c>
      <c r="D25">
        <v>10390</v>
      </c>
      <c r="E25">
        <v>10300</v>
      </c>
      <c r="F25">
        <v>10480</v>
      </c>
      <c r="G25">
        <v>10680</v>
      </c>
      <c r="H25">
        <v>10020</v>
      </c>
      <c r="I25">
        <v>10100</v>
      </c>
      <c r="J25">
        <v>9950</v>
      </c>
      <c r="K25">
        <v>10120</v>
      </c>
      <c r="L25">
        <v>10680</v>
      </c>
      <c r="M25">
        <v>260</v>
      </c>
      <c r="N25">
        <v>290</v>
      </c>
      <c r="O25">
        <v>350</v>
      </c>
      <c r="P25">
        <v>360</v>
      </c>
      <c r="Q25" t="s">
        <v>43</v>
      </c>
      <c r="R25">
        <v>7030</v>
      </c>
      <c r="S25">
        <v>7520</v>
      </c>
      <c r="T25">
        <v>7840</v>
      </c>
      <c r="U25">
        <v>7950</v>
      </c>
      <c r="V25">
        <v>7770</v>
      </c>
      <c r="W25">
        <v>1230</v>
      </c>
      <c r="X25">
        <v>930</v>
      </c>
      <c r="Y25">
        <v>590</v>
      </c>
      <c r="Z25">
        <v>550</v>
      </c>
      <c r="AA25">
        <v>530</v>
      </c>
      <c r="AB25">
        <v>2020</v>
      </c>
      <c r="AC25">
        <v>1940</v>
      </c>
      <c r="AD25">
        <v>1860</v>
      </c>
      <c r="AE25">
        <v>1980</v>
      </c>
      <c r="AF25">
        <v>2380</v>
      </c>
      <c r="AG25">
        <v>670</v>
      </c>
      <c r="AH25">
        <v>670</v>
      </c>
      <c r="AI25">
        <v>770</v>
      </c>
      <c r="AJ25">
        <v>800</v>
      </c>
      <c r="AK25" t="s">
        <v>43</v>
      </c>
      <c r="AL25">
        <v>430</v>
      </c>
      <c r="AM25">
        <v>420</v>
      </c>
      <c r="AN25">
        <v>430</v>
      </c>
      <c r="AO25">
        <v>420</v>
      </c>
      <c r="AP25" t="s">
        <v>43</v>
      </c>
      <c r="AQ25">
        <v>250</v>
      </c>
      <c r="AR25">
        <v>250</v>
      </c>
      <c r="AS25">
        <v>360</v>
      </c>
      <c r="AT25">
        <v>390</v>
      </c>
      <c r="AU25">
        <v>380</v>
      </c>
      <c r="AV25">
        <v>110</v>
      </c>
      <c r="AW25">
        <v>110</v>
      </c>
      <c r="AX25">
        <v>110</v>
      </c>
      <c r="AY25">
        <v>100</v>
      </c>
      <c r="AZ25">
        <v>90</v>
      </c>
      <c r="BA25">
        <v>110</v>
      </c>
      <c r="BB25">
        <v>110</v>
      </c>
      <c r="BC25">
        <v>190</v>
      </c>
      <c r="BD25">
        <v>220</v>
      </c>
      <c r="BE25">
        <v>220</v>
      </c>
      <c r="BF25">
        <v>40</v>
      </c>
      <c r="BG25">
        <v>40</v>
      </c>
      <c r="BH25">
        <v>60</v>
      </c>
      <c r="BI25">
        <v>70</v>
      </c>
      <c r="BJ25">
        <v>70</v>
      </c>
      <c r="BK25">
        <v>420</v>
      </c>
      <c r="BL25">
        <v>430</v>
      </c>
      <c r="BM25">
        <v>370</v>
      </c>
      <c r="BN25">
        <v>290</v>
      </c>
      <c r="BO25">
        <v>340</v>
      </c>
      <c r="BP25">
        <v>300</v>
      </c>
      <c r="BQ25">
        <v>430</v>
      </c>
      <c r="BR25">
        <v>390</v>
      </c>
      <c r="BS25">
        <v>250</v>
      </c>
      <c r="BT25">
        <v>260</v>
      </c>
      <c r="BU25">
        <v>740</v>
      </c>
      <c r="BV25">
        <v>990</v>
      </c>
      <c r="BW25">
        <v>1240</v>
      </c>
      <c r="BX25">
        <v>1230</v>
      </c>
      <c r="BY25">
        <v>950</v>
      </c>
      <c r="BZ25">
        <v>600</v>
      </c>
      <c r="CA25">
        <v>530</v>
      </c>
      <c r="CB25">
        <v>600</v>
      </c>
      <c r="CC25">
        <v>850</v>
      </c>
      <c r="CD25">
        <v>1070</v>
      </c>
      <c r="CE25">
        <v>1290</v>
      </c>
      <c r="CF25">
        <v>1360</v>
      </c>
      <c r="CG25">
        <v>1350</v>
      </c>
      <c r="CH25">
        <v>1290</v>
      </c>
      <c r="CI25">
        <v>1250</v>
      </c>
      <c r="CJ25">
        <v>3670</v>
      </c>
      <c r="CK25">
        <v>3780</v>
      </c>
      <c r="CL25">
        <v>3880</v>
      </c>
      <c r="CM25">
        <v>4030</v>
      </c>
      <c r="CN25">
        <v>3900</v>
      </c>
      <c r="CO25">
        <v>3250</v>
      </c>
      <c r="CP25">
        <v>2870</v>
      </c>
      <c r="CQ25">
        <v>2460</v>
      </c>
      <c r="CR25">
        <v>2540</v>
      </c>
      <c r="CS25">
        <v>2910</v>
      </c>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row>
    <row r="26" spans="1:239" ht="12.75">
      <c r="A26">
        <v>25</v>
      </c>
      <c r="B26" t="s">
        <v>6</v>
      </c>
      <c r="C26">
        <v>4720</v>
      </c>
      <c r="D26">
        <v>5490</v>
      </c>
      <c r="E26">
        <v>5680</v>
      </c>
      <c r="F26">
        <v>6230</v>
      </c>
      <c r="G26">
        <v>5380</v>
      </c>
      <c r="H26">
        <v>4340</v>
      </c>
      <c r="I26">
        <v>4900</v>
      </c>
      <c r="J26">
        <v>4940</v>
      </c>
      <c r="K26">
        <v>5360</v>
      </c>
      <c r="L26">
        <v>5380</v>
      </c>
      <c r="M26">
        <v>380</v>
      </c>
      <c r="N26">
        <v>590</v>
      </c>
      <c r="O26">
        <v>740</v>
      </c>
      <c r="P26">
        <v>870</v>
      </c>
      <c r="Q26" t="s">
        <v>43</v>
      </c>
      <c r="R26">
        <v>4040</v>
      </c>
      <c r="S26">
        <v>4660</v>
      </c>
      <c r="T26">
        <v>4870</v>
      </c>
      <c r="U26">
        <v>5390</v>
      </c>
      <c r="V26">
        <v>4790</v>
      </c>
      <c r="W26">
        <v>230</v>
      </c>
      <c r="X26">
        <v>230</v>
      </c>
      <c r="Y26">
        <v>210</v>
      </c>
      <c r="Z26">
        <v>190</v>
      </c>
      <c r="AA26">
        <v>160</v>
      </c>
      <c r="AB26">
        <v>450</v>
      </c>
      <c r="AC26">
        <v>610</v>
      </c>
      <c r="AD26">
        <v>600</v>
      </c>
      <c r="AE26">
        <v>650</v>
      </c>
      <c r="AF26">
        <v>430</v>
      </c>
      <c r="AG26">
        <v>430</v>
      </c>
      <c r="AH26">
        <v>430</v>
      </c>
      <c r="AI26">
        <v>470</v>
      </c>
      <c r="AJ26">
        <v>530</v>
      </c>
      <c r="AK26" t="s">
        <v>43</v>
      </c>
      <c r="AL26">
        <v>320</v>
      </c>
      <c r="AM26">
        <v>350</v>
      </c>
      <c r="AN26">
        <v>360</v>
      </c>
      <c r="AO26">
        <v>410</v>
      </c>
      <c r="AP26" t="s">
        <v>43</v>
      </c>
      <c r="AQ26">
        <v>110</v>
      </c>
      <c r="AR26">
        <v>90</v>
      </c>
      <c r="AS26">
        <v>110</v>
      </c>
      <c r="AT26">
        <v>130</v>
      </c>
      <c r="AU26">
        <v>130</v>
      </c>
      <c r="AV26">
        <v>30</v>
      </c>
      <c r="AW26">
        <v>40</v>
      </c>
      <c r="AX26">
        <v>30</v>
      </c>
      <c r="AY26">
        <v>30</v>
      </c>
      <c r="AZ26">
        <v>20</v>
      </c>
      <c r="BA26">
        <v>50</v>
      </c>
      <c r="BB26">
        <v>20</v>
      </c>
      <c r="BC26">
        <v>50</v>
      </c>
      <c r="BD26">
        <v>60</v>
      </c>
      <c r="BE26">
        <v>70</v>
      </c>
      <c r="BF26">
        <v>40</v>
      </c>
      <c r="BG26">
        <v>30</v>
      </c>
      <c r="BH26">
        <v>40</v>
      </c>
      <c r="BI26">
        <v>50</v>
      </c>
      <c r="BJ26">
        <v>40</v>
      </c>
      <c r="BK26">
        <v>200</v>
      </c>
      <c r="BL26">
        <v>260</v>
      </c>
      <c r="BM26">
        <v>150</v>
      </c>
      <c r="BN26">
        <v>230</v>
      </c>
      <c r="BO26">
        <v>170</v>
      </c>
      <c r="BP26">
        <v>240</v>
      </c>
      <c r="BQ26">
        <v>260</v>
      </c>
      <c r="BR26">
        <v>160</v>
      </c>
      <c r="BS26">
        <v>230</v>
      </c>
      <c r="BT26">
        <v>140</v>
      </c>
      <c r="BU26">
        <v>440</v>
      </c>
      <c r="BV26">
        <v>870</v>
      </c>
      <c r="BW26">
        <v>1150</v>
      </c>
      <c r="BX26">
        <v>910</v>
      </c>
      <c r="BY26">
        <v>650</v>
      </c>
      <c r="BZ26">
        <v>500</v>
      </c>
      <c r="CA26">
        <v>410</v>
      </c>
      <c r="CB26">
        <v>420</v>
      </c>
      <c r="CC26">
        <v>840</v>
      </c>
      <c r="CD26">
        <v>860</v>
      </c>
      <c r="CE26">
        <v>1090</v>
      </c>
      <c r="CF26">
        <v>1150</v>
      </c>
      <c r="CG26">
        <v>1150</v>
      </c>
      <c r="CH26">
        <v>1100</v>
      </c>
      <c r="CI26">
        <v>1020</v>
      </c>
      <c r="CJ26">
        <v>1580</v>
      </c>
      <c r="CK26">
        <v>1720</v>
      </c>
      <c r="CL26">
        <v>1840</v>
      </c>
      <c r="CM26">
        <v>2070</v>
      </c>
      <c r="CN26">
        <v>1950</v>
      </c>
      <c r="CO26">
        <v>680</v>
      </c>
      <c r="CP26">
        <v>830</v>
      </c>
      <c r="CQ26">
        <v>810</v>
      </c>
      <c r="CR26">
        <v>840</v>
      </c>
      <c r="CS26">
        <v>600</v>
      </c>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row>
    <row r="27" spans="1:239" ht="12.75">
      <c r="A27">
        <v>26</v>
      </c>
      <c r="B27" t="s">
        <v>29</v>
      </c>
      <c r="C27">
        <v>60</v>
      </c>
      <c r="D27">
        <v>50</v>
      </c>
      <c r="E27">
        <v>40</v>
      </c>
      <c r="F27">
        <v>40</v>
      </c>
      <c r="G27">
        <v>30</v>
      </c>
      <c r="H27">
        <v>60</v>
      </c>
      <c r="I27">
        <v>50</v>
      </c>
      <c r="J27">
        <v>40</v>
      </c>
      <c r="K27">
        <v>40</v>
      </c>
      <c r="L27">
        <v>30</v>
      </c>
      <c r="M27">
        <v>0</v>
      </c>
      <c r="N27">
        <v>0</v>
      </c>
      <c r="O27">
        <v>0</v>
      </c>
      <c r="P27">
        <v>0</v>
      </c>
      <c r="Q27" t="s">
        <v>43</v>
      </c>
      <c r="R27">
        <v>0</v>
      </c>
      <c r="S27">
        <v>0</v>
      </c>
      <c r="T27">
        <v>0</v>
      </c>
      <c r="U27">
        <v>0</v>
      </c>
      <c r="V27">
        <v>0</v>
      </c>
      <c r="W27">
        <v>0</v>
      </c>
      <c r="X27">
        <v>0</v>
      </c>
      <c r="Y27">
        <v>0</v>
      </c>
      <c r="Z27">
        <v>0</v>
      </c>
      <c r="AA27">
        <v>0</v>
      </c>
      <c r="AB27">
        <v>60</v>
      </c>
      <c r="AC27">
        <v>50</v>
      </c>
      <c r="AD27">
        <v>40</v>
      </c>
      <c r="AE27">
        <v>40</v>
      </c>
      <c r="AF27">
        <v>30</v>
      </c>
      <c r="AG27">
        <v>0</v>
      </c>
      <c r="AH27">
        <v>0</v>
      </c>
      <c r="AI27">
        <v>0</v>
      </c>
      <c r="AJ27">
        <v>0</v>
      </c>
      <c r="AK27" t="s">
        <v>43</v>
      </c>
      <c r="AL27">
        <v>0</v>
      </c>
      <c r="AM27">
        <v>0</v>
      </c>
      <c r="AN27">
        <v>0</v>
      </c>
      <c r="AO27">
        <v>0</v>
      </c>
      <c r="AP27" t="s">
        <v>43</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60</v>
      </c>
      <c r="CP27">
        <v>50</v>
      </c>
      <c r="CQ27">
        <v>40</v>
      </c>
      <c r="CR27">
        <v>40</v>
      </c>
      <c r="CS27">
        <v>30</v>
      </c>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row>
    <row r="28" spans="1:239" ht="12.75">
      <c r="A28">
        <v>27</v>
      </c>
      <c r="B28" t="s">
        <v>7</v>
      </c>
      <c r="C28">
        <v>60</v>
      </c>
      <c r="D28">
        <v>70</v>
      </c>
      <c r="E28">
        <v>80</v>
      </c>
      <c r="F28">
        <v>130</v>
      </c>
      <c r="G28">
        <v>150</v>
      </c>
      <c r="H28">
        <v>60</v>
      </c>
      <c r="I28">
        <v>70</v>
      </c>
      <c r="J28">
        <v>80</v>
      </c>
      <c r="K28">
        <v>130</v>
      </c>
      <c r="L28">
        <v>150</v>
      </c>
      <c r="M28">
        <v>0</v>
      </c>
      <c r="N28">
        <v>0</v>
      </c>
      <c r="O28">
        <v>0</v>
      </c>
      <c r="P28">
        <v>0</v>
      </c>
      <c r="Q28" t="s">
        <v>43</v>
      </c>
      <c r="R28">
        <v>10</v>
      </c>
      <c r="S28">
        <v>10</v>
      </c>
      <c r="T28">
        <v>10</v>
      </c>
      <c r="U28">
        <v>20</v>
      </c>
      <c r="V28">
        <v>20</v>
      </c>
      <c r="AB28">
        <v>50</v>
      </c>
      <c r="AC28">
        <v>60</v>
      </c>
      <c r="AD28">
        <v>70</v>
      </c>
      <c r="AE28">
        <v>110</v>
      </c>
      <c r="AF28">
        <v>130</v>
      </c>
      <c r="AG28">
        <v>0</v>
      </c>
      <c r="AH28">
        <v>10</v>
      </c>
      <c r="AI28">
        <v>10</v>
      </c>
      <c r="AJ28">
        <v>10</v>
      </c>
      <c r="AK28" t="s">
        <v>43</v>
      </c>
      <c r="AL28">
        <v>0</v>
      </c>
      <c r="AM28">
        <v>10</v>
      </c>
      <c r="AN28">
        <v>10</v>
      </c>
      <c r="AO28">
        <v>10</v>
      </c>
      <c r="AP28" t="s">
        <v>43</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10</v>
      </c>
      <c r="CL28">
        <v>10</v>
      </c>
      <c r="CM28">
        <v>10</v>
      </c>
      <c r="CN28">
        <v>10</v>
      </c>
      <c r="CO28">
        <v>50</v>
      </c>
      <c r="CP28">
        <v>60</v>
      </c>
      <c r="CQ28">
        <v>70</v>
      </c>
      <c r="CR28">
        <v>110</v>
      </c>
      <c r="CS28">
        <v>130</v>
      </c>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row>
    <row r="29" spans="1:239" ht="12.75">
      <c r="A29">
        <v>28</v>
      </c>
      <c r="B29" t="s">
        <v>8</v>
      </c>
      <c r="C29">
        <v>1130</v>
      </c>
      <c r="D29">
        <v>1510</v>
      </c>
      <c r="E29">
        <v>1270</v>
      </c>
      <c r="F29">
        <v>2030</v>
      </c>
      <c r="G29">
        <v>2650</v>
      </c>
      <c r="H29">
        <v>1130</v>
      </c>
      <c r="I29">
        <v>1510</v>
      </c>
      <c r="J29">
        <v>1270</v>
      </c>
      <c r="K29">
        <v>2030</v>
      </c>
      <c r="L29">
        <v>2650</v>
      </c>
      <c r="M29">
        <v>0</v>
      </c>
      <c r="N29">
        <v>0</v>
      </c>
      <c r="O29">
        <v>0</v>
      </c>
      <c r="P29">
        <v>0</v>
      </c>
      <c r="Q29" t="s">
        <v>43</v>
      </c>
      <c r="R29">
        <v>0</v>
      </c>
      <c r="S29">
        <v>0</v>
      </c>
      <c r="T29">
        <v>0</v>
      </c>
      <c r="U29">
        <v>10</v>
      </c>
      <c r="V29">
        <v>20</v>
      </c>
      <c r="W29">
        <v>0</v>
      </c>
      <c r="X29">
        <v>0</v>
      </c>
      <c r="Y29">
        <v>0</v>
      </c>
      <c r="Z29">
        <v>0</v>
      </c>
      <c r="AA29">
        <v>0</v>
      </c>
      <c r="AB29">
        <v>1120</v>
      </c>
      <c r="AC29">
        <v>1510</v>
      </c>
      <c r="AD29">
        <v>1270</v>
      </c>
      <c r="AE29">
        <v>2010</v>
      </c>
      <c r="AF29">
        <v>2630</v>
      </c>
      <c r="AG29">
        <v>0</v>
      </c>
      <c r="AH29">
        <v>0</v>
      </c>
      <c r="AI29">
        <v>0</v>
      </c>
      <c r="AJ29">
        <v>10</v>
      </c>
      <c r="AK29" t="s">
        <v>43</v>
      </c>
      <c r="AL29">
        <v>0</v>
      </c>
      <c r="AM29">
        <v>0</v>
      </c>
      <c r="AN29">
        <v>0</v>
      </c>
      <c r="AO29">
        <v>10</v>
      </c>
      <c r="AP29" t="s">
        <v>43</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10</v>
      </c>
      <c r="CJ29">
        <v>0</v>
      </c>
      <c r="CK29">
        <v>0</v>
      </c>
      <c r="CL29">
        <v>0</v>
      </c>
      <c r="CM29">
        <v>0</v>
      </c>
      <c r="CN29">
        <v>0</v>
      </c>
      <c r="CO29">
        <v>1120</v>
      </c>
      <c r="CP29">
        <v>1510</v>
      </c>
      <c r="CQ29">
        <v>1270</v>
      </c>
      <c r="CR29">
        <v>2010</v>
      </c>
      <c r="CS29">
        <v>2630</v>
      </c>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row>
    <row r="30" spans="1:239" ht="12.75">
      <c r="A30">
        <v>29</v>
      </c>
      <c r="B30" t="s">
        <v>23</v>
      </c>
      <c r="C30">
        <v>8810</v>
      </c>
      <c r="D30">
        <v>9000</v>
      </c>
      <c r="E30">
        <v>8930</v>
      </c>
      <c r="F30">
        <v>9290</v>
      </c>
      <c r="G30">
        <v>9150</v>
      </c>
      <c r="H30">
        <v>8340</v>
      </c>
      <c r="I30">
        <v>8490</v>
      </c>
      <c r="J30">
        <v>8360</v>
      </c>
      <c r="K30">
        <v>8700</v>
      </c>
      <c r="L30">
        <v>9150</v>
      </c>
      <c r="M30">
        <v>470</v>
      </c>
      <c r="N30">
        <v>510</v>
      </c>
      <c r="O30">
        <v>570</v>
      </c>
      <c r="P30">
        <v>590</v>
      </c>
      <c r="Q30" t="s">
        <v>43</v>
      </c>
      <c r="R30">
        <v>7990</v>
      </c>
      <c r="S30">
        <v>8290</v>
      </c>
      <c r="T30">
        <v>8250</v>
      </c>
      <c r="U30">
        <v>8470</v>
      </c>
      <c r="V30">
        <v>8120</v>
      </c>
      <c r="W30">
        <v>350</v>
      </c>
      <c r="X30">
        <v>300</v>
      </c>
      <c r="Y30">
        <v>260</v>
      </c>
      <c r="Z30">
        <v>300</v>
      </c>
      <c r="AA30">
        <v>310</v>
      </c>
      <c r="AB30">
        <v>480</v>
      </c>
      <c r="AC30">
        <v>420</v>
      </c>
      <c r="AD30">
        <v>420</v>
      </c>
      <c r="AE30">
        <v>520</v>
      </c>
      <c r="AF30">
        <v>720</v>
      </c>
      <c r="AG30">
        <v>830</v>
      </c>
      <c r="AH30">
        <v>800</v>
      </c>
      <c r="AI30">
        <v>780</v>
      </c>
      <c r="AJ30">
        <v>830</v>
      </c>
      <c r="AK30" t="s">
        <v>43</v>
      </c>
      <c r="AL30">
        <v>520</v>
      </c>
      <c r="AM30">
        <v>510</v>
      </c>
      <c r="AN30">
        <v>490</v>
      </c>
      <c r="AO30">
        <v>510</v>
      </c>
      <c r="AP30" t="s">
        <v>43</v>
      </c>
      <c r="AQ30">
        <v>320</v>
      </c>
      <c r="AR30">
        <v>300</v>
      </c>
      <c r="AS30">
        <v>300</v>
      </c>
      <c r="AT30">
        <v>320</v>
      </c>
      <c r="AU30">
        <v>280</v>
      </c>
      <c r="AV30">
        <v>200</v>
      </c>
      <c r="AW30">
        <v>170</v>
      </c>
      <c r="AX30">
        <v>170</v>
      </c>
      <c r="AY30">
        <v>150</v>
      </c>
      <c r="AZ30">
        <v>120</v>
      </c>
      <c r="BA30">
        <v>90</v>
      </c>
      <c r="BB30">
        <v>100</v>
      </c>
      <c r="BC30">
        <v>100</v>
      </c>
      <c r="BD30">
        <v>130</v>
      </c>
      <c r="BE30">
        <v>120</v>
      </c>
      <c r="BF30">
        <v>40</v>
      </c>
      <c r="BG30">
        <v>30</v>
      </c>
      <c r="BH30">
        <v>40</v>
      </c>
      <c r="BI30">
        <v>50</v>
      </c>
      <c r="BJ30">
        <v>40</v>
      </c>
      <c r="BK30">
        <v>230</v>
      </c>
      <c r="BL30">
        <v>320</v>
      </c>
      <c r="BM30">
        <v>230</v>
      </c>
      <c r="BN30">
        <v>330</v>
      </c>
      <c r="BO30">
        <v>430</v>
      </c>
      <c r="BP30">
        <v>170</v>
      </c>
      <c r="BQ30">
        <v>260</v>
      </c>
      <c r="BR30">
        <v>240</v>
      </c>
      <c r="BS30">
        <v>220</v>
      </c>
      <c r="BT30">
        <v>330</v>
      </c>
      <c r="BU30">
        <v>560</v>
      </c>
      <c r="BV30">
        <v>640</v>
      </c>
      <c r="BW30">
        <v>740</v>
      </c>
      <c r="BX30">
        <v>820</v>
      </c>
      <c r="BY30">
        <v>810</v>
      </c>
      <c r="BZ30">
        <v>390</v>
      </c>
      <c r="CA30">
        <v>420</v>
      </c>
      <c r="CB30">
        <v>470</v>
      </c>
      <c r="CC30">
        <v>500</v>
      </c>
      <c r="CD30">
        <v>560</v>
      </c>
      <c r="CE30">
        <v>930</v>
      </c>
      <c r="CF30">
        <v>900</v>
      </c>
      <c r="CG30">
        <v>870</v>
      </c>
      <c r="CH30">
        <v>890</v>
      </c>
      <c r="CI30">
        <v>790</v>
      </c>
      <c r="CJ30">
        <v>5720</v>
      </c>
      <c r="CK30">
        <v>5750</v>
      </c>
      <c r="CL30">
        <v>5710</v>
      </c>
      <c r="CM30">
        <v>5720</v>
      </c>
      <c r="CN30">
        <v>5190</v>
      </c>
      <c r="CO30">
        <v>820</v>
      </c>
      <c r="CP30">
        <v>720</v>
      </c>
      <c r="CQ30">
        <v>680</v>
      </c>
      <c r="CR30">
        <v>820</v>
      </c>
      <c r="CS30">
        <v>1030</v>
      </c>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row>
    <row r="31" spans="1:239" ht="12.75">
      <c r="A31">
        <v>30</v>
      </c>
      <c r="B31" t="s">
        <v>9</v>
      </c>
      <c r="C31">
        <v>840</v>
      </c>
      <c r="D31">
        <v>950</v>
      </c>
      <c r="E31">
        <v>840</v>
      </c>
      <c r="F31">
        <v>1150</v>
      </c>
      <c r="G31">
        <v>1260</v>
      </c>
      <c r="H31">
        <v>840</v>
      </c>
      <c r="I31">
        <v>950</v>
      </c>
      <c r="J31">
        <v>840</v>
      </c>
      <c r="K31">
        <v>1150</v>
      </c>
      <c r="L31">
        <v>1260</v>
      </c>
      <c r="M31">
        <v>0</v>
      </c>
      <c r="N31">
        <v>0</v>
      </c>
      <c r="O31">
        <v>0</v>
      </c>
      <c r="P31">
        <v>0</v>
      </c>
      <c r="Q31" t="s">
        <v>43</v>
      </c>
      <c r="R31">
        <v>0</v>
      </c>
      <c r="S31">
        <v>10</v>
      </c>
      <c r="T31">
        <v>20</v>
      </c>
      <c r="U31">
        <v>40</v>
      </c>
      <c r="V31">
        <v>70</v>
      </c>
      <c r="W31">
        <v>0</v>
      </c>
      <c r="X31">
        <v>0</v>
      </c>
      <c r="Y31">
        <v>10</v>
      </c>
      <c r="Z31">
        <v>10</v>
      </c>
      <c r="AA31">
        <v>10</v>
      </c>
      <c r="AB31">
        <v>830</v>
      </c>
      <c r="AC31">
        <v>940</v>
      </c>
      <c r="AD31">
        <v>810</v>
      </c>
      <c r="AE31">
        <v>1100</v>
      </c>
      <c r="AF31">
        <v>1190</v>
      </c>
      <c r="AG31">
        <v>0</v>
      </c>
      <c r="AH31">
        <v>0</v>
      </c>
      <c r="AI31">
        <v>10</v>
      </c>
      <c r="AJ31">
        <v>20</v>
      </c>
      <c r="AK31" t="s">
        <v>43</v>
      </c>
      <c r="AL31">
        <v>0</v>
      </c>
      <c r="AM31">
        <v>0</v>
      </c>
      <c r="AN31">
        <v>10</v>
      </c>
      <c r="AO31">
        <v>20</v>
      </c>
      <c r="AP31" t="s">
        <v>43</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10</v>
      </c>
      <c r="BO31">
        <v>20</v>
      </c>
      <c r="BP31">
        <v>0</v>
      </c>
      <c r="BQ31">
        <v>0</v>
      </c>
      <c r="BR31">
        <v>0</v>
      </c>
      <c r="BS31">
        <v>0</v>
      </c>
      <c r="BT31">
        <v>10</v>
      </c>
      <c r="BU31">
        <v>0</v>
      </c>
      <c r="BV31">
        <v>0</v>
      </c>
      <c r="BW31">
        <v>10</v>
      </c>
      <c r="BX31">
        <v>10</v>
      </c>
      <c r="BY31">
        <v>10</v>
      </c>
      <c r="BZ31">
        <v>0</v>
      </c>
      <c r="CA31">
        <v>0</v>
      </c>
      <c r="CB31">
        <v>0</v>
      </c>
      <c r="CC31">
        <v>0</v>
      </c>
      <c r="CD31">
        <v>0</v>
      </c>
      <c r="CE31">
        <v>0</v>
      </c>
      <c r="CF31">
        <v>0</v>
      </c>
      <c r="CG31">
        <v>0</v>
      </c>
      <c r="CH31">
        <v>10</v>
      </c>
      <c r="CI31">
        <v>10</v>
      </c>
      <c r="CJ31">
        <v>0</v>
      </c>
      <c r="CK31">
        <v>0</v>
      </c>
      <c r="CL31">
        <v>0</v>
      </c>
      <c r="CM31">
        <v>10</v>
      </c>
      <c r="CN31">
        <v>20</v>
      </c>
      <c r="CO31">
        <v>840</v>
      </c>
      <c r="CP31">
        <v>940</v>
      </c>
      <c r="CQ31">
        <v>820</v>
      </c>
      <c r="CR31">
        <v>1110</v>
      </c>
      <c r="CS31">
        <v>1200</v>
      </c>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row>
    <row r="32" spans="1:239" ht="12.75">
      <c r="A32">
        <v>31</v>
      </c>
      <c r="B32" t="s">
        <v>30</v>
      </c>
      <c r="C32">
        <v>90840</v>
      </c>
      <c r="D32">
        <v>91970</v>
      </c>
      <c r="E32">
        <v>90210</v>
      </c>
      <c r="F32">
        <v>89910</v>
      </c>
      <c r="G32">
        <v>75440</v>
      </c>
      <c r="H32">
        <v>81700</v>
      </c>
      <c r="I32">
        <v>81700</v>
      </c>
      <c r="J32">
        <v>78290</v>
      </c>
      <c r="K32">
        <v>77750</v>
      </c>
      <c r="L32">
        <v>75440</v>
      </c>
      <c r="M32">
        <v>9140</v>
      </c>
      <c r="N32">
        <v>10270</v>
      </c>
      <c r="O32">
        <v>11920</v>
      </c>
      <c r="P32">
        <v>12160</v>
      </c>
      <c r="Q32" t="s">
        <v>43</v>
      </c>
      <c r="R32">
        <v>89790</v>
      </c>
      <c r="S32">
        <v>90920</v>
      </c>
      <c r="T32">
        <v>89330</v>
      </c>
      <c r="U32">
        <v>89050</v>
      </c>
      <c r="V32">
        <v>74620</v>
      </c>
      <c r="W32">
        <v>960</v>
      </c>
      <c r="X32">
        <v>950</v>
      </c>
      <c r="Y32">
        <v>780</v>
      </c>
      <c r="Z32">
        <v>760</v>
      </c>
      <c r="AA32">
        <v>760</v>
      </c>
      <c r="AB32">
        <v>90</v>
      </c>
      <c r="AC32">
        <v>100</v>
      </c>
      <c r="AD32">
        <v>100</v>
      </c>
      <c r="AE32">
        <v>100</v>
      </c>
      <c r="AF32">
        <v>60</v>
      </c>
      <c r="AG32">
        <v>11930</v>
      </c>
      <c r="AH32">
        <v>11330</v>
      </c>
      <c r="AI32">
        <v>11910</v>
      </c>
      <c r="AJ32">
        <v>11880</v>
      </c>
      <c r="AK32" t="s">
        <v>43</v>
      </c>
      <c r="AL32">
        <v>5550</v>
      </c>
      <c r="AM32">
        <v>5470</v>
      </c>
      <c r="AN32">
        <v>5220</v>
      </c>
      <c r="AO32">
        <v>5160</v>
      </c>
      <c r="AP32" t="s">
        <v>43</v>
      </c>
      <c r="AQ32">
        <v>6490</v>
      </c>
      <c r="AR32">
        <v>5990</v>
      </c>
      <c r="AS32">
        <v>6830</v>
      </c>
      <c r="AT32">
        <v>6870</v>
      </c>
      <c r="AU32">
        <v>6040</v>
      </c>
      <c r="AV32">
        <v>2510</v>
      </c>
      <c r="AW32">
        <v>2520</v>
      </c>
      <c r="AX32">
        <v>2470</v>
      </c>
      <c r="AY32">
        <v>2360</v>
      </c>
      <c r="AZ32">
        <v>2020</v>
      </c>
      <c r="BA32">
        <v>2280</v>
      </c>
      <c r="BB32">
        <v>1870</v>
      </c>
      <c r="BC32">
        <v>2550</v>
      </c>
      <c r="BD32">
        <v>2620</v>
      </c>
      <c r="BE32">
        <v>2340</v>
      </c>
      <c r="BF32">
        <v>1860</v>
      </c>
      <c r="BG32">
        <v>1700</v>
      </c>
      <c r="BH32">
        <v>1930</v>
      </c>
      <c r="BI32">
        <v>1990</v>
      </c>
      <c r="BJ32">
        <v>1760</v>
      </c>
      <c r="BK32">
        <v>210</v>
      </c>
      <c r="BL32">
        <v>440</v>
      </c>
      <c r="BM32">
        <v>320</v>
      </c>
      <c r="BN32">
        <v>330</v>
      </c>
      <c r="BO32">
        <v>280</v>
      </c>
      <c r="BP32">
        <v>330</v>
      </c>
      <c r="BQ32">
        <v>590</v>
      </c>
      <c r="BR32">
        <v>500</v>
      </c>
      <c r="BS32">
        <v>610</v>
      </c>
      <c r="BT32">
        <v>470</v>
      </c>
      <c r="BU32">
        <v>2100</v>
      </c>
      <c r="BV32">
        <v>1850</v>
      </c>
      <c r="BW32">
        <v>2160</v>
      </c>
      <c r="BX32">
        <v>2450</v>
      </c>
      <c r="BY32">
        <v>2040</v>
      </c>
      <c r="BZ32">
        <v>4220</v>
      </c>
      <c r="CA32">
        <v>2920</v>
      </c>
      <c r="CB32">
        <v>2070</v>
      </c>
      <c r="CC32">
        <v>1800</v>
      </c>
      <c r="CD32">
        <v>1890</v>
      </c>
      <c r="CE32">
        <v>10510</v>
      </c>
      <c r="CF32">
        <v>11100</v>
      </c>
      <c r="CG32">
        <v>10620</v>
      </c>
      <c r="CH32">
        <v>9630</v>
      </c>
      <c r="CI32">
        <v>7100</v>
      </c>
      <c r="CJ32">
        <v>72420</v>
      </c>
      <c r="CK32">
        <v>74010</v>
      </c>
      <c r="CL32">
        <v>73650</v>
      </c>
      <c r="CM32">
        <v>74240</v>
      </c>
      <c r="CN32">
        <v>62830</v>
      </c>
      <c r="CO32">
        <v>1050</v>
      </c>
      <c r="CP32">
        <v>1050</v>
      </c>
      <c r="CQ32">
        <v>880</v>
      </c>
      <c r="CR32">
        <v>860</v>
      </c>
      <c r="CS32">
        <v>820</v>
      </c>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row>
    <row r="33" spans="1:239" ht="12.75">
      <c r="A33">
        <v>32</v>
      </c>
      <c r="B33" t="s">
        <v>257</v>
      </c>
      <c r="C33">
        <v>4000</v>
      </c>
      <c r="D33">
        <v>4420</v>
      </c>
      <c r="E33">
        <v>4470</v>
      </c>
      <c r="F33">
        <v>4880</v>
      </c>
      <c r="G33">
        <v>4430</v>
      </c>
      <c r="H33">
        <v>3450</v>
      </c>
      <c r="I33">
        <v>3880</v>
      </c>
      <c r="J33">
        <v>3830</v>
      </c>
      <c r="K33">
        <v>4290</v>
      </c>
      <c r="L33">
        <v>4430</v>
      </c>
      <c r="M33">
        <v>540</v>
      </c>
      <c r="N33">
        <v>550</v>
      </c>
      <c r="O33">
        <v>640</v>
      </c>
      <c r="P33">
        <v>590</v>
      </c>
      <c r="Q33" t="s">
        <v>43</v>
      </c>
      <c r="R33">
        <v>3520</v>
      </c>
      <c r="S33">
        <v>3960</v>
      </c>
      <c r="T33">
        <v>4130</v>
      </c>
      <c r="U33">
        <v>4490</v>
      </c>
      <c r="V33">
        <v>4040</v>
      </c>
      <c r="W33">
        <v>460</v>
      </c>
      <c r="X33">
        <v>470</v>
      </c>
      <c r="Y33">
        <v>340</v>
      </c>
      <c r="Z33">
        <v>390</v>
      </c>
      <c r="AA33">
        <v>390</v>
      </c>
      <c r="AB33">
        <v>10</v>
      </c>
      <c r="AC33">
        <v>0</v>
      </c>
      <c r="AD33">
        <v>0</v>
      </c>
      <c r="AE33">
        <v>0</v>
      </c>
      <c r="AF33">
        <v>0</v>
      </c>
      <c r="AG33">
        <v>300</v>
      </c>
      <c r="AH33">
        <v>350</v>
      </c>
      <c r="AI33">
        <v>350</v>
      </c>
      <c r="AJ33">
        <v>390</v>
      </c>
      <c r="AK33" t="s">
        <v>43</v>
      </c>
      <c r="AL33">
        <v>210</v>
      </c>
      <c r="AM33">
        <v>250</v>
      </c>
      <c r="AN33">
        <v>240</v>
      </c>
      <c r="AO33">
        <v>260</v>
      </c>
      <c r="AP33" t="s">
        <v>43</v>
      </c>
      <c r="AQ33">
        <v>90</v>
      </c>
      <c r="AR33">
        <v>110</v>
      </c>
      <c r="AS33">
        <v>120</v>
      </c>
      <c r="AT33">
        <v>130</v>
      </c>
      <c r="AU33">
        <v>130</v>
      </c>
      <c r="AV33">
        <v>30</v>
      </c>
      <c r="AW33">
        <v>30</v>
      </c>
      <c r="AX33">
        <v>30</v>
      </c>
      <c r="AY33">
        <v>40</v>
      </c>
      <c r="AZ33">
        <v>20</v>
      </c>
      <c r="BA33">
        <v>20</v>
      </c>
      <c r="BB33">
        <v>50</v>
      </c>
      <c r="BC33">
        <v>50</v>
      </c>
      <c r="BD33">
        <v>60</v>
      </c>
      <c r="BE33">
        <v>70</v>
      </c>
      <c r="BF33">
        <v>30</v>
      </c>
      <c r="BG33">
        <v>30</v>
      </c>
      <c r="BH33">
        <v>40</v>
      </c>
      <c r="BI33">
        <v>40</v>
      </c>
      <c r="BJ33">
        <v>50</v>
      </c>
      <c r="BK33">
        <v>270</v>
      </c>
      <c r="BL33">
        <v>320</v>
      </c>
      <c r="BM33">
        <v>240</v>
      </c>
      <c r="BN33">
        <v>370</v>
      </c>
      <c r="BO33">
        <v>310</v>
      </c>
      <c r="BP33">
        <v>170</v>
      </c>
      <c r="BQ33">
        <v>240</v>
      </c>
      <c r="BR33">
        <v>240</v>
      </c>
      <c r="BS33">
        <v>230</v>
      </c>
      <c r="BT33">
        <v>220</v>
      </c>
      <c r="BU33">
        <v>530</v>
      </c>
      <c r="BV33">
        <v>660</v>
      </c>
      <c r="BW33">
        <v>780</v>
      </c>
      <c r="BX33">
        <v>800</v>
      </c>
      <c r="BY33">
        <v>750</v>
      </c>
      <c r="BZ33">
        <v>380</v>
      </c>
      <c r="CA33">
        <v>490</v>
      </c>
      <c r="CB33">
        <v>480</v>
      </c>
      <c r="CC33">
        <v>550</v>
      </c>
      <c r="CD33">
        <v>560</v>
      </c>
      <c r="CE33">
        <v>690</v>
      </c>
      <c r="CF33">
        <v>640</v>
      </c>
      <c r="CG33">
        <v>740</v>
      </c>
      <c r="CH33">
        <v>820</v>
      </c>
      <c r="CI33">
        <v>710</v>
      </c>
      <c r="CJ33">
        <v>1490</v>
      </c>
      <c r="CK33">
        <v>1610</v>
      </c>
      <c r="CL33">
        <v>1650</v>
      </c>
      <c r="CM33">
        <v>1730</v>
      </c>
      <c r="CN33">
        <v>1490</v>
      </c>
      <c r="CO33">
        <v>470</v>
      </c>
      <c r="CP33">
        <v>470</v>
      </c>
      <c r="CQ33">
        <v>340</v>
      </c>
      <c r="CR33">
        <v>390</v>
      </c>
      <c r="CS33">
        <v>390</v>
      </c>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row>
    <row r="34" spans="1:239" ht="12.75">
      <c r="A34">
        <v>33</v>
      </c>
      <c r="B34" t="s">
        <v>24</v>
      </c>
      <c r="C34">
        <v>2050</v>
      </c>
      <c r="D34">
        <v>2080</v>
      </c>
      <c r="E34">
        <v>2070</v>
      </c>
      <c r="F34">
        <v>2140</v>
      </c>
      <c r="G34">
        <v>1870</v>
      </c>
      <c r="H34">
        <v>1910</v>
      </c>
      <c r="I34">
        <v>1920</v>
      </c>
      <c r="J34">
        <v>1890</v>
      </c>
      <c r="K34">
        <v>1920</v>
      </c>
      <c r="L34">
        <v>1870</v>
      </c>
      <c r="M34">
        <v>140</v>
      </c>
      <c r="N34">
        <v>160</v>
      </c>
      <c r="O34">
        <v>180</v>
      </c>
      <c r="P34">
        <v>210</v>
      </c>
      <c r="Q34" t="s">
        <v>43</v>
      </c>
      <c r="R34">
        <v>1730</v>
      </c>
      <c r="S34">
        <v>1820</v>
      </c>
      <c r="T34">
        <v>1860</v>
      </c>
      <c r="U34">
        <v>1920</v>
      </c>
      <c r="V34">
        <v>1670</v>
      </c>
      <c r="W34">
        <v>130</v>
      </c>
      <c r="X34">
        <v>110</v>
      </c>
      <c r="Y34">
        <v>80</v>
      </c>
      <c r="Z34">
        <v>80</v>
      </c>
      <c r="AA34">
        <v>90</v>
      </c>
      <c r="AB34">
        <v>190</v>
      </c>
      <c r="AC34">
        <v>150</v>
      </c>
      <c r="AD34">
        <v>140</v>
      </c>
      <c r="AE34">
        <v>130</v>
      </c>
      <c r="AF34">
        <v>120</v>
      </c>
      <c r="AG34">
        <v>120</v>
      </c>
      <c r="AH34">
        <v>130</v>
      </c>
      <c r="AI34">
        <v>160</v>
      </c>
      <c r="AJ34">
        <v>160</v>
      </c>
      <c r="AK34" t="s">
        <v>43</v>
      </c>
      <c r="AL34">
        <v>90</v>
      </c>
      <c r="AM34">
        <v>100</v>
      </c>
      <c r="AN34">
        <v>120</v>
      </c>
      <c r="AO34">
        <v>130</v>
      </c>
      <c r="AP34" t="s">
        <v>43</v>
      </c>
      <c r="AQ34">
        <v>30</v>
      </c>
      <c r="AR34">
        <v>30</v>
      </c>
      <c r="AS34">
        <v>40</v>
      </c>
      <c r="AT34">
        <v>40</v>
      </c>
      <c r="AU34">
        <v>30</v>
      </c>
      <c r="AV34">
        <v>20</v>
      </c>
      <c r="AW34">
        <v>20</v>
      </c>
      <c r="AX34">
        <v>20</v>
      </c>
      <c r="AY34">
        <v>20</v>
      </c>
      <c r="AZ34">
        <v>10</v>
      </c>
      <c r="BA34">
        <v>10</v>
      </c>
      <c r="BB34">
        <v>10</v>
      </c>
      <c r="BC34">
        <v>20</v>
      </c>
      <c r="BD34">
        <v>20</v>
      </c>
      <c r="BE34">
        <v>10</v>
      </c>
      <c r="BF34">
        <v>0</v>
      </c>
      <c r="BG34">
        <v>0</v>
      </c>
      <c r="BH34">
        <v>10</v>
      </c>
      <c r="BI34">
        <v>10</v>
      </c>
      <c r="BJ34">
        <v>0</v>
      </c>
      <c r="BK34">
        <v>110</v>
      </c>
      <c r="BL34">
        <v>110</v>
      </c>
      <c r="BM34">
        <v>80</v>
      </c>
      <c r="BN34">
        <v>110</v>
      </c>
      <c r="BO34">
        <v>110</v>
      </c>
      <c r="BP34">
        <v>70</v>
      </c>
      <c r="BQ34">
        <v>110</v>
      </c>
      <c r="BR34">
        <v>90</v>
      </c>
      <c r="BS34">
        <v>100</v>
      </c>
      <c r="BT34">
        <v>70</v>
      </c>
      <c r="BU34">
        <v>250</v>
      </c>
      <c r="BV34">
        <v>260</v>
      </c>
      <c r="BW34">
        <v>310</v>
      </c>
      <c r="BX34">
        <v>290</v>
      </c>
      <c r="BY34">
        <v>290</v>
      </c>
      <c r="BZ34">
        <v>160</v>
      </c>
      <c r="CA34">
        <v>170</v>
      </c>
      <c r="CB34">
        <v>180</v>
      </c>
      <c r="CC34">
        <v>180</v>
      </c>
      <c r="CD34">
        <v>180</v>
      </c>
      <c r="CE34">
        <v>310</v>
      </c>
      <c r="CF34">
        <v>320</v>
      </c>
      <c r="CG34">
        <v>310</v>
      </c>
      <c r="CH34">
        <v>320</v>
      </c>
      <c r="CI34">
        <v>270</v>
      </c>
      <c r="CJ34">
        <v>830</v>
      </c>
      <c r="CK34">
        <v>850</v>
      </c>
      <c r="CL34">
        <v>880</v>
      </c>
      <c r="CM34">
        <v>920</v>
      </c>
      <c r="CN34">
        <v>740</v>
      </c>
      <c r="CO34">
        <v>320</v>
      </c>
      <c r="CP34">
        <v>260</v>
      </c>
      <c r="CQ34">
        <v>210</v>
      </c>
      <c r="CR34">
        <v>210</v>
      </c>
      <c r="CS34">
        <v>210</v>
      </c>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row>
    <row r="35" spans="1:239" ht="12.75">
      <c r="A35">
        <v>34</v>
      </c>
      <c r="B35" t="s">
        <v>34</v>
      </c>
      <c r="C35">
        <v>393730</v>
      </c>
      <c r="D35">
        <v>412480</v>
      </c>
      <c r="E35">
        <v>406840</v>
      </c>
      <c r="F35">
        <v>437060</v>
      </c>
      <c r="G35">
        <v>414830</v>
      </c>
      <c r="H35">
        <v>367260</v>
      </c>
      <c r="I35">
        <v>382270</v>
      </c>
      <c r="J35">
        <v>372420</v>
      </c>
      <c r="K35">
        <v>401990</v>
      </c>
      <c r="L35">
        <v>414830</v>
      </c>
      <c r="M35">
        <v>26470</v>
      </c>
      <c r="N35">
        <v>30210</v>
      </c>
      <c r="O35">
        <v>34420</v>
      </c>
      <c r="P35">
        <v>35070</v>
      </c>
      <c r="Q35" t="s">
        <v>43</v>
      </c>
      <c r="R35">
        <v>251780</v>
      </c>
      <c r="S35">
        <v>266910</v>
      </c>
      <c r="T35">
        <v>272250</v>
      </c>
      <c r="U35">
        <v>284080</v>
      </c>
      <c r="V35">
        <v>256990</v>
      </c>
      <c r="W35">
        <v>24650</v>
      </c>
      <c r="X35">
        <v>23860</v>
      </c>
      <c r="Y35">
        <v>19200</v>
      </c>
      <c r="Z35">
        <v>20090</v>
      </c>
      <c r="AA35">
        <v>16660</v>
      </c>
      <c r="AB35">
        <v>117290</v>
      </c>
      <c r="AC35">
        <v>121710</v>
      </c>
      <c r="AD35">
        <v>115390</v>
      </c>
      <c r="AE35">
        <v>132890</v>
      </c>
      <c r="AF35">
        <v>141180</v>
      </c>
      <c r="AG35">
        <v>28080</v>
      </c>
      <c r="AH35">
        <v>28370</v>
      </c>
      <c r="AI35">
        <v>30220</v>
      </c>
      <c r="AJ35">
        <v>31740</v>
      </c>
      <c r="AK35" t="s">
        <v>43</v>
      </c>
      <c r="AL35">
        <v>16630</v>
      </c>
      <c r="AM35">
        <v>17550</v>
      </c>
      <c r="AN35">
        <v>17490</v>
      </c>
      <c r="AO35">
        <v>18580</v>
      </c>
      <c r="AP35" t="s">
        <v>43</v>
      </c>
      <c r="AQ35">
        <v>11690</v>
      </c>
      <c r="AR35">
        <v>11070</v>
      </c>
      <c r="AS35">
        <v>13040</v>
      </c>
      <c r="AT35">
        <v>13510</v>
      </c>
      <c r="AU35">
        <v>12530</v>
      </c>
      <c r="AV35">
        <v>5250</v>
      </c>
      <c r="AW35">
        <v>5190</v>
      </c>
      <c r="AX35">
        <v>4990</v>
      </c>
      <c r="AY35">
        <v>4720</v>
      </c>
      <c r="AZ35">
        <v>3940</v>
      </c>
      <c r="BA35">
        <v>4010</v>
      </c>
      <c r="BB35">
        <v>3610</v>
      </c>
      <c r="BC35">
        <v>5290</v>
      </c>
      <c r="BD35">
        <v>5790</v>
      </c>
      <c r="BE35">
        <v>5910</v>
      </c>
      <c r="BF35">
        <v>2700</v>
      </c>
      <c r="BG35">
        <v>2460</v>
      </c>
      <c r="BH35">
        <v>2960</v>
      </c>
      <c r="BI35">
        <v>3190</v>
      </c>
      <c r="BJ35">
        <v>2820</v>
      </c>
      <c r="BK35">
        <v>8320</v>
      </c>
      <c r="BL35">
        <v>10350</v>
      </c>
      <c r="BM35">
        <v>8900</v>
      </c>
      <c r="BN35">
        <v>10940</v>
      </c>
      <c r="BO35">
        <v>12830</v>
      </c>
      <c r="BP35">
        <v>6700</v>
      </c>
      <c r="BQ35">
        <v>9430</v>
      </c>
      <c r="BR35">
        <v>8370</v>
      </c>
      <c r="BS35">
        <v>9150</v>
      </c>
      <c r="BT35">
        <v>9020</v>
      </c>
      <c r="BU35">
        <v>20250</v>
      </c>
      <c r="BV35">
        <v>25040</v>
      </c>
      <c r="BW35">
        <v>31450</v>
      </c>
      <c r="BX35">
        <v>32290</v>
      </c>
      <c r="BY35">
        <v>30540</v>
      </c>
      <c r="BZ35">
        <v>16110</v>
      </c>
      <c r="CA35">
        <v>16550</v>
      </c>
      <c r="CB35">
        <v>17070</v>
      </c>
      <c r="CC35">
        <v>21460</v>
      </c>
      <c r="CD35">
        <v>23230</v>
      </c>
      <c r="CE35">
        <v>34630</v>
      </c>
      <c r="CF35">
        <v>35420</v>
      </c>
      <c r="CG35">
        <v>35930</v>
      </c>
      <c r="CH35">
        <v>36270</v>
      </c>
      <c r="CI35">
        <v>31470</v>
      </c>
      <c r="CJ35">
        <v>165780</v>
      </c>
      <c r="CK35">
        <v>170120</v>
      </c>
      <c r="CL35">
        <v>170540</v>
      </c>
      <c r="CM35">
        <v>173970</v>
      </c>
      <c r="CN35">
        <v>149900</v>
      </c>
      <c r="CO35">
        <v>141950</v>
      </c>
      <c r="CP35">
        <v>145570</v>
      </c>
      <c r="CQ35">
        <v>134590</v>
      </c>
      <c r="CR35">
        <v>152970</v>
      </c>
      <c r="CS35">
        <v>157840</v>
      </c>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row>
    <row r="36" spans="1:239" ht="12.75">
      <c r="A36">
        <v>35</v>
      </c>
      <c r="B36" t="s">
        <v>32</v>
      </c>
      <c r="C36">
        <v>107260</v>
      </c>
      <c r="D36">
        <v>124660</v>
      </c>
      <c r="E36">
        <v>129550</v>
      </c>
      <c r="F36">
        <v>158910</v>
      </c>
      <c r="G36">
        <v>165960</v>
      </c>
      <c r="H36">
        <v>101840</v>
      </c>
      <c r="I36">
        <v>117290</v>
      </c>
      <c r="J36">
        <v>120620</v>
      </c>
      <c r="K36">
        <v>149930</v>
      </c>
      <c r="L36">
        <v>165960</v>
      </c>
      <c r="M36">
        <v>5410</v>
      </c>
      <c r="N36">
        <v>7380</v>
      </c>
      <c r="O36">
        <v>8930</v>
      </c>
      <c r="P36">
        <v>8980</v>
      </c>
      <c r="Q36" t="s">
        <v>43</v>
      </c>
      <c r="R36">
        <v>36430</v>
      </c>
      <c r="S36">
        <v>45760</v>
      </c>
      <c r="T36">
        <v>52520</v>
      </c>
      <c r="U36">
        <v>62390</v>
      </c>
      <c r="V36">
        <v>63390</v>
      </c>
      <c r="W36">
        <v>14250</v>
      </c>
      <c r="X36">
        <v>14630</v>
      </c>
      <c r="Y36">
        <v>11720</v>
      </c>
      <c r="Z36">
        <v>12540</v>
      </c>
      <c r="AA36">
        <v>9450</v>
      </c>
      <c r="AB36">
        <v>56580</v>
      </c>
      <c r="AC36">
        <v>64270</v>
      </c>
      <c r="AD36">
        <v>65310</v>
      </c>
      <c r="AE36">
        <v>83970</v>
      </c>
      <c r="AF36">
        <v>93120</v>
      </c>
      <c r="AG36">
        <v>3120</v>
      </c>
      <c r="AH36">
        <v>3620</v>
      </c>
      <c r="AI36">
        <v>4340</v>
      </c>
      <c r="AJ36">
        <v>5520</v>
      </c>
      <c r="AK36" t="s">
        <v>43</v>
      </c>
      <c r="AL36">
        <v>2440</v>
      </c>
      <c r="AM36">
        <v>2830</v>
      </c>
      <c r="AN36">
        <v>3020</v>
      </c>
      <c r="AO36">
        <v>3760</v>
      </c>
      <c r="AP36" t="s">
        <v>43</v>
      </c>
      <c r="AQ36">
        <v>700</v>
      </c>
      <c r="AR36">
        <v>810</v>
      </c>
      <c r="AS36">
        <v>1340</v>
      </c>
      <c r="AT36">
        <v>1810</v>
      </c>
      <c r="AU36">
        <v>2250</v>
      </c>
      <c r="AV36">
        <v>190</v>
      </c>
      <c r="AW36">
        <v>200</v>
      </c>
      <c r="AX36">
        <v>180</v>
      </c>
      <c r="AY36">
        <v>190</v>
      </c>
      <c r="AZ36">
        <v>150</v>
      </c>
      <c r="BA36">
        <v>310</v>
      </c>
      <c r="BB36">
        <v>400</v>
      </c>
      <c r="BC36">
        <v>820</v>
      </c>
      <c r="BD36">
        <v>1210</v>
      </c>
      <c r="BE36">
        <v>1700</v>
      </c>
      <c r="BF36">
        <v>230</v>
      </c>
      <c r="BG36">
        <v>220</v>
      </c>
      <c r="BH36">
        <v>340</v>
      </c>
      <c r="BI36">
        <v>430</v>
      </c>
      <c r="BJ36">
        <v>410</v>
      </c>
      <c r="BK36">
        <v>3940</v>
      </c>
      <c r="BL36">
        <v>5070</v>
      </c>
      <c r="BM36">
        <v>4810</v>
      </c>
      <c r="BN36">
        <v>6460</v>
      </c>
      <c r="BO36">
        <v>8120</v>
      </c>
      <c r="BP36">
        <v>3060</v>
      </c>
      <c r="BQ36">
        <v>4640</v>
      </c>
      <c r="BR36">
        <v>4300</v>
      </c>
      <c r="BS36">
        <v>5280</v>
      </c>
      <c r="BT36">
        <v>5160</v>
      </c>
      <c r="BU36">
        <v>7760</v>
      </c>
      <c r="BV36">
        <v>11160</v>
      </c>
      <c r="BW36">
        <v>15670</v>
      </c>
      <c r="BX36">
        <v>16440</v>
      </c>
      <c r="BY36">
        <v>16200</v>
      </c>
      <c r="BZ36">
        <v>4400</v>
      </c>
      <c r="CA36">
        <v>6240</v>
      </c>
      <c r="CB36">
        <v>6830</v>
      </c>
      <c r="CC36">
        <v>10150</v>
      </c>
      <c r="CD36">
        <v>11260</v>
      </c>
      <c r="CE36">
        <v>5870</v>
      </c>
      <c r="CF36">
        <v>6290</v>
      </c>
      <c r="CG36">
        <v>8120</v>
      </c>
      <c r="CH36">
        <v>10170</v>
      </c>
      <c r="CI36">
        <v>9810</v>
      </c>
      <c r="CJ36">
        <v>11400</v>
      </c>
      <c r="CK36">
        <v>12370</v>
      </c>
      <c r="CL36">
        <v>12800</v>
      </c>
      <c r="CM36">
        <v>13890</v>
      </c>
      <c r="CN36">
        <v>12840</v>
      </c>
      <c r="CO36">
        <v>70830</v>
      </c>
      <c r="CP36">
        <v>78910</v>
      </c>
      <c r="CQ36">
        <v>77020</v>
      </c>
      <c r="CR36">
        <v>96520</v>
      </c>
      <c r="CS36">
        <v>102570</v>
      </c>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row>
    <row r="37" spans="1:239" ht="12.75">
      <c r="A37">
        <v>36</v>
      </c>
      <c r="B37" t="s">
        <v>31</v>
      </c>
      <c r="C37">
        <v>302630</v>
      </c>
      <c r="D37">
        <v>320230</v>
      </c>
      <c r="E37">
        <v>316330</v>
      </c>
      <c r="F37">
        <v>346830</v>
      </c>
      <c r="G37">
        <v>339050</v>
      </c>
      <c r="H37">
        <v>285320</v>
      </c>
      <c r="I37">
        <v>300310</v>
      </c>
      <c r="J37">
        <v>293850</v>
      </c>
      <c r="K37">
        <v>323950</v>
      </c>
      <c r="L37">
        <v>339050</v>
      </c>
      <c r="M37">
        <v>17310</v>
      </c>
      <c r="N37">
        <v>19920</v>
      </c>
      <c r="O37">
        <v>22480</v>
      </c>
      <c r="P37">
        <v>22880</v>
      </c>
      <c r="Q37" t="s">
        <v>43</v>
      </c>
      <c r="R37">
        <v>161850</v>
      </c>
      <c r="S37">
        <v>175810</v>
      </c>
      <c r="T37">
        <v>182720</v>
      </c>
      <c r="U37">
        <v>194800</v>
      </c>
      <c r="V37">
        <v>182160</v>
      </c>
      <c r="W37">
        <v>23690</v>
      </c>
      <c r="X37">
        <v>22910</v>
      </c>
      <c r="Y37">
        <v>18420</v>
      </c>
      <c r="Z37">
        <v>19320</v>
      </c>
      <c r="AA37">
        <v>15890</v>
      </c>
      <c r="AB37">
        <v>117100</v>
      </c>
      <c r="AC37">
        <v>121510</v>
      </c>
      <c r="AD37">
        <v>115190</v>
      </c>
      <c r="AE37">
        <v>132710</v>
      </c>
      <c r="AF37">
        <v>141000</v>
      </c>
      <c r="AG37">
        <v>16130</v>
      </c>
      <c r="AH37">
        <v>17000</v>
      </c>
      <c r="AI37">
        <v>18240</v>
      </c>
      <c r="AJ37">
        <v>19780</v>
      </c>
      <c r="AK37" t="s">
        <v>43</v>
      </c>
      <c r="AL37">
        <v>11060</v>
      </c>
      <c r="AM37">
        <v>12040</v>
      </c>
      <c r="AN37">
        <v>12220</v>
      </c>
      <c r="AO37">
        <v>13340</v>
      </c>
      <c r="AP37" t="s">
        <v>43</v>
      </c>
      <c r="AQ37">
        <v>5190</v>
      </c>
      <c r="AR37">
        <v>5090</v>
      </c>
      <c r="AS37">
        <v>6210</v>
      </c>
      <c r="AT37">
        <v>6640</v>
      </c>
      <c r="AU37">
        <v>6490</v>
      </c>
      <c r="AV37">
        <v>2750</v>
      </c>
      <c r="AW37">
        <v>2660</v>
      </c>
      <c r="AX37">
        <v>2520</v>
      </c>
      <c r="AY37">
        <v>2350</v>
      </c>
      <c r="AZ37">
        <v>1920</v>
      </c>
      <c r="BA37">
        <v>1730</v>
      </c>
      <c r="BB37">
        <v>1740</v>
      </c>
      <c r="BC37">
        <v>2740</v>
      </c>
      <c r="BD37">
        <v>3170</v>
      </c>
      <c r="BE37">
        <v>3560</v>
      </c>
      <c r="BF37">
        <v>840</v>
      </c>
      <c r="BG37">
        <v>760</v>
      </c>
      <c r="BH37">
        <v>1030</v>
      </c>
      <c r="BI37">
        <v>1200</v>
      </c>
      <c r="BJ37">
        <v>1060</v>
      </c>
      <c r="BK37">
        <v>8100</v>
      </c>
      <c r="BL37">
        <v>9890</v>
      </c>
      <c r="BM37">
        <v>8570</v>
      </c>
      <c r="BN37">
        <v>10610</v>
      </c>
      <c r="BO37">
        <v>12540</v>
      </c>
      <c r="BP37">
        <v>6370</v>
      </c>
      <c r="BQ37">
        <v>8840</v>
      </c>
      <c r="BR37">
        <v>7860</v>
      </c>
      <c r="BS37">
        <v>8530</v>
      </c>
      <c r="BT37">
        <v>8540</v>
      </c>
      <c r="BU37">
        <v>18140</v>
      </c>
      <c r="BV37">
        <v>23170</v>
      </c>
      <c r="BW37">
        <v>29260</v>
      </c>
      <c r="BX37">
        <v>29810</v>
      </c>
      <c r="BY37">
        <v>28470</v>
      </c>
      <c r="BZ37">
        <v>11880</v>
      </c>
      <c r="CA37">
        <v>13630</v>
      </c>
      <c r="CB37">
        <v>15000</v>
      </c>
      <c r="CC37">
        <v>19640</v>
      </c>
      <c r="CD37">
        <v>21320</v>
      </c>
      <c r="CE37">
        <v>24080</v>
      </c>
      <c r="CF37">
        <v>24290</v>
      </c>
      <c r="CG37">
        <v>25280</v>
      </c>
      <c r="CH37">
        <v>26610</v>
      </c>
      <c r="CI37">
        <v>24340</v>
      </c>
      <c r="CJ37">
        <v>93270</v>
      </c>
      <c r="CK37">
        <v>96000</v>
      </c>
      <c r="CL37">
        <v>96760</v>
      </c>
      <c r="CM37">
        <v>99600</v>
      </c>
      <c r="CN37">
        <v>86940</v>
      </c>
      <c r="CO37">
        <v>140790</v>
      </c>
      <c r="CP37">
        <v>144420</v>
      </c>
      <c r="CQ37">
        <v>133610</v>
      </c>
      <c r="CR37">
        <v>152030</v>
      </c>
      <c r="CS37">
        <v>156900</v>
      </c>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row>
    <row r="38" spans="1:239" ht="12.75">
      <c r="A38">
        <v>37</v>
      </c>
      <c r="B38" t="s">
        <v>33</v>
      </c>
      <c r="C38">
        <v>91090</v>
      </c>
      <c r="D38">
        <v>92250</v>
      </c>
      <c r="E38">
        <v>90510</v>
      </c>
      <c r="F38">
        <v>90230</v>
      </c>
      <c r="G38">
        <v>75780</v>
      </c>
      <c r="H38">
        <v>81940</v>
      </c>
      <c r="I38">
        <v>81960</v>
      </c>
      <c r="J38">
        <v>78570</v>
      </c>
      <c r="K38">
        <v>78040</v>
      </c>
      <c r="L38">
        <v>75780</v>
      </c>
      <c r="M38">
        <v>9160</v>
      </c>
      <c r="N38">
        <v>10290</v>
      </c>
      <c r="O38">
        <v>11940</v>
      </c>
      <c r="P38">
        <v>12190</v>
      </c>
      <c r="Q38" t="s">
        <v>43</v>
      </c>
      <c r="R38">
        <v>89930</v>
      </c>
      <c r="S38">
        <v>91090</v>
      </c>
      <c r="T38">
        <v>89530</v>
      </c>
      <c r="U38">
        <v>89290</v>
      </c>
      <c r="V38">
        <v>74840</v>
      </c>
      <c r="W38">
        <v>970</v>
      </c>
      <c r="X38">
        <v>950</v>
      </c>
      <c r="Y38">
        <v>780</v>
      </c>
      <c r="Z38">
        <v>770</v>
      </c>
      <c r="AA38">
        <v>770</v>
      </c>
      <c r="AB38">
        <v>190</v>
      </c>
      <c r="AC38">
        <v>200</v>
      </c>
      <c r="AD38">
        <v>200</v>
      </c>
      <c r="AE38">
        <v>180</v>
      </c>
      <c r="AF38">
        <v>180</v>
      </c>
      <c r="AG38">
        <v>11950</v>
      </c>
      <c r="AH38">
        <v>11370</v>
      </c>
      <c r="AI38">
        <v>11980</v>
      </c>
      <c r="AJ38">
        <v>11960</v>
      </c>
      <c r="AK38" t="s">
        <v>43</v>
      </c>
      <c r="AL38">
        <v>5570</v>
      </c>
      <c r="AM38">
        <v>5510</v>
      </c>
      <c r="AN38">
        <v>5280</v>
      </c>
      <c r="AO38">
        <v>5240</v>
      </c>
      <c r="AP38" t="s">
        <v>43</v>
      </c>
      <c r="AQ38">
        <v>6500</v>
      </c>
      <c r="AR38">
        <v>5990</v>
      </c>
      <c r="AS38">
        <v>6830</v>
      </c>
      <c r="AT38">
        <v>6870</v>
      </c>
      <c r="AU38">
        <v>6040</v>
      </c>
      <c r="AV38">
        <v>2510</v>
      </c>
      <c r="AW38">
        <v>2520</v>
      </c>
      <c r="AX38">
        <v>2470</v>
      </c>
      <c r="AY38">
        <v>2360</v>
      </c>
      <c r="AZ38">
        <v>2020</v>
      </c>
      <c r="BA38">
        <v>2280</v>
      </c>
      <c r="BB38">
        <v>1870</v>
      </c>
      <c r="BC38">
        <v>2550</v>
      </c>
      <c r="BD38">
        <v>2620</v>
      </c>
      <c r="BE38">
        <v>2350</v>
      </c>
      <c r="BF38">
        <v>1860</v>
      </c>
      <c r="BG38">
        <v>1700</v>
      </c>
      <c r="BH38">
        <v>1930</v>
      </c>
      <c r="BI38">
        <v>1990</v>
      </c>
      <c r="BJ38">
        <v>1760</v>
      </c>
      <c r="BK38">
        <v>220</v>
      </c>
      <c r="BL38">
        <v>460</v>
      </c>
      <c r="BM38">
        <v>330</v>
      </c>
      <c r="BN38">
        <v>340</v>
      </c>
      <c r="BO38">
        <v>290</v>
      </c>
      <c r="BP38">
        <v>330</v>
      </c>
      <c r="BQ38">
        <v>590</v>
      </c>
      <c r="BR38">
        <v>510</v>
      </c>
      <c r="BS38">
        <v>620</v>
      </c>
      <c r="BT38">
        <v>480</v>
      </c>
      <c r="BU38">
        <v>2110</v>
      </c>
      <c r="BV38">
        <v>1870</v>
      </c>
      <c r="BW38">
        <v>2190</v>
      </c>
      <c r="BX38">
        <v>2480</v>
      </c>
      <c r="BY38">
        <v>2070</v>
      </c>
      <c r="BZ38">
        <v>4230</v>
      </c>
      <c r="CA38">
        <v>2930</v>
      </c>
      <c r="CB38">
        <v>2080</v>
      </c>
      <c r="CC38">
        <v>1820</v>
      </c>
      <c r="CD38">
        <v>1920</v>
      </c>
      <c r="CE38">
        <v>10550</v>
      </c>
      <c r="CF38">
        <v>11130</v>
      </c>
      <c r="CG38">
        <v>10650</v>
      </c>
      <c r="CH38">
        <v>9660</v>
      </c>
      <c r="CI38">
        <v>7130</v>
      </c>
      <c r="CJ38">
        <v>72500</v>
      </c>
      <c r="CK38">
        <v>74120</v>
      </c>
      <c r="CL38">
        <v>73780</v>
      </c>
      <c r="CM38">
        <v>74370</v>
      </c>
      <c r="CN38">
        <v>62960</v>
      </c>
      <c r="CO38">
        <v>1160</v>
      </c>
      <c r="CP38">
        <v>1150</v>
      </c>
      <c r="CQ38">
        <v>980</v>
      </c>
      <c r="CR38">
        <v>950</v>
      </c>
      <c r="CS38">
        <v>940</v>
      </c>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4" ht="12.75">
      <c r="A39" s="5"/>
      <c r="B39" s="5"/>
      <c r="C39" s="4"/>
      <c r="D39" s="4"/>
    </row>
    <row r="40" spans="1:4" ht="12.75">
      <c r="A40" s="5"/>
      <c r="B40" s="5"/>
      <c r="C40" s="4"/>
      <c r="D40" s="4"/>
    </row>
    <row r="41" spans="1:4" ht="12.75">
      <c r="A41" s="5"/>
      <c r="B41" s="5"/>
      <c r="C41" s="4"/>
      <c r="D41" s="4"/>
    </row>
    <row r="42" spans="1:4" ht="12.75">
      <c r="A42" s="5"/>
      <c r="B42" s="5"/>
      <c r="C42" s="4"/>
      <c r="D42" s="4"/>
    </row>
    <row r="43" spans="1:4" ht="12.75">
      <c r="A43" s="5"/>
      <c r="B43" s="5"/>
      <c r="C43" s="4"/>
      <c r="D43" s="4"/>
    </row>
    <row r="44" spans="1:4" ht="12.75">
      <c r="A44" s="5"/>
      <c r="B44" s="5"/>
      <c r="C44" s="4"/>
      <c r="D44" s="4"/>
    </row>
    <row r="45" spans="1:4" ht="12.75">
      <c r="A45" s="5"/>
      <c r="B45" s="5"/>
      <c r="C45" s="4"/>
      <c r="D45" s="4"/>
    </row>
    <row r="46" spans="1:4" ht="12.75">
      <c r="A46" s="5"/>
      <c r="B46" s="5"/>
      <c r="C46" s="4"/>
      <c r="D46" s="4"/>
    </row>
    <row r="47" spans="1:4" ht="12.75">
      <c r="A47" s="5"/>
      <c r="B47" s="5"/>
      <c r="C47" s="4"/>
      <c r="D47" s="4"/>
    </row>
    <row r="48" spans="1:4" ht="12.75">
      <c r="A48" s="5"/>
      <c r="B48" s="5"/>
      <c r="C48" s="4"/>
      <c r="D48" s="4"/>
    </row>
    <row r="49" spans="1:4" ht="12.75">
      <c r="A49" s="5"/>
      <c r="B49" s="5"/>
      <c r="C49" s="4"/>
      <c r="D49" s="4"/>
    </row>
    <row r="50" spans="1:4" ht="12.75">
      <c r="A50" s="5"/>
      <c r="B50" s="5"/>
      <c r="C50" s="4"/>
      <c r="D50" s="4"/>
    </row>
    <row r="51" spans="1:4" ht="12.75">
      <c r="A51" s="5"/>
      <c r="B51" s="5"/>
      <c r="C51" s="4"/>
      <c r="D51" s="4"/>
    </row>
    <row r="52" spans="1:4" ht="12.75">
      <c r="A52" s="5"/>
      <c r="B52" s="4"/>
      <c r="C52" s="4"/>
      <c r="D52" s="4"/>
    </row>
    <row r="53" spans="1:4" ht="12.75">
      <c r="A53" s="5"/>
      <c r="B53" s="4"/>
      <c r="C53" s="4"/>
      <c r="D53" s="4"/>
    </row>
    <row r="54" spans="1:4" ht="12.75">
      <c r="A54" s="5"/>
      <c r="B54" s="4"/>
      <c r="C54" s="4"/>
      <c r="D54" s="4"/>
    </row>
    <row r="55" spans="1:4" ht="12.75">
      <c r="A55" s="5"/>
      <c r="B55" s="4"/>
      <c r="C55" s="4"/>
      <c r="D55" s="4"/>
    </row>
    <row r="56" spans="1:4" ht="12.75">
      <c r="A56" s="5"/>
      <c r="B56" s="6"/>
      <c r="C56" s="4"/>
      <c r="D56" s="4"/>
    </row>
    <row r="57" spans="1:4" ht="12.75">
      <c r="A57" s="5"/>
      <c r="B57" s="4"/>
      <c r="C57" s="4"/>
      <c r="D57" s="4"/>
    </row>
    <row r="58" spans="1:4" ht="12.75">
      <c r="A58" s="5"/>
      <c r="B58" s="4"/>
      <c r="C58" s="4"/>
      <c r="D58" s="4"/>
    </row>
    <row r="59" spans="1:4" ht="12.75">
      <c r="A59" s="5"/>
      <c r="B59" s="4"/>
      <c r="C59" s="4"/>
      <c r="D59" s="4"/>
    </row>
    <row r="60" spans="1:4" ht="12.75">
      <c r="A60" s="5"/>
      <c r="B60" s="4"/>
      <c r="C60" s="4"/>
      <c r="D60" s="4"/>
    </row>
    <row r="61" spans="1:4" ht="12.75">
      <c r="A61" s="5"/>
      <c r="B61" s="4"/>
      <c r="C61" s="4"/>
      <c r="D61" s="4"/>
    </row>
    <row r="62" spans="1:4" ht="12.75">
      <c r="A62" s="5"/>
      <c r="B62" s="4"/>
      <c r="C62" s="4"/>
      <c r="D62" s="4"/>
    </row>
    <row r="63" spans="1:4" ht="12.75">
      <c r="A63" s="5"/>
      <c r="B63" s="4"/>
      <c r="C63" s="4"/>
      <c r="D63" s="4"/>
    </row>
    <row r="64" spans="1:4" ht="12.75">
      <c r="A64" s="5"/>
      <c r="B64" s="4"/>
      <c r="C64" s="4"/>
      <c r="D64" s="4"/>
    </row>
    <row r="65" spans="1:4" ht="12.75">
      <c r="A65" s="5"/>
      <c r="B65" s="4"/>
      <c r="C65" s="4"/>
      <c r="D65" s="4"/>
    </row>
    <row r="66" spans="1:4" ht="12.75">
      <c r="A66" s="5"/>
      <c r="B66" s="4"/>
      <c r="C66" s="4"/>
      <c r="D66" s="4"/>
    </row>
    <row r="67" spans="1:4" ht="12.75">
      <c r="A67" s="5"/>
      <c r="B67" s="4"/>
      <c r="C67" s="4"/>
      <c r="D67" s="4"/>
    </row>
    <row r="68" spans="1:4" ht="12.75">
      <c r="A68" s="5"/>
      <c r="B68" s="4"/>
      <c r="C68" s="4"/>
      <c r="D68" s="4"/>
    </row>
    <row r="69" spans="1:4" ht="12.75">
      <c r="A69" s="5"/>
      <c r="B69" s="4"/>
      <c r="C69" s="4"/>
      <c r="D69" s="4"/>
    </row>
    <row r="70" spans="1:4" ht="12.75">
      <c r="A70" s="5"/>
      <c r="B70" s="4"/>
      <c r="C70" s="4"/>
      <c r="D70" s="4"/>
    </row>
    <row r="71" spans="1:4" ht="12.75">
      <c r="A71" s="5"/>
      <c r="B71" s="4"/>
      <c r="C71" s="4"/>
      <c r="D71" s="4"/>
    </row>
    <row r="72" spans="1:4" ht="12.75">
      <c r="A72" s="5"/>
      <c r="B72" s="4"/>
      <c r="C72" s="4"/>
      <c r="D72" s="4"/>
    </row>
    <row r="73" spans="1:4" ht="12.75">
      <c r="A73" s="5"/>
      <c r="B73" s="4"/>
      <c r="C73" s="4"/>
      <c r="D73" s="4"/>
    </row>
    <row r="74" spans="1:4" ht="12.75">
      <c r="A74" s="5"/>
      <c r="B74" s="4"/>
      <c r="C74" s="4"/>
      <c r="D74" s="4"/>
    </row>
    <row r="75" spans="1:4" ht="12.75">
      <c r="A75" s="4"/>
      <c r="B75" s="4"/>
      <c r="C75" s="4"/>
      <c r="D75" s="4"/>
    </row>
    <row r="76" spans="1:4" ht="12.75">
      <c r="A76" s="4"/>
      <c r="B76" s="4"/>
      <c r="C76" s="4"/>
      <c r="D76" s="4"/>
    </row>
    <row r="77" spans="1:4" ht="12.75">
      <c r="A77" s="4"/>
      <c r="B77" s="4"/>
      <c r="C77" s="4"/>
      <c r="D77" s="4"/>
    </row>
    <row r="78" spans="1:4" ht="12.75">
      <c r="A78" s="4"/>
      <c r="B78" s="4"/>
      <c r="C78" s="4"/>
      <c r="D78" s="4"/>
    </row>
    <row r="79" spans="1:4" ht="12.75">
      <c r="A79" s="4"/>
      <c r="B79" s="4"/>
      <c r="C79" s="4"/>
      <c r="D79" s="4"/>
    </row>
    <row r="80" spans="1:4" ht="12.75">
      <c r="A80" s="4"/>
      <c r="B80" s="4"/>
      <c r="C80" s="4"/>
      <c r="D80" s="4"/>
    </row>
    <row r="81" spans="1:4" ht="12.75">
      <c r="A81" s="4"/>
      <c r="B81" s="4"/>
      <c r="C81" s="4"/>
      <c r="D81" s="4"/>
    </row>
    <row r="82" spans="1:4" ht="12.75">
      <c r="A82" s="4"/>
      <c r="B82" s="4"/>
      <c r="C82" s="4"/>
      <c r="D82" s="4"/>
    </row>
    <row r="83" spans="1:4" ht="12.75">
      <c r="A83" s="4"/>
      <c r="B83" s="4"/>
      <c r="C83" s="4"/>
      <c r="D83" s="4"/>
    </row>
    <row r="84" spans="1:4" ht="12.75">
      <c r="A84" s="4"/>
      <c r="B84" s="4"/>
      <c r="C84" s="4"/>
      <c r="D84" s="4"/>
    </row>
    <row r="85" spans="1:4" ht="12.75">
      <c r="A85" s="4"/>
      <c r="B85" s="4"/>
      <c r="C85" s="4"/>
      <c r="D85" s="4"/>
    </row>
    <row r="86" spans="1:4" ht="12.75">
      <c r="A86" s="4"/>
      <c r="B86" s="4"/>
      <c r="C86" s="4"/>
      <c r="D86" s="4"/>
    </row>
    <row r="87" spans="1:4" ht="12.75">
      <c r="A87" s="4"/>
      <c r="B87" s="4"/>
      <c r="C87" s="4"/>
      <c r="D87" s="4"/>
    </row>
    <row r="88" spans="1:4" ht="12.75">
      <c r="A88" s="4"/>
      <c r="B88" s="4"/>
      <c r="C88" s="4"/>
      <c r="D88" s="4"/>
    </row>
    <row r="89" spans="1:4" ht="12.75">
      <c r="A89" s="4"/>
      <c r="B89" s="4"/>
      <c r="C89" s="4"/>
      <c r="D89" s="4"/>
    </row>
    <row r="90" spans="1:4" ht="12.75">
      <c r="A90" s="4"/>
      <c r="B90" s="4"/>
      <c r="C90" s="4"/>
      <c r="D90" s="4"/>
    </row>
    <row r="91" spans="1:4" ht="12.75">
      <c r="A91" s="4"/>
      <c r="B91" s="4"/>
      <c r="C91" s="4"/>
      <c r="D91" s="4"/>
    </row>
    <row r="92" spans="1:4" ht="12.75">
      <c r="A92" s="4"/>
      <c r="B92" s="4"/>
      <c r="C92" s="4"/>
      <c r="D92" s="4"/>
    </row>
    <row r="93" spans="1:4" ht="12.75">
      <c r="A93" s="4"/>
      <c r="B93" s="4"/>
      <c r="C93" s="4"/>
      <c r="D93" s="4"/>
    </row>
    <row r="94" spans="1:4" ht="12.75">
      <c r="A94" s="4"/>
      <c r="B94" s="4"/>
      <c r="C94" s="4"/>
      <c r="D94" s="4"/>
    </row>
    <row r="95" spans="1:4" ht="12.75">
      <c r="A95" s="4"/>
      <c r="B95" s="4"/>
      <c r="C95" s="4"/>
      <c r="D95" s="4"/>
    </row>
    <row r="96" spans="1:4" ht="12.75">
      <c r="A96" s="4"/>
      <c r="B96" s="4"/>
      <c r="C96" s="4"/>
      <c r="D96" s="4"/>
    </row>
    <row r="97" spans="1:4" ht="12.75">
      <c r="A97" s="4"/>
      <c r="B97" s="4"/>
      <c r="C97" s="4"/>
      <c r="D97" s="4"/>
    </row>
    <row r="98" spans="1:4" ht="12.75">
      <c r="A98" s="4"/>
      <c r="B98" s="4"/>
      <c r="C98" s="4"/>
      <c r="D98" s="4"/>
    </row>
    <row r="99" spans="1:4" ht="12.75">
      <c r="A99" s="4"/>
      <c r="B99" s="4"/>
      <c r="C99" s="4"/>
      <c r="D99" s="4"/>
    </row>
    <row r="100" spans="1:4" ht="12.75">
      <c r="A100" s="4"/>
      <c r="B100" s="4"/>
      <c r="C100" s="4"/>
      <c r="D100" s="4"/>
    </row>
    <row r="101" spans="1:4" ht="12.75">
      <c r="A101" s="4"/>
      <c r="B101" s="4"/>
      <c r="C101" s="4"/>
      <c r="D101" s="4"/>
    </row>
    <row r="102" spans="1:4" ht="12.75">
      <c r="A102" s="4"/>
      <c r="B102" s="4"/>
      <c r="C102" s="4"/>
      <c r="D102" s="4"/>
    </row>
    <row r="103" spans="1:4" ht="12.75">
      <c r="A103" s="4"/>
      <c r="B103" s="4"/>
      <c r="C103" s="4"/>
      <c r="D103" s="4"/>
    </row>
    <row r="104" spans="1:4" ht="12.75">
      <c r="A104" s="4"/>
      <c r="B104" s="4"/>
      <c r="C104" s="4"/>
      <c r="D104" s="4"/>
    </row>
    <row r="105" spans="1:4" ht="12.75">
      <c r="A105" s="4"/>
      <c r="B105" s="4"/>
      <c r="C105" s="4"/>
      <c r="D105" s="4"/>
    </row>
    <row r="106" spans="1:4" ht="12.75">
      <c r="A106" s="4"/>
      <c r="B106" s="4"/>
      <c r="C106" s="4"/>
      <c r="D106" s="4"/>
    </row>
    <row r="107" spans="1:4" ht="12.75">
      <c r="A107" s="4"/>
      <c r="B107" s="4"/>
      <c r="C107" s="4"/>
      <c r="D107" s="4"/>
    </row>
    <row r="108" spans="1:4" ht="12.75">
      <c r="A108" s="4"/>
      <c r="B108" s="4"/>
      <c r="C108" s="4"/>
      <c r="D108" s="4"/>
    </row>
    <row r="109" spans="1:4" ht="12.75">
      <c r="A109" s="4"/>
      <c r="B109" s="4"/>
      <c r="C109" s="4"/>
      <c r="D109" s="4"/>
    </row>
    <row r="110" spans="1:4" ht="12.75">
      <c r="A110" s="4"/>
      <c r="B110" s="4"/>
      <c r="C110" s="4"/>
      <c r="D110" s="4"/>
    </row>
    <row r="111" spans="1:4" ht="12.75">
      <c r="A111" s="4"/>
      <c r="B111" s="4"/>
      <c r="C111" s="4"/>
      <c r="D111" s="4"/>
    </row>
    <row r="112" spans="1:4" ht="12.75">
      <c r="A112" s="4"/>
      <c r="B112" s="4"/>
      <c r="C112" s="4"/>
      <c r="D112" s="4"/>
    </row>
    <row r="113" spans="1:4" ht="12.75">
      <c r="A113" s="4"/>
      <c r="B113" s="4"/>
      <c r="C113" s="4"/>
      <c r="D113" s="4"/>
    </row>
    <row r="114" spans="1:4" ht="12.75">
      <c r="A114" s="4"/>
      <c r="B114" s="4"/>
      <c r="C114" s="4"/>
      <c r="D114" s="4"/>
    </row>
    <row r="115" spans="1:4" ht="12.75">
      <c r="A115" s="4"/>
      <c r="B115" s="4"/>
      <c r="C115" s="4"/>
      <c r="D115" s="4"/>
    </row>
    <row r="116" spans="1:4" ht="12.75">
      <c r="A116" s="4"/>
      <c r="B116" s="4"/>
      <c r="C116" s="4"/>
      <c r="D116" s="4"/>
    </row>
    <row r="117" spans="1:4" ht="12.75">
      <c r="A117" s="4"/>
      <c r="B117" s="4"/>
      <c r="C117" s="4"/>
      <c r="D117" s="4"/>
    </row>
    <row r="118" spans="1:4" ht="12.75">
      <c r="A118" s="4"/>
      <c r="B118" s="4"/>
      <c r="C118" s="4"/>
      <c r="D118" s="4"/>
    </row>
    <row r="119" spans="1:4" ht="12.75">
      <c r="A119" s="4"/>
      <c r="B119" s="4"/>
      <c r="C119" s="4"/>
      <c r="D119" s="4"/>
    </row>
    <row r="120" spans="1:4" ht="12.75">
      <c r="A120" s="4"/>
      <c r="B120" s="4"/>
      <c r="C120" s="4"/>
      <c r="D120" s="4"/>
    </row>
    <row r="121" spans="1:4" ht="12.75">
      <c r="A121" s="4"/>
      <c r="B121" s="4"/>
      <c r="C121" s="4"/>
      <c r="D121" s="4"/>
    </row>
    <row r="122" spans="1:4" ht="12.75">
      <c r="A122" s="4"/>
      <c r="B122" s="4"/>
      <c r="C122" s="4"/>
      <c r="D122" s="4"/>
    </row>
    <row r="123" spans="1:4" ht="12.75">
      <c r="A123" s="4"/>
      <c r="B123" s="4"/>
      <c r="C123" s="4"/>
      <c r="D123" s="4"/>
    </row>
    <row r="124" spans="1:4" ht="12.75">
      <c r="A124" s="4"/>
      <c r="B124" s="4"/>
      <c r="C124" s="4"/>
      <c r="D124" s="4"/>
    </row>
    <row r="125" spans="1:4" ht="12.75">
      <c r="A125" s="4"/>
      <c r="B125" s="4"/>
      <c r="C125" s="4"/>
      <c r="D125" s="4"/>
    </row>
    <row r="126" spans="1:4" ht="12.75">
      <c r="A126" s="4"/>
      <c r="B126" s="4"/>
      <c r="C126" s="4"/>
      <c r="D126" s="4"/>
    </row>
    <row r="127" spans="1:4" ht="12.75">
      <c r="A127" s="4"/>
      <c r="B127" s="4"/>
      <c r="C127" s="4"/>
      <c r="D127" s="4"/>
    </row>
    <row r="128" spans="1:4" ht="12.75">
      <c r="A128" s="4"/>
      <c r="B128" s="4"/>
      <c r="C128" s="4"/>
      <c r="D128" s="4"/>
    </row>
    <row r="129" spans="1:4" ht="12.75">
      <c r="A129" s="4"/>
      <c r="B129" s="4"/>
      <c r="C129" s="4"/>
      <c r="D129" s="4"/>
    </row>
    <row r="130" spans="1:4" ht="12.75">
      <c r="A130" s="4"/>
      <c r="B130" s="4"/>
      <c r="C130" s="4"/>
      <c r="D130" s="4"/>
    </row>
    <row r="131" spans="1:4" ht="12.75">
      <c r="A131" s="4"/>
      <c r="B131" s="4"/>
      <c r="C131" s="4"/>
      <c r="D131" s="4"/>
    </row>
    <row r="132" spans="1:4" ht="12.75">
      <c r="A132" s="4"/>
      <c r="B132" s="4"/>
      <c r="C132" s="4"/>
      <c r="D132" s="4"/>
    </row>
    <row r="133" spans="1:4" ht="12.75">
      <c r="A133" s="4"/>
      <c r="B133" s="4"/>
      <c r="C133" s="4"/>
      <c r="D133" s="4"/>
    </row>
    <row r="134" spans="1:4" ht="12.75">
      <c r="A134" s="4"/>
      <c r="B134" s="4"/>
      <c r="C134" s="4"/>
      <c r="D134" s="4"/>
    </row>
    <row r="135" spans="1:4" ht="12.75">
      <c r="A135" s="4"/>
      <c r="B135" s="4"/>
      <c r="C135" s="4"/>
      <c r="D135" s="4"/>
    </row>
    <row r="136" spans="1:4" ht="12.75">
      <c r="A136" s="4"/>
      <c r="B136" s="4"/>
      <c r="C136" s="4"/>
      <c r="D136" s="4"/>
    </row>
    <row r="137" spans="1:4" ht="12.75">
      <c r="A137" s="4"/>
      <c r="B137" s="4"/>
      <c r="C137" s="4"/>
      <c r="D137" s="4"/>
    </row>
    <row r="138" spans="1:4" ht="12.75">
      <c r="A138" s="4"/>
      <c r="B138" s="4"/>
      <c r="C138" s="4"/>
      <c r="D138" s="4"/>
    </row>
    <row r="139" spans="1:4" ht="12.75">
      <c r="A139" s="4"/>
      <c r="B139" s="4"/>
      <c r="C139" s="4"/>
      <c r="D139" s="4"/>
    </row>
    <row r="140" spans="1:4" ht="12.75">
      <c r="A140" s="4"/>
      <c r="B140" s="4"/>
      <c r="C140" s="4"/>
      <c r="D140" s="4"/>
    </row>
    <row r="141" spans="1:4" ht="12.75">
      <c r="A141" s="4"/>
      <c r="B141" s="4"/>
      <c r="C141" s="4"/>
      <c r="D141" s="4"/>
    </row>
    <row r="142" spans="1:4" ht="12.75">
      <c r="A142" s="4"/>
      <c r="B142" s="4"/>
      <c r="C142" s="4"/>
      <c r="D142" s="4"/>
    </row>
    <row r="143" spans="1:4" ht="12.75">
      <c r="A143" s="4"/>
      <c r="B143" s="4"/>
      <c r="C143" s="4"/>
      <c r="D143" s="4"/>
    </row>
    <row r="144" spans="1:4" ht="12.75">
      <c r="A144" s="4"/>
      <c r="B144" s="4"/>
      <c r="C144" s="4"/>
      <c r="D144" s="4"/>
    </row>
    <row r="145" spans="1:4" ht="12.75">
      <c r="A145" s="4"/>
      <c r="B145" s="4"/>
      <c r="C145" s="4"/>
      <c r="D145" s="4"/>
    </row>
    <row r="146" spans="1:4" ht="12.75">
      <c r="A146" s="4"/>
      <c r="B146" s="4"/>
      <c r="C146" s="4"/>
      <c r="D146" s="4"/>
    </row>
    <row r="147" spans="1:4" ht="12.75">
      <c r="A147" s="4"/>
      <c r="B147" s="4"/>
      <c r="C147" s="4"/>
      <c r="D147" s="4"/>
    </row>
    <row r="148" spans="1:4" ht="12.75">
      <c r="A148" s="4"/>
      <c r="B148" s="4"/>
      <c r="C148" s="4"/>
      <c r="D148" s="4"/>
    </row>
    <row r="149" spans="1:4" ht="12.75">
      <c r="A149" s="4"/>
      <c r="B149" s="4"/>
      <c r="C149" s="4"/>
      <c r="D149" s="4"/>
    </row>
    <row r="150" spans="1:4" ht="12.75">
      <c r="A150" s="4"/>
      <c r="B150" s="4"/>
      <c r="C150" s="4"/>
      <c r="D150" s="4"/>
    </row>
    <row r="151" spans="1:4" ht="12.75">
      <c r="A151" s="4"/>
      <c r="B151" s="4"/>
      <c r="C151" s="4"/>
      <c r="D151" s="4"/>
    </row>
    <row r="152" spans="1:4" ht="12.75">
      <c r="A152" s="4"/>
      <c r="B152" s="4"/>
      <c r="C152" s="4"/>
      <c r="D152" s="4"/>
    </row>
    <row r="153" spans="1:4" ht="12.75">
      <c r="A153" s="4"/>
      <c r="B153" s="4"/>
      <c r="C153" s="4"/>
      <c r="D153" s="4"/>
    </row>
    <row r="154" spans="1:4" ht="12.75">
      <c r="A154" s="4"/>
      <c r="B154" s="4"/>
      <c r="C154" s="4"/>
      <c r="D154" s="4"/>
    </row>
    <row r="155" spans="1:4" ht="12.75">
      <c r="A155" s="4"/>
      <c r="B155" s="4"/>
      <c r="C155" s="4"/>
      <c r="D155" s="4"/>
    </row>
    <row r="156" spans="1:4" ht="12.75">
      <c r="A156" s="4"/>
      <c r="B156" s="4"/>
      <c r="C156" s="4"/>
      <c r="D156" s="4"/>
    </row>
    <row r="157" spans="1:4" ht="12.75">
      <c r="A157" s="4"/>
      <c r="B157" s="4"/>
      <c r="C157" s="4"/>
      <c r="D157" s="4"/>
    </row>
    <row r="158" spans="1:4" ht="12.75">
      <c r="A158" s="4"/>
      <c r="B158" s="4"/>
      <c r="C158" s="4"/>
      <c r="D158" s="4"/>
    </row>
    <row r="159" spans="1:4" ht="12.75">
      <c r="A159" s="4"/>
      <c r="B159" s="4"/>
      <c r="C159" s="4"/>
      <c r="D159" s="4"/>
    </row>
    <row r="160" spans="1:4" ht="12.75">
      <c r="A160" s="4"/>
      <c r="B160" s="4"/>
      <c r="C160" s="4"/>
      <c r="D160" s="4"/>
    </row>
    <row r="161" spans="1:4" ht="12.75">
      <c r="A161" s="4"/>
      <c r="B161" s="4"/>
      <c r="C161" s="4"/>
      <c r="D161" s="4"/>
    </row>
    <row r="162" spans="1:4" ht="12.75">
      <c r="A162" s="4"/>
      <c r="B162" s="4"/>
      <c r="C162" s="4"/>
      <c r="D162" s="4"/>
    </row>
    <row r="163" spans="1:4" ht="12.75">
      <c r="A163" s="4"/>
      <c r="B163" s="4"/>
      <c r="C163" s="4"/>
      <c r="D163" s="4"/>
    </row>
    <row r="164" spans="1:4" ht="12.75">
      <c r="A164" s="4"/>
      <c r="B164" s="4"/>
      <c r="C164" s="4"/>
      <c r="D164" s="4"/>
    </row>
    <row r="165" spans="1:4" ht="12.75">
      <c r="A165" s="4"/>
      <c r="B165" s="4"/>
      <c r="C165" s="4"/>
      <c r="D165" s="4"/>
    </row>
    <row r="166" spans="1:4" ht="12.75">
      <c r="A166" s="4"/>
      <c r="B166" s="4"/>
      <c r="C166" s="4"/>
      <c r="D166" s="4"/>
    </row>
    <row r="167" spans="1:4" ht="12.75">
      <c r="A167" s="4"/>
      <c r="B167" s="4"/>
      <c r="C167" s="4"/>
      <c r="D167" s="4"/>
    </row>
    <row r="168" spans="1:4" ht="12.75">
      <c r="A168" s="4"/>
      <c r="B168" s="4"/>
      <c r="C168" s="4"/>
      <c r="D168" s="4"/>
    </row>
    <row r="169" spans="1:4" ht="12.75">
      <c r="A169" s="4"/>
      <c r="B169" s="4"/>
      <c r="C169" s="4"/>
      <c r="D169" s="4"/>
    </row>
    <row r="170" spans="1:4" ht="12.75">
      <c r="A170" s="4"/>
      <c r="B170" s="4"/>
      <c r="C170" s="4"/>
      <c r="D170" s="4"/>
    </row>
    <row r="171" spans="1:4" ht="12.75">
      <c r="A171" s="4"/>
      <c r="B171" s="4"/>
      <c r="C171" s="4"/>
      <c r="D171" s="4"/>
    </row>
    <row r="172" spans="1:4" ht="12.75">
      <c r="A172" s="4"/>
      <c r="B172" s="4"/>
      <c r="C172" s="4"/>
      <c r="D172" s="4"/>
    </row>
    <row r="173" spans="1:4" ht="12.75">
      <c r="A173" s="4"/>
      <c r="B173" s="4"/>
      <c r="C173" s="4"/>
      <c r="D173" s="4"/>
    </row>
    <row r="174" spans="1:4" ht="12.75">
      <c r="A174" s="4"/>
      <c r="B174" s="4"/>
      <c r="C174" s="4"/>
      <c r="D174" s="4"/>
    </row>
    <row r="175" spans="1:4" ht="12.75">
      <c r="A175" s="4"/>
      <c r="B175" s="4"/>
      <c r="C175" s="4"/>
      <c r="D175" s="4"/>
    </row>
    <row r="176" spans="1:4" ht="12.75">
      <c r="A176" s="4"/>
      <c r="B176" s="4"/>
      <c r="C176" s="4"/>
      <c r="D176" s="4"/>
    </row>
    <row r="177" spans="1:4" ht="12.75">
      <c r="A177" s="4"/>
      <c r="B177" s="4"/>
      <c r="C177" s="4"/>
      <c r="D177" s="4"/>
    </row>
    <row r="178" spans="1:4" ht="12.75">
      <c r="A178" s="4"/>
      <c r="B178" s="4"/>
      <c r="C178" s="4"/>
      <c r="D178" s="4"/>
    </row>
    <row r="179" spans="1:4" ht="12.75">
      <c r="A179" s="4"/>
      <c r="B179" s="4"/>
      <c r="C179" s="4"/>
      <c r="D179" s="4"/>
    </row>
    <row r="180" spans="1:4" ht="12.75">
      <c r="A180" s="4"/>
      <c r="B180" s="4"/>
      <c r="C180" s="4"/>
      <c r="D180" s="4"/>
    </row>
    <row r="181" spans="1:4" ht="12.75">
      <c r="A181" s="4"/>
      <c r="B181" s="4"/>
      <c r="C181" s="4"/>
      <c r="D181" s="4"/>
    </row>
    <row r="182" spans="1:4" ht="12.75">
      <c r="A182" s="4"/>
      <c r="B182" s="4"/>
      <c r="C182" s="4"/>
      <c r="D182" s="4"/>
    </row>
    <row r="183" spans="1:4" ht="12.75">
      <c r="A183" s="4"/>
      <c r="B183" s="4"/>
      <c r="C183" s="4"/>
      <c r="D183" s="4"/>
    </row>
    <row r="184" spans="1:4" ht="12.75">
      <c r="A184" s="4"/>
      <c r="B184" s="4"/>
      <c r="C184" s="4"/>
      <c r="D184" s="4"/>
    </row>
    <row r="185" spans="1:4" ht="12.75">
      <c r="A185" s="4"/>
      <c r="B185" s="4"/>
      <c r="C185" s="4"/>
      <c r="D185" s="4"/>
    </row>
    <row r="186" spans="1:4" ht="12.75">
      <c r="A186" s="4"/>
      <c r="B186" s="4"/>
      <c r="C186" s="4"/>
      <c r="D186" s="4"/>
    </row>
    <row r="187" spans="1:4" ht="12.75">
      <c r="A187" s="4"/>
      <c r="B187" s="4"/>
      <c r="C187" s="4"/>
      <c r="D187" s="4"/>
    </row>
    <row r="188" spans="1:4" ht="12.75">
      <c r="A188" s="4"/>
      <c r="B188" s="4"/>
      <c r="C188" s="4"/>
      <c r="D188" s="4"/>
    </row>
    <row r="189" spans="1:4" ht="12.75">
      <c r="A189" s="4"/>
      <c r="B189" s="4"/>
      <c r="C189" s="4"/>
      <c r="D189" s="4"/>
    </row>
    <row r="190" spans="1:4" ht="12.75">
      <c r="A190" s="4"/>
      <c r="B190" s="4"/>
      <c r="C190" s="4"/>
      <c r="D190" s="4"/>
    </row>
    <row r="191" spans="1:4" ht="12.75">
      <c r="A191" s="4"/>
      <c r="B191" s="4"/>
      <c r="C191" s="4"/>
      <c r="D191" s="4"/>
    </row>
    <row r="192" spans="1:4" ht="12.75">
      <c r="A192" s="4"/>
      <c r="B192" s="4"/>
      <c r="C192" s="4"/>
      <c r="D192" s="4"/>
    </row>
    <row r="193" spans="1:4" ht="12.75">
      <c r="A193" s="4"/>
      <c r="B193" s="4"/>
      <c r="C193" s="4"/>
      <c r="D193" s="4"/>
    </row>
    <row r="194" spans="1:4" ht="12.75">
      <c r="A194" s="4"/>
      <c r="B194" s="4"/>
      <c r="C194" s="4"/>
      <c r="D194" s="4"/>
    </row>
    <row r="195" spans="1:4" ht="12.75">
      <c r="A195" s="4"/>
      <c r="B195" s="4"/>
      <c r="C195" s="4"/>
      <c r="D195" s="4"/>
    </row>
    <row r="196" spans="1:4" ht="12.75">
      <c r="A196" s="4"/>
      <c r="B196" s="4"/>
      <c r="C196" s="4"/>
      <c r="D196" s="4"/>
    </row>
    <row r="197" spans="1:4" ht="12.75">
      <c r="A197" s="4"/>
      <c r="B197" s="4"/>
      <c r="C197" s="4"/>
      <c r="D197" s="4"/>
    </row>
    <row r="198" spans="1:4" ht="12.75">
      <c r="A198" s="4"/>
      <c r="B198" s="4"/>
      <c r="C198" s="4"/>
      <c r="D198" s="4"/>
    </row>
    <row r="199" spans="1:4" ht="12.75">
      <c r="A199" s="4"/>
      <c r="B199" s="4"/>
      <c r="C199" s="4"/>
      <c r="D199" s="4"/>
    </row>
    <row r="200" spans="1:4" ht="12.75">
      <c r="A200" s="4"/>
      <c r="B200" s="4"/>
      <c r="C200" s="4"/>
      <c r="D200" s="4"/>
    </row>
    <row r="201" spans="1:4" ht="12.75">
      <c r="A201" s="4"/>
      <c r="B201" s="4"/>
      <c r="C201" s="4"/>
      <c r="D201" s="4"/>
    </row>
    <row r="202" spans="1:4" ht="12.75">
      <c r="A202" s="4"/>
      <c r="B202" s="4"/>
      <c r="C202" s="4"/>
      <c r="D202" s="4"/>
    </row>
    <row r="203" spans="1:4" ht="12.75">
      <c r="A203" s="4"/>
      <c r="B203" s="4"/>
      <c r="C203" s="4"/>
      <c r="D203" s="4"/>
    </row>
    <row r="204" spans="1:4" ht="12.75">
      <c r="A204" s="4"/>
      <c r="B204" s="4"/>
      <c r="C204" s="4"/>
      <c r="D204" s="4"/>
    </row>
    <row r="205" spans="1:4" ht="12.75">
      <c r="A205" s="4"/>
      <c r="B205" s="4"/>
      <c r="C205" s="4"/>
      <c r="D205" s="4"/>
    </row>
    <row r="206" spans="1:4" ht="12.75">
      <c r="A206" s="4"/>
      <c r="B206" s="4"/>
      <c r="C206" s="4"/>
      <c r="D206" s="4"/>
    </row>
    <row r="207" spans="1:4" ht="12.75">
      <c r="A207" s="4"/>
      <c r="B207" s="4"/>
      <c r="C207" s="4"/>
      <c r="D207" s="4"/>
    </row>
    <row r="208" spans="1:4" ht="12.75">
      <c r="A208" s="4"/>
      <c r="B208" s="4"/>
      <c r="C208" s="4"/>
      <c r="D208" s="4"/>
    </row>
    <row r="209" spans="1:4" ht="12.75">
      <c r="A209" s="4"/>
      <c r="B209" s="4"/>
      <c r="C209" s="4"/>
      <c r="D209" s="4"/>
    </row>
    <row r="210" spans="1:4" ht="12.75">
      <c r="A210" s="4"/>
      <c r="B210" s="4"/>
      <c r="C210" s="4"/>
      <c r="D210" s="4"/>
    </row>
    <row r="211" spans="1:4" ht="12.75">
      <c r="A211" s="4"/>
      <c r="B211" s="4"/>
      <c r="C211" s="4"/>
      <c r="D211" s="4"/>
    </row>
    <row r="212" spans="1:4" ht="12.75">
      <c r="A212" s="4"/>
      <c r="B212" s="4"/>
      <c r="C212" s="4"/>
      <c r="D212" s="4"/>
    </row>
    <row r="213" spans="1:4" ht="12.75">
      <c r="A213" s="4"/>
      <c r="B213" s="4"/>
      <c r="C213" s="4"/>
      <c r="D213" s="4"/>
    </row>
    <row r="214" spans="1:4" ht="12.75">
      <c r="A214" s="4"/>
      <c r="B214" s="4"/>
      <c r="C214" s="4"/>
      <c r="D214" s="4"/>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Y80"/>
  <sheetViews>
    <sheetView tabSelected="1" zoomScalePageLayoutView="0" workbookViewId="0" topLeftCell="A1">
      <selection activeCell="A1" sqref="A1"/>
    </sheetView>
  </sheetViews>
  <sheetFormatPr defaultColWidth="9.8515625" defaultRowHeight="12.75"/>
  <cols>
    <col min="1" max="1" width="11.7109375" style="8" customWidth="1"/>
    <col min="2" max="2" width="24.8515625" style="8" customWidth="1"/>
    <col min="3" max="3" width="9.8515625" style="8" customWidth="1"/>
    <col min="4" max="4" width="33.7109375" style="8" customWidth="1"/>
    <col min="5" max="9" width="11.421875" style="8" customWidth="1"/>
    <col min="10" max="16384" width="9.8515625" style="8" customWidth="1"/>
  </cols>
  <sheetData>
    <row r="1" spans="1:4" ht="15" customHeight="1" thickBot="1">
      <c r="A1" s="80" t="s">
        <v>256</v>
      </c>
      <c r="C1" s="81" t="s">
        <v>258</v>
      </c>
      <c r="D1" s="27" t="str">
        <f>CONCATENATE("1. Personen met een baan in de maand december van de jaren 2007-2011; ",A3)</f>
        <v>1. Personen met een baan in de maand december van de jaren 2007-2011; Frankrijk</v>
      </c>
    </row>
    <row r="2" spans="1:15" ht="13.5" thickBot="1">
      <c r="A2" s="7" t="s">
        <v>144</v>
      </c>
      <c r="C2" s="7"/>
      <c r="D2" s="9"/>
      <c r="E2" s="10">
        <v>2007</v>
      </c>
      <c r="F2" s="10">
        <v>2008</v>
      </c>
      <c r="G2" s="10">
        <v>2009</v>
      </c>
      <c r="H2" s="10">
        <v>2010</v>
      </c>
      <c r="I2" s="11">
        <v>2011</v>
      </c>
      <c r="K2" s="13"/>
      <c r="L2" s="13"/>
      <c r="M2" s="13"/>
      <c r="N2" s="13"/>
      <c r="O2" s="13"/>
    </row>
    <row r="3" spans="1:15" ht="12.75">
      <c r="A3" s="8" t="str">
        <f>DGET(Database_tabel1,Data!B1,A7:A8)</f>
        <v>Frankrijk</v>
      </c>
      <c r="C3" s="14"/>
      <c r="D3" s="15" t="s">
        <v>148</v>
      </c>
      <c r="E3" s="82">
        <f>DGET(Database_tabel1,Data!C1,$A$7:$A$8)</f>
        <v>10100</v>
      </c>
      <c r="F3" s="82">
        <f>DGET(Database_tabel1,Data!D1,$A$7:$A$8)</f>
        <v>10510</v>
      </c>
      <c r="G3" s="82">
        <f>DGET(Database_tabel1,Data!E1,$A$7:$A$8)</f>
        <v>10370</v>
      </c>
      <c r="H3" s="82">
        <f>DGET(Database_tabel1,Data!F1,$A$7:$A$8)</f>
        <v>10490</v>
      </c>
      <c r="I3" s="83" t="s">
        <v>43</v>
      </c>
      <c r="K3" s="16"/>
      <c r="N3" s="16" t="s">
        <v>146</v>
      </c>
      <c r="O3" s="16"/>
    </row>
    <row r="4" spans="4:16" ht="12.75">
      <c r="D4" s="17" t="s">
        <v>35</v>
      </c>
      <c r="E4" s="82"/>
      <c r="F4" s="82"/>
      <c r="G4" s="82"/>
      <c r="H4" s="82"/>
      <c r="I4" s="84"/>
      <c r="K4" s="16"/>
      <c r="N4" s="16"/>
      <c r="O4" s="16"/>
      <c r="P4" s="8" t="s">
        <v>147</v>
      </c>
    </row>
    <row r="5" spans="4:16" ht="12.75">
      <c r="D5" s="17" t="s">
        <v>151</v>
      </c>
      <c r="E5" s="82">
        <f>DGET(Database_tabel1,Data!H1,$A$7:$A$8)</f>
        <v>9430</v>
      </c>
      <c r="F5" s="82">
        <f>DGET(Database_tabel1,Data!I1,$A$7:$A$8)</f>
        <v>9790</v>
      </c>
      <c r="G5" s="82">
        <f>DGET(Database_tabel1,Data!J1,$A$7:$A$8)</f>
        <v>9590</v>
      </c>
      <c r="H5" s="82">
        <f>DGET(Database_tabel1,Data!K1,$A$7:$A$8)</f>
        <v>9680</v>
      </c>
      <c r="I5" s="84">
        <f>DGET(Database_tabel1,Data!L1,$A$7:$A$8)</f>
        <v>9770</v>
      </c>
      <c r="K5" s="16"/>
      <c r="N5" s="16"/>
      <c r="O5" s="16"/>
      <c r="P5" s="8" t="s">
        <v>147</v>
      </c>
    </row>
    <row r="6" spans="4:16" ht="12.75">
      <c r="D6" s="17" t="s">
        <v>152</v>
      </c>
      <c r="E6" s="82">
        <f>DGET(Database_tabel1,Data!M1,$A$7:$A$8)</f>
        <v>680</v>
      </c>
      <c r="F6" s="82">
        <f>DGET(Database_tabel1,Data!N1,$A$7:$A$8)</f>
        <v>720</v>
      </c>
      <c r="G6" s="82">
        <f>DGET(Database_tabel1,Data!O1,$A$7:$A$8)</f>
        <v>780</v>
      </c>
      <c r="H6" s="82">
        <f>DGET(Database_tabel1,Data!P1,$A$7:$A$8)</f>
        <v>820</v>
      </c>
      <c r="I6" s="84"/>
      <c r="K6" s="16"/>
      <c r="N6" s="16"/>
      <c r="O6" s="16"/>
      <c r="P6" s="8" t="s">
        <v>147</v>
      </c>
    </row>
    <row r="7" spans="1:16" ht="12.75">
      <c r="A7" s="13" t="s">
        <v>144</v>
      </c>
      <c r="D7" s="17" t="s">
        <v>35</v>
      </c>
      <c r="E7" s="82"/>
      <c r="F7" s="82"/>
      <c r="G7" s="82"/>
      <c r="H7" s="82"/>
      <c r="I7" s="84"/>
      <c r="J7" s="18"/>
      <c r="K7" s="16"/>
      <c r="N7" s="16"/>
      <c r="O7" s="16"/>
      <c r="P7" s="8" t="s">
        <v>147</v>
      </c>
    </row>
    <row r="8" spans="1:16" ht="12.75">
      <c r="A8" s="19">
        <v>8</v>
      </c>
      <c r="B8" s="8" t="s">
        <v>145</v>
      </c>
      <c r="D8" s="20" t="s">
        <v>159</v>
      </c>
      <c r="E8" s="82">
        <f>DGET(Database_tabel1,Data!R1,$A$7:$A$8)</f>
        <v>8520</v>
      </c>
      <c r="F8" s="82">
        <f>DGET(Database_tabel1,Data!S1,$A$7:$A$8)</f>
        <v>9130</v>
      </c>
      <c r="G8" s="82">
        <f>DGET(Database_tabel1,Data!T1,$A$7:$A$8)</f>
        <v>9240</v>
      </c>
      <c r="H8" s="82">
        <f>DGET(Database_tabel1,Data!U1,$A$7:$A$8)</f>
        <v>9400</v>
      </c>
      <c r="I8" s="84">
        <f>DGET(Database_tabel1,Data!V1,$A$7:$A$8)</f>
        <v>8670</v>
      </c>
      <c r="J8" s="18"/>
      <c r="K8" s="21"/>
      <c r="N8" s="16"/>
      <c r="O8" s="16"/>
      <c r="P8" s="8" t="s">
        <v>147</v>
      </c>
    </row>
    <row r="9" spans="4:16" ht="12.75">
      <c r="D9" s="17" t="s">
        <v>153</v>
      </c>
      <c r="E9" s="82">
        <f>DGET(Database_tabel1,Data!W1,$A$7:$A$8)</f>
        <v>590</v>
      </c>
      <c r="F9" s="82">
        <f>DGET(Database_tabel1,Data!X1,$A$7:$A$8)</f>
        <v>520</v>
      </c>
      <c r="G9" s="82">
        <f>DGET(Database_tabel1,Data!Y1,$A$7:$A$8)</f>
        <v>410</v>
      </c>
      <c r="H9" s="82">
        <f>DGET(Database_tabel1,Data!Z1,$A$7:$A$8)</f>
        <v>360</v>
      </c>
      <c r="I9" s="84">
        <f>DGET(Database_tabel1,Data!AA1,$A$7:$A$8)</f>
        <v>360</v>
      </c>
      <c r="J9" s="18"/>
      <c r="K9" s="22"/>
      <c r="N9" s="16"/>
      <c r="O9" s="16"/>
      <c r="P9" s="8" t="s">
        <v>147</v>
      </c>
    </row>
    <row r="10" spans="1:16" ht="13.5" thickBot="1">
      <c r="A10" s="42" t="s">
        <v>144</v>
      </c>
      <c r="B10" s="43" t="s">
        <v>143</v>
      </c>
      <c r="D10" s="17" t="s">
        <v>154</v>
      </c>
      <c r="E10" s="82">
        <f>DGET(Database_tabel1,Data!AB1,$A$7:$A$8)</f>
        <v>990</v>
      </c>
      <c r="F10" s="82">
        <f>DGET(Database_tabel1,Data!AC1,$A$7:$A$8)</f>
        <v>860</v>
      </c>
      <c r="G10" s="82">
        <f>DGET(Database_tabel1,Data!AD1,$A$7:$A$8)</f>
        <v>730</v>
      </c>
      <c r="H10" s="82">
        <f>DGET(Database_tabel1,Data!AE1,$A$7:$A$8)</f>
        <v>730</v>
      </c>
      <c r="I10" s="84">
        <f>DGET(Database_tabel1,Data!AF1,$A$7:$A$8)</f>
        <v>740</v>
      </c>
      <c r="J10" s="18"/>
      <c r="K10" s="12"/>
      <c r="N10" s="16"/>
      <c r="O10" s="16"/>
      <c r="P10" s="8" t="s">
        <v>147</v>
      </c>
    </row>
    <row r="11" spans="1:16" ht="12.75">
      <c r="A11" s="44">
        <v>1</v>
      </c>
      <c r="B11" s="45" t="s">
        <v>10</v>
      </c>
      <c r="D11" s="23"/>
      <c r="E11" s="82"/>
      <c r="F11" s="82"/>
      <c r="G11" s="82"/>
      <c r="H11" s="82"/>
      <c r="I11" s="84"/>
      <c r="J11" s="18"/>
      <c r="K11" s="22"/>
      <c r="N11" s="16"/>
      <c r="O11" s="16"/>
      <c r="P11" s="8" t="s">
        <v>147</v>
      </c>
    </row>
    <row r="12" spans="1:16" ht="12.75">
      <c r="A12" s="44">
        <v>2</v>
      </c>
      <c r="B12" s="45" t="s">
        <v>0</v>
      </c>
      <c r="D12" s="24" t="s">
        <v>160</v>
      </c>
      <c r="E12" s="82">
        <f>DGET(Database_tabel1,Data!AG1,$A$7:$A$8)</f>
        <v>780</v>
      </c>
      <c r="F12" s="82">
        <f>DGET(Database_tabel1,Data!AH1,$A$7:$A$8)</f>
        <v>810</v>
      </c>
      <c r="G12" s="82">
        <f>DGET(Database_tabel1,Data!AI1,$A$7:$A$8)</f>
        <v>880</v>
      </c>
      <c r="H12" s="82">
        <f>DGET(Database_tabel1,Data!AJ1,$A$7:$A$8)</f>
        <v>830</v>
      </c>
      <c r="I12" s="83" t="s">
        <v>43</v>
      </c>
      <c r="J12" s="18"/>
      <c r="K12" s="22"/>
      <c r="N12" s="16"/>
      <c r="O12" s="16"/>
      <c r="P12" s="8" t="s">
        <v>147</v>
      </c>
    </row>
    <row r="13" spans="1:16" ht="12.75">
      <c r="A13" s="44">
        <v>3</v>
      </c>
      <c r="B13" s="45" t="s">
        <v>11</v>
      </c>
      <c r="D13" s="17" t="s">
        <v>36</v>
      </c>
      <c r="E13" s="82"/>
      <c r="F13" s="82"/>
      <c r="G13" s="82"/>
      <c r="H13" s="82"/>
      <c r="I13" s="84"/>
      <c r="J13" s="18"/>
      <c r="K13" s="22"/>
      <c r="N13" s="16"/>
      <c r="O13" s="16"/>
      <c r="P13" s="8" t="s">
        <v>147</v>
      </c>
    </row>
    <row r="14" spans="1:16" ht="12.75">
      <c r="A14" s="44">
        <v>4</v>
      </c>
      <c r="B14" s="45" t="s">
        <v>12</v>
      </c>
      <c r="D14" s="17" t="s">
        <v>157</v>
      </c>
      <c r="E14" s="82">
        <f>DGET(Database_tabel1,Data!AL1,$A$7:$A$8)</f>
        <v>560</v>
      </c>
      <c r="F14" s="82">
        <f>DGET(Database_tabel1,Data!AM1,$A$7:$A$8)</f>
        <v>610</v>
      </c>
      <c r="G14" s="82">
        <f>DGET(Database_tabel1,Data!AN1,$A$7:$A$8)</f>
        <v>630</v>
      </c>
      <c r="H14" s="82">
        <f>DGET(Database_tabel1,Data!AO1,$A$7:$A$8)</f>
        <v>600</v>
      </c>
      <c r="I14" s="83" t="s">
        <v>43</v>
      </c>
      <c r="J14" s="18"/>
      <c r="K14" s="25"/>
      <c r="N14" s="16"/>
      <c r="O14" s="16"/>
      <c r="P14" s="8" t="s">
        <v>147</v>
      </c>
    </row>
    <row r="15" spans="1:16" ht="12.75">
      <c r="A15" s="44">
        <v>5</v>
      </c>
      <c r="B15" s="45" t="s">
        <v>13</v>
      </c>
      <c r="D15" s="17" t="s">
        <v>158</v>
      </c>
      <c r="E15" s="82">
        <f>DGET(Database_tabel1,Data!AQ1,$A$7:$A$8)</f>
        <v>230</v>
      </c>
      <c r="F15" s="82">
        <f>DGET(Database_tabel1,Data!AR1,$A$7:$A$8)</f>
        <v>210</v>
      </c>
      <c r="G15" s="82">
        <f>DGET(Database_tabel1,Data!AS1,$A$7:$A$8)</f>
        <v>270</v>
      </c>
      <c r="H15" s="82">
        <f>DGET(Database_tabel1,Data!AT1,$A$7:$A$8)</f>
        <v>240</v>
      </c>
      <c r="I15" s="84">
        <f>DGET(Database_tabel1,Data!AU1,$A$7:$A$8)</f>
        <v>200</v>
      </c>
      <c r="J15" s="18"/>
      <c r="K15" s="25"/>
      <c r="N15" s="16"/>
      <c r="O15" s="16"/>
      <c r="P15" s="8" t="s">
        <v>147</v>
      </c>
    </row>
    <row r="16" spans="1:16" ht="12.75">
      <c r="A16" s="44">
        <v>6</v>
      </c>
      <c r="B16" s="45" t="s">
        <v>1</v>
      </c>
      <c r="D16" s="17" t="s">
        <v>36</v>
      </c>
      <c r="E16" s="82"/>
      <c r="F16" s="82"/>
      <c r="G16" s="82"/>
      <c r="H16" s="82"/>
      <c r="I16" s="84"/>
      <c r="J16" s="18"/>
      <c r="K16" s="22"/>
      <c r="N16" s="16"/>
      <c r="O16" s="16"/>
      <c r="P16" s="8" t="s">
        <v>147</v>
      </c>
    </row>
    <row r="17" spans="1:15" ht="12.75">
      <c r="A17" s="44">
        <v>7</v>
      </c>
      <c r="B17" s="45" t="s">
        <v>14</v>
      </c>
      <c r="D17" s="26" t="s">
        <v>155</v>
      </c>
      <c r="E17" s="82">
        <f>DGET(Database_tabel1,Data!AV1,$A$7:$A$8)</f>
        <v>120</v>
      </c>
      <c r="F17" s="82">
        <f>DGET(Database_tabel1,Data!AW1,$A$7:$A$8)</f>
        <v>120</v>
      </c>
      <c r="G17" s="82">
        <f>DGET(Database_tabel1,Data!AX1,$A$7:$A$8)</f>
        <v>110</v>
      </c>
      <c r="H17" s="82">
        <f>DGET(Database_tabel1,Data!AY1,$A$7:$A$8)</f>
        <v>100</v>
      </c>
      <c r="I17" s="84">
        <f>DGET(Database_tabel1,Data!AZ1,$A$7:$A$8)</f>
        <v>80</v>
      </c>
      <c r="J17" s="18"/>
      <c r="K17" s="27"/>
      <c r="N17" s="16"/>
      <c r="O17" s="16"/>
    </row>
    <row r="18" spans="1:14" ht="12.75">
      <c r="A18" s="44">
        <v>8</v>
      </c>
      <c r="B18" s="45" t="s">
        <v>15</v>
      </c>
      <c r="D18" s="20" t="s">
        <v>149</v>
      </c>
      <c r="E18" s="82">
        <f>DGET(Database_tabel1,Data!BA1,$A$7:$A$8)</f>
        <v>80</v>
      </c>
      <c r="F18" s="82">
        <f>DGET(Database_tabel1,Data!BB1,$A$7:$A$8)</f>
        <v>60</v>
      </c>
      <c r="G18" s="82">
        <f>DGET(Database_tabel1,Data!BC1,$A$7:$A$8)</f>
        <v>130</v>
      </c>
      <c r="H18" s="82">
        <f>DGET(Database_tabel1,Data!BD1,$A$7:$A$8)</f>
        <v>100</v>
      </c>
      <c r="I18" s="84">
        <f>DGET(Database_tabel1,Data!BE1,$A$7:$A$8)</f>
        <v>90</v>
      </c>
      <c r="K18" s="28"/>
      <c r="N18" s="16"/>
    </row>
    <row r="19" spans="1:14" ht="12.75">
      <c r="A19" s="44">
        <v>9</v>
      </c>
      <c r="B19" s="45" t="s">
        <v>16</v>
      </c>
      <c r="D19" s="20" t="s">
        <v>161</v>
      </c>
      <c r="E19" s="82">
        <f>DGET(Database_tabel1,Data!BF1,$A$7:$A$8)</f>
        <v>40</v>
      </c>
      <c r="F19" s="82">
        <f>DGET(Database_tabel1,Data!BG1,$A$7:$A$8)</f>
        <v>40</v>
      </c>
      <c r="G19" s="82">
        <f>DGET(Database_tabel1,Data!BH1,$A$7:$A$8)</f>
        <v>40</v>
      </c>
      <c r="H19" s="82">
        <f>DGET(Database_tabel1,Data!BI1,$A$7:$A$8)</f>
        <v>40</v>
      </c>
      <c r="I19" s="84">
        <f>DGET(Database_tabel1,Data!BJ1,$A$7:$A$8)</f>
        <v>40</v>
      </c>
      <c r="K19" s="28"/>
      <c r="N19" s="16"/>
    </row>
    <row r="20" spans="1:18" ht="12.75">
      <c r="A20" s="44">
        <v>10</v>
      </c>
      <c r="B20" s="45" t="s">
        <v>163</v>
      </c>
      <c r="D20" s="17"/>
      <c r="E20" s="82"/>
      <c r="F20" s="82"/>
      <c r="G20" s="82"/>
      <c r="H20" s="82"/>
      <c r="I20" s="84"/>
      <c r="K20" s="28"/>
      <c r="M20" s="29"/>
      <c r="N20" s="30"/>
      <c r="O20" s="31"/>
      <c r="P20" s="31"/>
      <c r="Q20" s="31"/>
      <c r="R20" s="31"/>
    </row>
    <row r="21" spans="1:18" ht="12.75">
      <c r="A21" s="44">
        <v>11</v>
      </c>
      <c r="B21" s="45" t="s">
        <v>2</v>
      </c>
      <c r="D21" s="24" t="s">
        <v>150</v>
      </c>
      <c r="E21" s="82"/>
      <c r="F21" s="82"/>
      <c r="G21" s="82"/>
      <c r="H21" s="82"/>
      <c r="I21" s="84"/>
      <c r="K21" s="28"/>
      <c r="M21" s="32"/>
      <c r="N21" s="33"/>
      <c r="O21" s="33"/>
      <c r="P21" s="33"/>
      <c r="Q21" s="33"/>
      <c r="R21" s="33"/>
    </row>
    <row r="22" spans="1:18" ht="12.75">
      <c r="A22" s="44">
        <v>12</v>
      </c>
      <c r="B22" s="45" t="s">
        <v>17</v>
      </c>
      <c r="D22" s="17" t="s">
        <v>37</v>
      </c>
      <c r="E22" s="82">
        <f>DGET(Database_tabel1,Data!BK1,$A$7:$A$8)</f>
        <v>440</v>
      </c>
      <c r="F22" s="82">
        <f>DGET(Database_tabel1,Data!BL1,$A$7:$A$8)</f>
        <v>550</v>
      </c>
      <c r="G22" s="82">
        <f>DGET(Database_tabel1,Data!BM1,$A$7:$A$8)</f>
        <v>370</v>
      </c>
      <c r="H22" s="82">
        <f>DGET(Database_tabel1,Data!BN1,$A$7:$A$8)</f>
        <v>460</v>
      </c>
      <c r="I22" s="84">
        <f>DGET(Database_tabel1,Data!BO1,$A$7:$A$8)</f>
        <v>480</v>
      </c>
      <c r="K22" s="22"/>
      <c r="M22" s="32"/>
      <c r="N22" s="32"/>
      <c r="O22" s="32"/>
      <c r="P22" s="32"/>
      <c r="Q22" s="32"/>
      <c r="R22" s="32"/>
    </row>
    <row r="23" spans="1:18" s="13" customFormat="1" ht="12.75">
      <c r="A23" s="44">
        <v>13</v>
      </c>
      <c r="B23" s="45" t="s">
        <v>25</v>
      </c>
      <c r="D23" s="17" t="s">
        <v>38</v>
      </c>
      <c r="E23" s="82">
        <f>DGET(Database_tabel1,Data!BP1,$A$7:$A$8)</f>
        <v>310</v>
      </c>
      <c r="F23" s="82">
        <f>DGET(Database_tabel1,Data!BQ1,$A$7:$A$8)</f>
        <v>470</v>
      </c>
      <c r="G23" s="82">
        <f>DGET(Database_tabel1,Data!BR1,$A$7:$A$8)</f>
        <v>360</v>
      </c>
      <c r="H23" s="82">
        <f>DGET(Database_tabel1,Data!BS1,$A$7:$A$8)</f>
        <v>290</v>
      </c>
      <c r="I23" s="84">
        <f>DGET(Database_tabel1,Data!BT1,$A$7:$A$8)</f>
        <v>290</v>
      </c>
      <c r="K23" s="22"/>
      <c r="M23" s="32"/>
      <c r="N23" s="34"/>
      <c r="O23" s="34"/>
      <c r="P23" s="34"/>
      <c r="Q23" s="34"/>
      <c r="R23" s="34"/>
    </row>
    <row r="24" spans="1:18" ht="12.75">
      <c r="A24" s="44">
        <v>14</v>
      </c>
      <c r="B24" s="45" t="s">
        <v>18</v>
      </c>
      <c r="D24" s="17" t="s">
        <v>39</v>
      </c>
      <c r="E24" s="82">
        <f>DGET(Database_tabel1,Data!BU1,$A$7:$A$8)</f>
        <v>950</v>
      </c>
      <c r="F24" s="82">
        <f>DGET(Database_tabel1,Data!BV1,$A$7:$A$8)</f>
        <v>1140</v>
      </c>
      <c r="G24" s="82">
        <f>DGET(Database_tabel1,Data!BW1,$A$7:$A$8)</f>
        <v>1360</v>
      </c>
      <c r="H24" s="82">
        <f>DGET(Database_tabel1,Data!BX1,$A$7:$A$8)</f>
        <v>1250</v>
      </c>
      <c r="I24" s="84">
        <f>DGET(Database_tabel1,Data!BY1,$A$7:$A$8)</f>
        <v>1060</v>
      </c>
      <c r="K24" s="22"/>
      <c r="M24" s="32"/>
      <c r="N24" s="34"/>
      <c r="O24" s="34"/>
      <c r="P24" s="34"/>
      <c r="Q24" s="34"/>
      <c r="R24" s="34"/>
    </row>
    <row r="25" spans="1:18" ht="12.75">
      <c r="A25" s="44">
        <v>15</v>
      </c>
      <c r="B25" s="46" t="s">
        <v>26</v>
      </c>
      <c r="D25" s="17" t="s">
        <v>40</v>
      </c>
      <c r="E25" s="82">
        <f>DGET(Database_tabel1,Data!BZ1,$A$7:$A$8)</f>
        <v>560</v>
      </c>
      <c r="F25" s="82">
        <f>DGET(Database_tabel1,Data!CA1,$A$7:$A$8)</f>
        <v>560</v>
      </c>
      <c r="G25" s="82">
        <f>DGET(Database_tabel1,Data!CB1,$A$7:$A$8)</f>
        <v>690</v>
      </c>
      <c r="H25" s="82">
        <f>DGET(Database_tabel1,Data!CC1,$A$7:$A$8)</f>
        <v>820</v>
      </c>
      <c r="I25" s="84">
        <f>DGET(Database_tabel1,Data!CD1,$A$7:$A$8)</f>
        <v>930</v>
      </c>
      <c r="K25" s="27"/>
      <c r="M25" s="32"/>
      <c r="N25" s="34"/>
      <c r="O25" s="34"/>
      <c r="P25" s="34"/>
      <c r="Q25" s="34"/>
      <c r="R25" s="34"/>
    </row>
    <row r="26" spans="1:14" ht="12.75">
      <c r="A26" s="44">
        <v>16</v>
      </c>
      <c r="B26" s="46" t="s">
        <v>3</v>
      </c>
      <c r="D26" s="17" t="s">
        <v>41</v>
      </c>
      <c r="E26" s="82">
        <f>DGET(Database_tabel1,Data!CE1,$A$7:$A$8)</f>
        <v>1480</v>
      </c>
      <c r="F26" s="82">
        <f>DGET(Database_tabel1,Data!CF1,$A$7:$A$8)</f>
        <v>1400</v>
      </c>
      <c r="G26" s="82">
        <f>DGET(Database_tabel1,Data!CG1,$A$7:$A$8)</f>
        <v>1230</v>
      </c>
      <c r="H26" s="82">
        <f>DGET(Database_tabel1,Data!CH1,$A$7:$A$8)</f>
        <v>1170</v>
      </c>
      <c r="I26" s="84">
        <f>DGET(Database_tabel1,Data!CI1,$A$7:$A$8)</f>
        <v>1100</v>
      </c>
      <c r="K26" s="28"/>
      <c r="N26" s="16"/>
    </row>
    <row r="27" spans="1:11" ht="12.75">
      <c r="A27" s="44">
        <v>17</v>
      </c>
      <c r="B27" s="46" t="s">
        <v>4</v>
      </c>
      <c r="D27" s="17" t="s">
        <v>42</v>
      </c>
      <c r="E27" s="82">
        <f>DGET(Database_tabel1,Data!CJ1,$A$7:$A$8)</f>
        <v>4780</v>
      </c>
      <c r="F27" s="82">
        <f>DGET(Database_tabel1,Data!CK1,$A$7:$A$8)</f>
        <v>5020</v>
      </c>
      <c r="G27" s="82">
        <f>DGET(Database_tabel1,Data!CL1,$A$7:$A$8)</f>
        <v>5230</v>
      </c>
      <c r="H27" s="82">
        <f>DGET(Database_tabel1,Data!CM1,$A$7:$A$8)</f>
        <v>5410</v>
      </c>
      <c r="I27" s="84">
        <f>DGET(Database_tabel1,Data!CN1,$A$7:$A$8)</f>
        <v>4810</v>
      </c>
      <c r="K27" s="22"/>
    </row>
    <row r="28" spans="1:11" ht="13.5" thickBot="1">
      <c r="A28" s="44">
        <v>18</v>
      </c>
      <c r="B28" s="46" t="s">
        <v>19</v>
      </c>
      <c r="D28" s="35" t="s">
        <v>162</v>
      </c>
      <c r="E28" s="85">
        <f>DGET(Database_tabel1,Data!CO1,$A$7:$A$8)</f>
        <v>1580</v>
      </c>
      <c r="F28" s="85">
        <f>DGET(Database_tabel1,Data!CP1,$A$7:$A$8)</f>
        <v>1380</v>
      </c>
      <c r="G28" s="85">
        <f>DGET(Database_tabel1,Data!CQ1,$A$7:$A$8)</f>
        <v>1140</v>
      </c>
      <c r="H28" s="85">
        <f>DGET(Database_tabel1,Data!CR1,$A$7:$A$8)</f>
        <v>1090</v>
      </c>
      <c r="I28" s="86">
        <f>DGET(Database_tabel1,Data!CS1,$A$7:$A$8)</f>
        <v>1100</v>
      </c>
      <c r="K28" s="28"/>
    </row>
    <row r="29" spans="1:25" ht="12.75">
      <c r="A29" s="44">
        <v>19</v>
      </c>
      <c r="B29" s="47" t="s">
        <v>27</v>
      </c>
      <c r="E29" s="36"/>
      <c r="F29" s="36"/>
      <c r="H29" s="36"/>
      <c r="I29" s="36"/>
      <c r="K29" s="22"/>
      <c r="R29" s="89" t="str">
        <f>CONCATENATE("Totaal aantal personen dat in Nederland werkt, studeert en/of een uitkering ontvangt; ",A3)</f>
        <v>Totaal aantal personen dat in Nederland werkt, studeert en/of een uitkering ontvangt; Frankrijk</v>
      </c>
      <c r="S29" s="88"/>
      <c r="T29" s="88"/>
      <c r="U29" s="88"/>
      <c r="V29" s="88"/>
      <c r="W29" s="88"/>
      <c r="X29" s="88"/>
      <c r="Y29" s="88"/>
    </row>
    <row r="30" spans="1:25" ht="12.75">
      <c r="A30" s="44">
        <v>20</v>
      </c>
      <c r="B30" s="46" t="s">
        <v>20</v>
      </c>
      <c r="D30" s="13" t="str">
        <f>CONCATENATE("Totaal aantal personen dat in Nederland werkt; ",A3)</f>
        <v>Totaal aantal personen dat in Nederland werkt; Frankrijk</v>
      </c>
      <c r="I30" s="13" t="str">
        <f>CONCATENATE("Totaal aantal personen dat in Nederland werkt; ",A3)</f>
        <v>Totaal aantal personen dat in Nederland werkt; Frankrijk</v>
      </c>
      <c r="K30" s="22"/>
      <c r="R30" s="88"/>
      <c r="S30" s="88"/>
      <c r="T30" s="88"/>
      <c r="U30" s="88"/>
      <c r="V30" s="88"/>
      <c r="W30" s="88"/>
      <c r="X30" s="88"/>
      <c r="Y30" s="88"/>
    </row>
    <row r="31" spans="1:11" ht="12.75">
      <c r="A31" s="44">
        <v>21</v>
      </c>
      <c r="B31" s="46" t="s">
        <v>28</v>
      </c>
      <c r="E31" s="36"/>
      <c r="F31" s="36"/>
      <c r="G31" s="36"/>
      <c r="H31" s="36"/>
      <c r="I31" s="36"/>
      <c r="K31" s="28"/>
    </row>
    <row r="32" spans="1:11" ht="12.75">
      <c r="A32" s="44">
        <v>22</v>
      </c>
      <c r="B32" s="46" t="s">
        <v>21</v>
      </c>
      <c r="K32" s="28"/>
    </row>
    <row r="33" spans="1:16" ht="12.75">
      <c r="A33" s="44">
        <v>23</v>
      </c>
      <c r="B33" s="46" t="s">
        <v>5</v>
      </c>
      <c r="E33" s="36"/>
      <c r="F33" s="36"/>
      <c r="G33" s="36"/>
      <c r="H33" s="36"/>
      <c r="I33" s="36"/>
      <c r="N33" s="16"/>
      <c r="P33" s="8" t="s">
        <v>147</v>
      </c>
    </row>
    <row r="34" spans="1:16" ht="12.75">
      <c r="A34" s="44">
        <v>24</v>
      </c>
      <c r="B34" s="46" t="s">
        <v>22</v>
      </c>
      <c r="N34" s="16"/>
      <c r="P34" s="8" t="s">
        <v>147</v>
      </c>
    </row>
    <row r="35" spans="1:20" ht="12.75">
      <c r="A35" s="44">
        <v>25</v>
      </c>
      <c r="B35" s="46" t="s">
        <v>6</v>
      </c>
      <c r="E35" s="36"/>
      <c r="F35" s="36"/>
      <c r="G35" s="36"/>
      <c r="H35" s="36"/>
      <c r="I35" s="36"/>
      <c r="M35" s="37"/>
      <c r="N35" s="38"/>
      <c r="O35" s="37"/>
      <c r="P35" s="37" t="s">
        <v>147</v>
      </c>
      <c r="Q35" s="37"/>
      <c r="R35" s="37"/>
      <c r="S35" s="37"/>
      <c r="T35" s="37"/>
    </row>
    <row r="36" spans="1:20" ht="12.75">
      <c r="A36" s="44">
        <v>26</v>
      </c>
      <c r="B36" s="46" t="s">
        <v>29</v>
      </c>
      <c r="S36" s="37"/>
      <c r="T36" s="37"/>
    </row>
    <row r="37" spans="1:20" ht="12.75">
      <c r="A37" s="44">
        <v>27</v>
      </c>
      <c r="B37" s="46" t="s">
        <v>7</v>
      </c>
      <c r="E37" s="36"/>
      <c r="F37" s="36"/>
      <c r="G37" s="36"/>
      <c r="H37" s="36"/>
      <c r="I37" s="36"/>
      <c r="S37" s="37"/>
      <c r="T37" s="37"/>
    </row>
    <row r="38" spans="1:20" ht="12.75">
      <c r="A38" s="44">
        <v>28</v>
      </c>
      <c r="B38" s="46" t="s">
        <v>8</v>
      </c>
      <c r="S38" s="37"/>
      <c r="T38" s="37"/>
    </row>
    <row r="39" spans="1:20" ht="12.75">
      <c r="A39" s="44">
        <v>29</v>
      </c>
      <c r="B39" s="46" t="s">
        <v>23</v>
      </c>
      <c r="E39" s="36"/>
      <c r="F39" s="36"/>
      <c r="G39" s="36"/>
      <c r="H39" s="36"/>
      <c r="I39" s="36"/>
      <c r="S39" s="37"/>
      <c r="T39" s="37"/>
    </row>
    <row r="40" spans="1:20" ht="12.75">
      <c r="A40" s="44">
        <v>30</v>
      </c>
      <c r="B40" s="46" t="s">
        <v>9</v>
      </c>
      <c r="S40" s="37"/>
      <c r="T40" s="37"/>
    </row>
    <row r="41" spans="1:20" ht="12.75">
      <c r="A41" s="44">
        <v>31</v>
      </c>
      <c r="B41" s="46" t="s">
        <v>30</v>
      </c>
      <c r="S41" s="37"/>
      <c r="T41" s="37"/>
    </row>
    <row r="42" spans="1:20" ht="12.75">
      <c r="A42" s="44">
        <v>32</v>
      </c>
      <c r="B42" s="46" t="s">
        <v>257</v>
      </c>
      <c r="L42" s="39"/>
      <c r="M42" s="40"/>
      <c r="N42" s="40"/>
      <c r="O42" s="40"/>
      <c r="P42" s="37"/>
      <c r="Q42" s="37"/>
      <c r="R42" s="37"/>
      <c r="S42" s="37"/>
      <c r="T42" s="37"/>
    </row>
    <row r="43" spans="1:20" ht="12.75">
      <c r="A43" s="44">
        <v>33</v>
      </c>
      <c r="B43" s="46" t="s">
        <v>24</v>
      </c>
      <c r="L43" s="39"/>
      <c r="M43" s="40"/>
      <c r="N43" s="40"/>
      <c r="O43" s="40"/>
      <c r="P43" s="37"/>
      <c r="Q43" s="37"/>
      <c r="R43" s="37"/>
      <c r="S43" s="37"/>
      <c r="T43" s="37"/>
    </row>
    <row r="44" spans="1:15" ht="12.75">
      <c r="A44" s="44">
        <v>34</v>
      </c>
      <c r="B44" s="46" t="s">
        <v>34</v>
      </c>
      <c r="L44" s="39"/>
      <c r="M44" s="39"/>
      <c r="N44" s="39"/>
      <c r="O44" s="39"/>
    </row>
    <row r="45" spans="1:15" s="13" customFormat="1" ht="12.75">
      <c r="A45" s="44">
        <v>35</v>
      </c>
      <c r="B45" s="46" t="s">
        <v>32</v>
      </c>
      <c r="D45" s="8"/>
      <c r="E45" s="8"/>
      <c r="F45" s="8"/>
      <c r="G45" s="8"/>
      <c r="H45" s="8"/>
      <c r="I45" s="8"/>
      <c r="L45" s="41"/>
      <c r="M45" s="39"/>
      <c r="N45" s="39"/>
      <c r="O45" s="41"/>
    </row>
    <row r="46" spans="1:15" ht="12.75">
      <c r="A46" s="44">
        <v>36</v>
      </c>
      <c r="B46" s="46" t="s">
        <v>31</v>
      </c>
      <c r="D46" s="13"/>
      <c r="E46" s="13"/>
      <c r="F46" s="13"/>
      <c r="G46" s="13"/>
      <c r="H46" s="13"/>
      <c r="I46" s="13"/>
      <c r="L46" s="39"/>
      <c r="M46" s="39"/>
      <c r="N46" s="39"/>
      <c r="O46" s="39"/>
    </row>
    <row r="47" spans="1:15" ht="13.5" thickBot="1">
      <c r="A47" s="48">
        <v>37</v>
      </c>
      <c r="B47" s="49" t="s">
        <v>33</v>
      </c>
      <c r="L47" s="39"/>
      <c r="M47" s="39"/>
      <c r="N47" s="39"/>
      <c r="O47" s="39"/>
    </row>
    <row r="48" spans="12:15" ht="12.75">
      <c r="L48" s="39"/>
      <c r="M48" s="39"/>
      <c r="N48" s="39"/>
      <c r="O48" s="39"/>
    </row>
    <row r="49" spans="12:15" ht="12.75">
      <c r="L49" s="39"/>
      <c r="O49" s="39"/>
    </row>
    <row r="50" spans="4:25" ht="12.75">
      <c r="D50" s="90" t="str">
        <f>CONCATENATE("Aandeel inschrijfduur van de in Nederland werkzame personen; ",A3)</f>
        <v>Aandeel inschrijfduur van de in Nederland werkzame personen; Frankrijk</v>
      </c>
      <c r="E50" s="91"/>
      <c r="F50" s="91"/>
      <c r="G50" s="91"/>
      <c r="I50" s="13" t="s">
        <v>260</v>
      </c>
      <c r="L50" s="39"/>
      <c r="M50" s="39"/>
      <c r="N50" s="39"/>
      <c r="O50" s="39"/>
      <c r="R50" s="87" t="str">
        <f>CONCATENATE("Totaal aantal in Nederland werkzame personen die een WW-, AO-, en/of bijstanduitkering ontvangen; ",A3)</f>
        <v>Totaal aantal in Nederland werkzame personen die een WW-, AO-, en/of bijstanduitkering ontvangen; Frankrijk</v>
      </c>
      <c r="S50" s="88"/>
      <c r="T50" s="88"/>
      <c r="U50" s="88"/>
      <c r="V50" s="88"/>
      <c r="W50" s="88"/>
      <c r="X50" s="88"/>
      <c r="Y50" s="88"/>
    </row>
    <row r="51" spans="4:25" ht="12.75">
      <c r="D51" s="91"/>
      <c r="E51" s="91"/>
      <c r="F51" s="91"/>
      <c r="G51" s="91"/>
      <c r="I51" s="13" t="str">
        <f>CONCATENATE("en studeert en/of een uitkering ontvangt (rechteras); ",A3)</f>
        <v>en studeert en/of een uitkering ontvangt (rechteras); Frankrijk</v>
      </c>
      <c r="L51" s="39"/>
      <c r="M51" s="39"/>
      <c r="N51" s="39"/>
      <c r="O51" s="39"/>
      <c r="R51" s="88"/>
      <c r="S51" s="88"/>
      <c r="T51" s="88"/>
      <c r="U51" s="88"/>
      <c r="V51" s="88"/>
      <c r="W51" s="88"/>
      <c r="X51" s="88"/>
      <c r="Y51" s="88"/>
    </row>
    <row r="52" spans="12:15" ht="12.75">
      <c r="L52" s="39"/>
      <c r="M52" s="39"/>
      <c r="N52" s="39"/>
      <c r="O52" s="39"/>
    </row>
    <row r="53" spans="12:15" ht="12.75">
      <c r="L53" s="39"/>
      <c r="M53" s="39"/>
      <c r="N53" s="39"/>
      <c r="O53" s="39"/>
    </row>
    <row r="54" spans="12:15" ht="12.75">
      <c r="L54" s="39"/>
      <c r="M54" s="39"/>
      <c r="N54" s="39"/>
      <c r="O54" s="39"/>
    </row>
    <row r="55" spans="12:15" ht="12.75">
      <c r="L55" s="39"/>
      <c r="M55" s="39"/>
      <c r="N55" s="39"/>
      <c r="O55" s="39"/>
    </row>
    <row r="56" spans="12:15" ht="12.75">
      <c r="L56" s="39"/>
      <c r="M56" s="39"/>
      <c r="N56" s="39"/>
      <c r="O56" s="39"/>
    </row>
    <row r="57" spans="12:15" ht="12.75">
      <c r="L57" s="39"/>
      <c r="M57" s="39"/>
      <c r="N57" s="39"/>
      <c r="O57" s="39"/>
    </row>
    <row r="58" spans="12:15" ht="12.75">
      <c r="L58" s="39"/>
      <c r="M58" s="39"/>
      <c r="N58" s="39"/>
      <c r="O58" s="39"/>
    </row>
    <row r="59" spans="12:15" ht="12.75">
      <c r="L59" s="39"/>
      <c r="M59" s="39"/>
      <c r="N59" s="39"/>
      <c r="O59" s="39"/>
    </row>
    <row r="60" spans="12:15" ht="12.75">
      <c r="L60" s="39"/>
      <c r="M60" s="39"/>
      <c r="N60" s="39"/>
      <c r="O60" s="39"/>
    </row>
    <row r="61" spans="12:15" ht="12.75">
      <c r="L61" s="39"/>
      <c r="M61" s="39"/>
      <c r="N61" s="39"/>
      <c r="O61" s="39"/>
    </row>
    <row r="62" spans="12:15" ht="12.75">
      <c r="L62" s="39"/>
      <c r="M62" s="39"/>
      <c r="N62" s="39"/>
      <c r="O62" s="39"/>
    </row>
    <row r="63" spans="12:15" ht="12.75">
      <c r="L63" s="39"/>
      <c r="M63" s="39"/>
      <c r="N63" s="39"/>
      <c r="O63" s="39"/>
    </row>
    <row r="64" spans="12:15" ht="12.75">
      <c r="L64" s="39"/>
      <c r="M64" s="39"/>
      <c r="N64" s="39"/>
      <c r="O64" s="39"/>
    </row>
    <row r="65" spans="12:15" ht="12.75">
      <c r="L65" s="39"/>
      <c r="M65" s="39"/>
      <c r="N65" s="39"/>
      <c r="O65" s="39"/>
    </row>
    <row r="66" spans="12:15" ht="12.75">
      <c r="L66" s="39"/>
      <c r="M66" s="39"/>
      <c r="N66" s="39"/>
      <c r="O66" s="39"/>
    </row>
    <row r="67" spans="12:15" ht="12.75">
      <c r="L67" s="39"/>
      <c r="M67" s="39"/>
      <c r="N67" s="39"/>
      <c r="O67" s="39"/>
    </row>
    <row r="68" spans="12:15" ht="12.75">
      <c r="L68" s="39"/>
      <c r="M68" s="39"/>
      <c r="N68" s="39"/>
      <c r="O68" s="39"/>
    </row>
    <row r="69" spans="12:15" ht="12.75">
      <c r="L69" s="39"/>
      <c r="M69" s="39"/>
      <c r="N69" s="39"/>
      <c r="O69" s="39"/>
    </row>
    <row r="70" spans="12:15" ht="12.75">
      <c r="L70" s="39"/>
      <c r="M70" s="39"/>
      <c r="N70" s="39"/>
      <c r="O70" s="39"/>
    </row>
    <row r="71" spans="12:15" ht="12.75">
      <c r="L71" s="39"/>
      <c r="M71" s="39"/>
      <c r="N71" s="39"/>
      <c r="O71" s="39"/>
    </row>
    <row r="72" spans="1:15" ht="12.75">
      <c r="A72" s="27" t="s">
        <v>259</v>
      </c>
      <c r="L72" s="39"/>
      <c r="M72" s="39"/>
      <c r="N72" s="39"/>
      <c r="O72" s="39"/>
    </row>
    <row r="73" spans="1:15" ht="12.75">
      <c r="A73" s="12" t="s">
        <v>156</v>
      </c>
      <c r="L73" s="39"/>
      <c r="M73" s="39"/>
      <c r="N73" s="39"/>
      <c r="O73" s="39"/>
    </row>
    <row r="74" spans="1:15" ht="12.75">
      <c r="A74" s="12" t="s">
        <v>44</v>
      </c>
      <c r="L74" s="39"/>
      <c r="M74" s="39"/>
      <c r="N74" s="39"/>
      <c r="O74" s="39"/>
    </row>
    <row r="75" spans="1:15" ht="12.75">
      <c r="A75" s="12" t="s">
        <v>45</v>
      </c>
      <c r="L75" s="39"/>
      <c r="M75" s="39"/>
      <c r="N75" s="39"/>
      <c r="O75" s="39"/>
    </row>
    <row r="76" spans="1:15" ht="12.75">
      <c r="A76" s="12" t="s">
        <v>46</v>
      </c>
      <c r="L76" s="39"/>
      <c r="M76" s="39"/>
      <c r="N76" s="39"/>
      <c r="O76" s="39"/>
    </row>
    <row r="77" spans="1:15" ht="12.75">
      <c r="A77" s="12" t="s">
        <v>47</v>
      </c>
      <c r="L77" s="39"/>
      <c r="M77" s="39"/>
      <c r="N77" s="39"/>
      <c r="O77" s="39"/>
    </row>
    <row r="78" spans="12:15" ht="12.75">
      <c r="L78" s="39"/>
      <c r="M78" s="39"/>
      <c r="N78" s="39"/>
      <c r="O78" s="39"/>
    </row>
    <row r="79" spans="12:15" ht="12.75">
      <c r="L79" s="39"/>
      <c r="M79" s="39"/>
      <c r="N79" s="39"/>
      <c r="O79" s="39"/>
    </row>
    <row r="80" spans="12:15" ht="12.75">
      <c r="L80" s="39"/>
      <c r="M80" s="39"/>
      <c r="N80" s="39"/>
      <c r="O80" s="39"/>
    </row>
  </sheetData>
  <sheetProtection/>
  <mergeCells count="3">
    <mergeCell ref="R50:Y51"/>
    <mergeCell ref="R29:Y30"/>
    <mergeCell ref="D50:G51"/>
  </mergeCells>
  <printOptions/>
  <pageMargins left="0.75" right="0.75" top="1" bottom="1" header="0.5" footer="0.5"/>
  <pageSetup fitToHeight="1"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svrn</dc:creator>
  <cp:keywords/>
  <dc:description/>
  <cp:lastModifiedBy>Goedhuys-van der Linden, mevr. drs. M.</cp:lastModifiedBy>
  <cp:lastPrinted>2013-02-14T10:07:26Z</cp:lastPrinted>
  <dcterms:created xsi:type="dcterms:W3CDTF">2013-02-04T06:36:53Z</dcterms:created>
  <dcterms:modified xsi:type="dcterms:W3CDTF">2013-02-26T11:46:03Z</dcterms:modified>
  <cp:category/>
  <cp:version/>
  <cp:contentType/>
  <cp:contentStatus/>
</cp:coreProperties>
</file>