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690" yWindow="0" windowWidth="13500" windowHeight="11760" activeTab="0"/>
  </bookViews>
  <sheets>
    <sheet name="Tabel 9.1" sheetId="1" r:id="rId1"/>
    <sheet name="Tabel 9.2" sheetId="2" r:id="rId2"/>
    <sheet name="Tabel 9.3" sheetId="3" r:id="rId3"/>
    <sheet name="Tabel 9.4" sheetId="4" r:id="rId4"/>
    <sheet name="Tabel 9.5" sheetId="5" r:id="rId5"/>
    <sheet name="Tabel 9.6" sheetId="6" r:id="rId6"/>
    <sheet name="Tabel 9.7 " sheetId="7" r:id="rId7"/>
    <sheet name="Tabel 9.8" sheetId="8" r:id="rId8"/>
    <sheet name="Tabel 9.9" sheetId="9" r:id="rId9"/>
  </sheets>
  <definedNames/>
  <calcPr fullCalcOnLoad="1"/>
</workbook>
</file>

<file path=xl/sharedStrings.xml><?xml version="1.0" encoding="utf-8"?>
<sst xmlns="http://schemas.openxmlformats.org/spreadsheetml/2006/main" count="302" uniqueCount="154">
  <si>
    <t xml:space="preserve">snelheid </t>
  </si>
  <si>
    <t>overig</t>
  </si>
  <si>
    <t>.</t>
  </si>
  <si>
    <t>Wetboek van Strafrecht</t>
  </si>
  <si>
    <t>vernietigd</t>
  </si>
  <si>
    <t>Instroom beroepen bij officier van justitie</t>
  </si>
  <si>
    <t>gewijzigd</t>
  </si>
  <si>
    <t>bekrachtigd</t>
  </si>
  <si>
    <t>niet-ontvankelijk</t>
  </si>
  <si>
    <t>Bron: CJIB</t>
  </si>
  <si>
    <t>Wegenverkeerswet</t>
  </si>
  <si>
    <t>Totaal</t>
  </si>
  <si>
    <t>Belastingdienst</t>
  </si>
  <si>
    <t>Financieel-economische toezichthouders</t>
  </si>
  <si>
    <t>Bekeuringen.</t>
  </si>
  <si>
    <t>Overtredingen inlichtingenplicht.</t>
  </si>
  <si>
    <t>(Formele) maatregelen.</t>
  </si>
  <si>
    <t xml:space="preserve"> </t>
  </si>
  <si>
    <t>milieu</t>
  </si>
  <si>
    <t>strafrecht</t>
  </si>
  <si>
    <t>bijzondere wetten</t>
  </si>
  <si>
    <t>Onderzoeken afgedaan met redelijk vermoeden overtreding.</t>
  </si>
  <si>
    <t>beschikking gewijzigd</t>
  </si>
  <si>
    <t>beschikking alsnog vernietigd door OvJ</t>
  </si>
  <si>
    <t>beschikking vernietigd</t>
  </si>
  <si>
    <t>beschikking bekrachtigd</t>
  </si>
  <si>
    <t>beschikking niet-ontvankelijk</t>
  </si>
  <si>
    <t>onbekend</t>
  </si>
  <si>
    <t>verkeer te land</t>
  </si>
  <si>
    <t>verkeer te water</t>
  </si>
  <si>
    <t>volledige betaling</t>
  </si>
  <si>
    <t>afboeking</t>
  </si>
  <si>
    <t>(%)</t>
  </si>
  <si>
    <t xml:space="preserve">Gemiddeld boetebedrag </t>
  </si>
  <si>
    <t>Verwerkte boetevonnissen</t>
  </si>
  <si>
    <t>(abs.)</t>
  </si>
  <si>
    <t>met oplegging van straf of maatregel</t>
  </si>
  <si>
    <t>zonder oplegging van straf of maatregel</t>
  </si>
  <si>
    <t>APV</t>
  </si>
  <si>
    <t>Wet Personenvervoer 2000</t>
  </si>
  <si>
    <t xml:space="preserve">afwijzing hoger beroep </t>
  </si>
  <si>
    <t xml:space="preserve">niet-ontvankelijk </t>
  </si>
  <si>
    <t xml:space="preserve">toewijzing hoger beroep </t>
  </si>
  <si>
    <t>intrekking/correctie</t>
  </si>
  <si>
    <t>(€)</t>
  </si>
  <si>
    <t>plaatselijk geldende verordeningen</t>
  </si>
  <si>
    <t>a</t>
  </si>
  <si>
    <t>b</t>
  </si>
  <si>
    <t>c</t>
  </si>
  <si>
    <t>d</t>
  </si>
  <si>
    <t>e</t>
  </si>
  <si>
    <t>f</t>
  </si>
  <si>
    <t>g</t>
  </si>
  <si>
    <t>h</t>
  </si>
  <si>
    <t>i</t>
  </si>
  <si>
    <t>Navorderingen inkomstenbelasting en vennootschapsbelasting.</t>
  </si>
  <si>
    <t>Instroom bestuurlijke boetes/dwangsommen CJIB</t>
  </si>
  <si>
    <t>Aantal eindarresten conform Jaarverantwoording Rechtspraak.</t>
  </si>
  <si>
    <t>Bedrag gevorderd (x 1.000)</t>
  </si>
  <si>
    <t>Aantal WAHV-beschikkingen op basis van opgave gerechtshof Leeuwarden.</t>
  </si>
  <si>
    <t>Detail (wijze van afdoening) op basis van gegevenssysteem ReIS.</t>
  </si>
  <si>
    <t>Opgelegde boetes en lasten onder dwangsom.</t>
  </si>
  <si>
    <t xml:space="preserve">Aan Centraal Justitieel Incassobureau gemelde opleggingen van bestuurlijke boete of last onder dwangsom. </t>
  </si>
  <si>
    <t>Bedrag initiële boete (x 1.000)</t>
  </si>
  <si>
    <t>verkeer te land en te water</t>
  </si>
  <si>
    <t>Toepassing gijzeling</t>
  </si>
  <si>
    <t>dagvaarding nietig</t>
  </si>
  <si>
    <t>vrijspraak</t>
  </si>
  <si>
    <t>schuldigverklaring</t>
  </si>
  <si>
    <t>geïnd</t>
  </si>
  <si>
    <t>vervangende hechtenis</t>
  </si>
  <si>
    <t>oninbaar</t>
  </si>
  <si>
    <t>correctie</t>
  </si>
  <si>
    <t>WAM</t>
  </si>
  <si>
    <t>Cijfers wijken af van die uit Jaarverslagen Raad voor de rechtspraak, met name omdat laatstgenoemde ook zaken in verband met gijzelingen/dwangbevelen bevatten.</t>
  </si>
  <si>
    <t>Aan Centraal Justitieel Incassobureau door Voedsel- en Warenautoriteit, Dienst Regelingen Landbouw, Natuur en Voedselkwaliteit, Inspectie Verkeer en Waterstaat, Agentschap Telecom, Dienst Justis, Bureau Financieel Toezicht en College Bescherming Persoonsgegevens gemelde opleggingen van bestuurlijke boete of last onder dwangsom.</t>
  </si>
  <si>
    <t>Bron: Jaarverslagen diverse bestuursorganen, diverse jaren; Integrale Rapportage Handhaving, diverse jaren; Statistisch Jaarboek CJIB</t>
  </si>
  <si>
    <t>Strafbeschikkingen: vanaf 1 januari 2009 ingevoerd voor gemeenten.</t>
  </si>
  <si>
    <t>Tabel 9.4</t>
  </si>
  <si>
    <t>Tabel 9.5</t>
  </si>
  <si>
    <t>Uitvoeringsorganen sociale zekerheid</t>
  </si>
  <si>
    <t>Boetes en maatregelen.</t>
  </si>
  <si>
    <t>j</t>
  </si>
  <si>
    <t>Door bestuursorganen behandelde overtredingen</t>
  </si>
  <si>
    <t>Hieronder vallen: OM niet ontvankelijk, rechter niet bevoegd, ter terechtzitting gevoegd, verwijzing naar een ander forum.</t>
  </si>
  <si>
    <t>Beroepen tegen WAHV-beschikkingen</t>
  </si>
  <si>
    <r>
      <t>overig/onbekend</t>
    </r>
    <r>
      <rPr>
        <vertAlign val="superscript"/>
        <sz val="10"/>
        <rFont val="Arial"/>
        <family val="2"/>
      </rPr>
      <t>b</t>
    </r>
  </si>
  <si>
    <r>
      <t>overige belastingen</t>
    </r>
    <r>
      <rPr>
        <vertAlign val="superscript"/>
        <sz val="10"/>
        <rFont val="Arial"/>
        <family val="2"/>
      </rPr>
      <t>b</t>
    </r>
  </si>
  <si>
    <r>
      <t>Sociale Verzekeringsbank</t>
    </r>
    <r>
      <rPr>
        <vertAlign val="superscript"/>
        <sz val="10"/>
        <rFont val="Arial"/>
        <family val="2"/>
      </rPr>
      <t>c</t>
    </r>
  </si>
  <si>
    <r>
      <t>Uitvoeringsinstituut Werknemersverzekeringen</t>
    </r>
    <r>
      <rPr>
        <vertAlign val="superscript"/>
        <sz val="10"/>
        <rFont val="Arial"/>
        <family val="2"/>
      </rPr>
      <t>d</t>
    </r>
  </si>
  <si>
    <r>
      <t>Autoriteit Financiële Markten</t>
    </r>
    <r>
      <rPr>
        <vertAlign val="superscript"/>
        <sz val="10"/>
        <rFont val="Arial"/>
        <family val="2"/>
      </rPr>
      <t>e</t>
    </r>
  </si>
  <si>
    <r>
      <t>De Nederlandsche Bank</t>
    </r>
    <r>
      <rPr>
        <vertAlign val="superscript"/>
        <sz val="10"/>
        <rFont val="Arial"/>
        <family val="2"/>
      </rPr>
      <t>e</t>
    </r>
  </si>
  <si>
    <r>
      <t>Onafhankelijke Post en Telecommunicatie Autoriteit</t>
    </r>
    <r>
      <rPr>
        <vertAlign val="superscript"/>
        <sz val="10"/>
        <rFont val="Arial"/>
        <family val="2"/>
      </rPr>
      <t>f</t>
    </r>
  </si>
  <si>
    <r>
      <t>Nederlandse Mededingingsautoriteit</t>
    </r>
    <r>
      <rPr>
        <vertAlign val="superscript"/>
        <sz val="10"/>
        <rFont val="Arial"/>
        <family val="2"/>
      </rPr>
      <t>g</t>
    </r>
  </si>
  <si>
    <r>
      <t>College voor zorgverzekeringen</t>
    </r>
    <r>
      <rPr>
        <vertAlign val="superscript"/>
        <sz val="10"/>
        <rFont val="Arial"/>
        <family val="2"/>
      </rPr>
      <t>h</t>
    </r>
  </si>
  <si>
    <r>
      <t>Gemeenten</t>
    </r>
    <r>
      <rPr>
        <vertAlign val="superscript"/>
        <sz val="10"/>
        <rFont val="Arial"/>
        <family val="2"/>
      </rPr>
      <t>j</t>
    </r>
  </si>
  <si>
    <r>
      <t>gemeenten</t>
    </r>
    <r>
      <rPr>
        <vertAlign val="superscript"/>
        <sz val="10"/>
        <rFont val="Arial"/>
        <family val="2"/>
      </rPr>
      <t>d</t>
    </r>
  </si>
  <si>
    <r>
      <t>diverse andere toezichthouders/inspecties</t>
    </r>
    <r>
      <rPr>
        <vertAlign val="superscript"/>
        <sz val="10"/>
        <rFont val="Arial"/>
        <family val="2"/>
      </rPr>
      <t>i</t>
    </r>
  </si>
  <si>
    <t>Afdoeningen van overtredingszaken door de kantonrechter en het gerechtshof</t>
  </si>
  <si>
    <t>Door CJIB afgehandelde WAHV-beschikkingen</t>
  </si>
  <si>
    <t>Afgehandelde boetevonnissen bij overtredingen</t>
  </si>
  <si>
    <t>Bron: Raad voor de rechtspraak (jaarverslagen en verwerking gegevens DataWareHouse en GPS-MI)</t>
  </si>
  <si>
    <t>Tabel 9.3</t>
  </si>
  <si>
    <t>Tabel 9.2</t>
  </si>
  <si>
    <t>Tabel 9.1</t>
  </si>
  <si>
    <r>
      <t>Arbeidsinspectie/Inspectie SZW</t>
    </r>
    <r>
      <rPr>
        <vertAlign val="superscript"/>
        <sz val="10"/>
        <rFont val="Arial"/>
        <family val="2"/>
      </rPr>
      <t>h</t>
    </r>
  </si>
  <si>
    <t>Instroom geldsomtransacties van het RDW bij het CJIB</t>
  </si>
  <si>
    <t>Instroom geldsomtransacties van de politie en overige instanties (excl. OM) bij het CJIB</t>
  </si>
  <si>
    <t>vanuit politie</t>
  </si>
  <si>
    <t>vanuit CJIB (afgewezen strafbeschikkingen)</t>
  </si>
  <si>
    <t>vanuit overige instanties (incl. mislukte Haltafdoeningen)</t>
  </si>
  <si>
    <t>Instroom Wet Administratiefrechtelijke Handhaving Verkeersvoorschriften</t>
  </si>
  <si>
    <t>parkeren/stilstaan</t>
  </si>
  <si>
    <t>verkeerslichten</t>
  </si>
  <si>
    <t>Geregistreerde overtredingen</t>
  </si>
  <si>
    <t>Instroom strafbeschikkingen van de politie bij het CJIB</t>
  </si>
  <si>
    <t>Tabel 9.8</t>
  </si>
  <si>
    <t>Tabel 9.9</t>
  </si>
  <si>
    <t>Tabel 9.7</t>
  </si>
  <si>
    <r>
      <t>plaatselijk geldende verordeningen</t>
    </r>
    <r>
      <rPr>
        <vertAlign val="superscript"/>
        <sz val="10"/>
        <rFont val="Arial"/>
        <family val="2"/>
      </rPr>
      <t>a</t>
    </r>
  </si>
  <si>
    <t xml:space="preserve">Bevat overtredingen van lokale wetgeving m.b.t. diverse thema's. </t>
  </si>
  <si>
    <t xml:space="preserve">Vanaf 1 april 2010 kan de politie voor bepaalde overtredingen een strafbeschikking opleggen. </t>
  </si>
  <si>
    <t>Tabel 9.6</t>
  </si>
  <si>
    <t>Wet Administratiefrechtelijke Handhaving Verkeersvoorschriften</t>
  </si>
  <si>
    <t>Geldsomtransacties RDW</t>
  </si>
  <si>
    <t>Instroom strafbeschikkingen van overige instanties (excl. OM en gemeenten) bij het CJIB</t>
  </si>
  <si>
    <t>Rechtstreekse instroom bij het OM</t>
  </si>
  <si>
    <t>Bron: OM-data</t>
  </si>
  <si>
    <r>
      <t>Instroom Halt-verwijzingen</t>
    </r>
    <r>
      <rPr>
        <vertAlign val="superscript"/>
        <sz val="10"/>
        <rFont val="Arial"/>
        <family val="2"/>
      </rPr>
      <t>a,b</t>
    </r>
  </si>
  <si>
    <t xml:space="preserve">b </t>
  </si>
  <si>
    <t>Peilmoment juni 2015.</t>
  </si>
  <si>
    <t>De cijfers zijn exclusief de Stop-reactie, die tot 2010 kon worden opgelegd aan 12-minners. 
Van 2008 t/m 2011 werd er gerapporteerd op basis van het aantal verwijzingen die in dat jaar door Halt zijn ontvangen. 
Vanaf 2012 wordt er gerapporteerd op basis van het aantal verwijzingen die in dat jaar door Halt zijn ingeschreven. 
Tussen datum ontvangst en datum inschrijving kan een paar dagen verschil zitten.</t>
  </si>
  <si>
    <t>Geldsomtransacties door politie en buitengewoon opsporingsambtenaren</t>
  </si>
  <si>
    <t>Strafbeschikkingen door buitengewoon opsporingsambtenaren</t>
  </si>
  <si>
    <r>
      <t>Strafbeschikkingen door de politie</t>
    </r>
    <r>
      <rPr>
        <vertAlign val="superscript"/>
        <sz val="10"/>
        <rFont val="Arial"/>
        <family val="2"/>
      </rPr>
      <t>b</t>
    </r>
  </si>
  <si>
    <r>
      <t>Rechtstreekse instroom OM (dus zonder tussenkomst CJIB)</t>
    </r>
    <r>
      <rPr>
        <vertAlign val="superscript"/>
        <sz val="10"/>
        <rFont val="Arial"/>
        <family val="2"/>
      </rPr>
      <t>c</t>
    </r>
  </si>
  <si>
    <t>Theoretisch mogen de mislukte Halt-afdoeningen niet meetellen als rechtstreekse instroom OM, maar het is technisch niet mogelijk om deze eruit te filteren.</t>
  </si>
  <si>
    <t>Instroom strafbeschikingen gemeenten</t>
  </si>
  <si>
    <t>Door opsporingsinstanties naar het CJIB ingezonden overtredingen: geldsomtransacties en strafbeschikkingen</t>
  </si>
  <si>
    <t>Bij CJIB binnengekomen WAHV-beschikkingen</t>
  </si>
  <si>
    <r>
      <t>Rechtstreekse instroom OM (dus zonder tussenkomst CJIB)</t>
    </r>
    <r>
      <rPr>
        <vertAlign val="superscript"/>
        <sz val="10"/>
        <rFont val="Arial"/>
        <family val="2"/>
      </rPr>
      <t>a</t>
    </r>
  </si>
  <si>
    <t>Het aantal door het OM gepubliceerde aantallen afdoeningen door de kantonrechter ligt om onbekende redenen iets lager, maar de trend komt globaal overeen.</t>
  </si>
  <si>
    <r>
      <t>Totaal afdoeningen kantonrechter</t>
    </r>
    <r>
      <rPr>
        <vertAlign val="superscript"/>
        <sz val="10"/>
        <rFont val="Arial"/>
        <family val="2"/>
      </rPr>
      <t>a</t>
    </r>
  </si>
  <si>
    <r>
      <t>Totaal eindarresten gerechtshof</t>
    </r>
    <r>
      <rPr>
        <vertAlign val="superscript"/>
        <sz val="10"/>
        <rFont val="Arial"/>
        <family val="2"/>
      </rPr>
      <t>c</t>
    </r>
  </si>
  <si>
    <r>
      <t>douane</t>
    </r>
    <r>
      <rPr>
        <vertAlign val="superscript"/>
        <sz val="10"/>
        <rFont val="Arial"/>
        <family val="2"/>
      </rPr>
      <t>a</t>
    </r>
  </si>
  <si>
    <t>Bron: CJIB, Halt Nederland, OM-data, Jaarverslagen diverse bestuursorganen</t>
  </si>
  <si>
    <t>Instroom Belastingdienst en uitvoeringsorganen sociale zekerheid</t>
  </si>
  <si>
    <t>vanuit KMar</t>
  </si>
  <si>
    <r>
      <t>Uitstroom beroepen bij officier van justitie</t>
    </r>
    <r>
      <rPr>
        <vertAlign val="superscript"/>
        <sz val="10"/>
        <rFont val="Arial"/>
        <family val="2"/>
      </rPr>
      <t>a</t>
    </r>
  </si>
  <si>
    <r>
      <t>Instroom beroepen bij kantonrechter</t>
    </r>
    <r>
      <rPr>
        <vertAlign val="superscript"/>
        <sz val="10"/>
        <rFont val="Arial"/>
        <family val="2"/>
      </rPr>
      <t>b</t>
    </r>
  </si>
  <si>
    <r>
      <t>Uitstroom beroepen bij kantonrechter</t>
    </r>
    <r>
      <rPr>
        <vertAlign val="superscript"/>
        <sz val="10"/>
        <rFont val="Arial"/>
        <family val="2"/>
      </rPr>
      <t>b</t>
    </r>
  </si>
  <si>
    <r>
      <t>Afdoeningen door het gerechtshof</t>
    </r>
    <r>
      <rPr>
        <vertAlign val="superscript"/>
        <sz val="10"/>
        <rFont val="Arial"/>
        <family val="2"/>
      </rPr>
      <t>c</t>
    </r>
  </si>
  <si>
    <r>
      <t>(%)</t>
    </r>
    <r>
      <rPr>
        <vertAlign val="superscript"/>
        <sz val="10"/>
        <rFont val="Arial"/>
        <family val="2"/>
      </rPr>
      <t>d</t>
    </r>
  </si>
  <si>
    <t>Exclusief intrekkingen.</t>
  </si>
</sst>
</file>

<file path=xl/styles.xml><?xml version="1.0" encoding="utf-8"?>
<styleSheet xmlns="http://schemas.openxmlformats.org/spreadsheetml/2006/main">
  <numFmts count="5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 #,##0_);_(* \(#,##0\);_(* &quot;-&quot;_);_(@_)"/>
    <numFmt numFmtId="178" formatCode="_(&quot;€&quot;\ * #,##0.00_);_(&quot;€&quot;\ * \(#,##0.00\);_(&quot;€&quot;\ * &quot;-&quot;??_);_(@_)"/>
    <numFmt numFmtId="179" formatCode="_(* #,##0.00_);_(* \(#,##0.00\);_(* &quot;-&quot;??_);_(@_)"/>
    <numFmt numFmtId="180" formatCode="&quot;fl&quot;\ #,##0_-;&quot;fl&quot;\ #,##0\-"/>
    <numFmt numFmtId="181" formatCode="&quot;fl&quot;\ #,##0_-;[Red]&quot;fl&quot;\ #,##0\-"/>
    <numFmt numFmtId="182" formatCode="&quot;fl&quot;\ #,##0.00_-;&quot;fl&quot;\ #,##0.00\-"/>
    <numFmt numFmtId="183" formatCode="&quot;fl&quot;\ #,##0.00_-;[Red]&quot;fl&quot;\ #,##0.00\-"/>
    <numFmt numFmtId="184" formatCode="_-&quot;fl&quot;\ * #,##0_-;_-&quot;fl&quot;\ * #,##0\-;_-&quot;fl&quot;\ * &quot;-&quot;_-;_-@_-"/>
    <numFmt numFmtId="185" formatCode="_-&quot;fl&quot;\ * #,##0.00_-;_-&quot;fl&quot;\ * #,##0.00\-;_-&quot;fl&quot;\ * &quot;-&quot;??_-;_-@_-"/>
    <numFmt numFmtId="186" formatCode="&quot;£&quot;#,##0;\-&quot;£&quot;#,##0"/>
    <numFmt numFmtId="187" formatCode="&quot;£&quot;#,##0;[Red]\-&quot;£&quot;#,##0"/>
    <numFmt numFmtId="188" formatCode="&quot;£&quot;#,##0.00;\-&quot;£&quot;#,##0.00"/>
    <numFmt numFmtId="189" formatCode="&quot;£&quot;#,##0.00;[Red]\-&quot;£&quot;#,##0.00"/>
    <numFmt numFmtId="190" formatCode="_-&quot;£&quot;* #,##0_-;\-&quot;£&quot;* #,##0_-;_-&quot;£&quot;* &quot;-&quot;_-;_-@_-"/>
    <numFmt numFmtId="191" formatCode="_-* #,##0_-;\-* #,##0_-;_-* &quot;-&quot;_-;_-@_-"/>
    <numFmt numFmtId="192" formatCode="_-&quot;£&quot;* #,##0.00_-;\-&quot;£&quot;* #,##0.00_-;_-&quot;£&quot;* &quot;-&quot;??_-;_-@_-"/>
    <numFmt numFmtId="193" formatCode="_-* #,##0.00_-;\-* #,##0.00_-;_-* &quot;-&quot;??_-;_-@_-"/>
    <numFmt numFmtId="194" formatCode="0.0"/>
    <numFmt numFmtId="195" formatCode="[$-413]dddd\ d\ mmmm\ yyyy"/>
    <numFmt numFmtId="196" formatCode="00.00.00.000"/>
    <numFmt numFmtId="197" formatCode="#,##0_ ;[Red]\-#,##0\ "/>
    <numFmt numFmtId="198" formatCode="_-* #,##0.000_-;_-* #,##0.000\-;_-* &quot;-&quot;??_-;_-@_-"/>
    <numFmt numFmtId="199" formatCode="_-* #,##0.0_-;_-* #,##0.0\-;_-* &quot;-&quot;??_-;_-@_-"/>
    <numFmt numFmtId="200" formatCode="_-* #,##0_-;_-* #,##0\-;_-* &quot;-&quot;??_-;_-@_-"/>
    <numFmt numFmtId="201" formatCode="0.0000000"/>
    <numFmt numFmtId="202" formatCode="0.000000"/>
    <numFmt numFmtId="203" formatCode="0.00000"/>
    <numFmt numFmtId="204" formatCode="0.0000"/>
    <numFmt numFmtId="205" formatCode="0.000"/>
    <numFmt numFmtId="206" formatCode="#,##0.0"/>
    <numFmt numFmtId="207" formatCode="#,##0.000"/>
    <numFmt numFmtId="208" formatCode="&quot;Ja&quot;;&quot;Ja&quot;;&quot;Nee&quot;"/>
    <numFmt numFmtId="209" formatCode="&quot;Waar&quot;;&quot;Waar&quot;;&quot;Onwaar&quot;"/>
    <numFmt numFmtId="210" formatCode="&quot;Aan&quot;;&quot;Aan&quot;;&quot;Uit&quot;"/>
    <numFmt numFmtId="211" formatCode="[$€-2]\ #.##000_);[Red]\([$€-2]\ #.##000\)"/>
  </numFmts>
  <fonts count="45">
    <font>
      <sz val="10"/>
      <name val="arial"/>
      <family val="0"/>
    </font>
    <font>
      <sz val="8"/>
      <name val="Arial"/>
      <family val="2"/>
    </font>
    <font>
      <sz val="10"/>
      <color indexed="8"/>
      <name val="Tahoma"/>
      <family val="2"/>
    </font>
    <font>
      <u val="single"/>
      <sz val="10"/>
      <color indexed="12"/>
      <name val="Arial"/>
      <family val="2"/>
    </font>
    <font>
      <u val="single"/>
      <sz val="10"/>
      <color indexed="36"/>
      <name val="Arial"/>
      <family val="2"/>
    </font>
    <font>
      <sz val="10"/>
      <name val="Arial"/>
      <family val="2"/>
    </font>
    <font>
      <sz val="10"/>
      <color indexed="8"/>
      <name val="Arial"/>
      <family val="2"/>
    </font>
    <font>
      <vertAlign val="superscript"/>
      <sz val="10"/>
      <name val="Arial"/>
      <family val="2"/>
    </font>
    <font>
      <sz val="10"/>
      <color indexed="8"/>
      <name val="Andale WT"/>
      <family val="2"/>
    </font>
    <font>
      <sz val="10"/>
      <color indexed="10"/>
      <name val="Arial"/>
      <family val="2"/>
    </font>
    <font>
      <sz val="9"/>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0" borderId="3" applyNumberFormat="0" applyFill="0" applyAlignment="0" applyProtection="0"/>
    <xf numFmtId="0" fontId="4" fillId="0" borderId="0" applyNumberFormat="0" applyFill="0" applyBorder="0" applyAlignment="0" applyProtection="0"/>
    <xf numFmtId="0" fontId="33" fillId="28" borderId="0" applyNumberFormat="0" applyBorder="0" applyAlignment="0" applyProtection="0"/>
    <xf numFmtId="0" fontId="3" fillId="0" borderId="0" applyNumberFormat="0" applyFill="0" applyBorder="0" applyAlignment="0" applyProtection="0"/>
    <xf numFmtId="0" fontId="34"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5" fillId="31" borderId="7" applyNumberFormat="0" applyFont="0" applyAlignment="0" applyProtection="0"/>
    <xf numFmtId="0" fontId="39" fillId="32" borderId="0" applyNumberFormat="0" applyBorder="0" applyAlignment="0" applyProtection="0"/>
    <xf numFmtId="9" fontId="0" fillId="0" borderId="0" applyFont="0" applyFill="0" applyBorder="0" applyAlignment="0" applyProtection="0"/>
    <xf numFmtId="9" fontId="5" fillId="0" borderId="0" applyFont="0" applyFill="0" applyBorder="0" applyAlignment="0" applyProtection="0"/>
    <xf numFmtId="0" fontId="5" fillId="0" borderId="0">
      <alignment/>
      <protection/>
    </xf>
    <xf numFmtId="0" fontId="5" fillId="0" borderId="0">
      <alignment/>
      <protection/>
    </xf>
    <xf numFmtId="0" fontId="2" fillId="0" borderId="0">
      <alignment/>
      <protection/>
    </xf>
    <xf numFmtId="0" fontId="40" fillId="0" borderId="0" applyNumberFormat="0" applyFill="0" applyBorder="0" applyAlignment="0" applyProtection="0"/>
    <xf numFmtId="0" fontId="41" fillId="0" borderId="8" applyNumberFormat="0" applyFill="0" applyAlignment="0" applyProtection="0"/>
    <xf numFmtId="0" fontId="42" fillId="26" borderId="9" applyNumberFormat="0" applyAlignment="0" applyProtection="0"/>
    <xf numFmtId="185" fontId="0" fillId="0" borderId="0" applyFont="0" applyFill="0" applyBorder="0" applyAlignment="0" applyProtection="0"/>
    <xf numFmtId="18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179">
    <xf numFmtId="0" fontId="0" fillId="0" borderId="0" xfId="0" applyAlignment="1">
      <alignment/>
    </xf>
    <xf numFmtId="1" fontId="5" fillId="0" borderId="0" xfId="0" applyNumberFormat="1" applyFont="1" applyFill="1" applyAlignment="1">
      <alignment/>
    </xf>
    <xf numFmtId="0" fontId="5" fillId="0" borderId="10" xfId="0" applyFont="1" applyBorder="1" applyAlignment="1">
      <alignment/>
    </xf>
    <xf numFmtId="0" fontId="5" fillId="0" borderId="0" xfId="0" applyFont="1" applyAlignment="1">
      <alignment/>
    </xf>
    <xf numFmtId="0" fontId="5" fillId="0" borderId="0" xfId="0" applyFont="1" applyAlignment="1">
      <alignment horizontal="left"/>
    </xf>
    <xf numFmtId="0" fontId="5" fillId="0" borderId="0" xfId="0" applyFont="1" applyFill="1" applyAlignment="1">
      <alignment/>
    </xf>
    <xf numFmtId="0" fontId="5" fillId="0" borderId="11" xfId="0" applyFont="1" applyBorder="1" applyAlignment="1">
      <alignment horizontal="left"/>
    </xf>
    <xf numFmtId="3" fontId="5" fillId="0" borderId="12" xfId="0" applyNumberFormat="1" applyFont="1" applyBorder="1" applyAlignment="1">
      <alignment horizontal="right"/>
    </xf>
    <xf numFmtId="3" fontId="5" fillId="0" borderId="13" xfId="0" applyNumberFormat="1" applyFont="1" applyBorder="1" applyAlignment="1">
      <alignment horizontal="right"/>
    </xf>
    <xf numFmtId="3" fontId="5" fillId="0" borderId="0" xfId="0" applyNumberFormat="1" applyFont="1" applyAlignment="1">
      <alignment/>
    </xf>
    <xf numFmtId="0" fontId="5" fillId="0" borderId="0" xfId="0" applyFont="1" applyAlignment="1">
      <alignment horizontal="left" indent="1"/>
    </xf>
    <xf numFmtId="3" fontId="5" fillId="0" borderId="10" xfId="0" applyNumberFormat="1" applyFont="1" applyBorder="1" applyAlignment="1">
      <alignment horizontal="right"/>
    </xf>
    <xf numFmtId="3" fontId="5" fillId="0" borderId="0" xfId="0" applyNumberFormat="1" applyFont="1" applyBorder="1" applyAlignment="1">
      <alignment horizontal="right"/>
    </xf>
    <xf numFmtId="3" fontId="5" fillId="0" borderId="11" xfId="0" applyNumberFormat="1" applyFont="1" applyFill="1" applyBorder="1" applyAlignment="1">
      <alignment horizontal="right"/>
    </xf>
    <xf numFmtId="9" fontId="5" fillId="0" borderId="0" xfId="55" applyFont="1" applyAlignment="1">
      <alignment/>
    </xf>
    <xf numFmtId="3" fontId="5" fillId="0" borderId="10" xfId="0" applyNumberFormat="1" applyFont="1" applyFill="1" applyBorder="1" applyAlignment="1">
      <alignment horizontal="right"/>
    </xf>
    <xf numFmtId="3" fontId="5" fillId="0" borderId="0" xfId="0" applyNumberFormat="1" applyFont="1" applyFill="1" applyBorder="1" applyAlignment="1">
      <alignment horizontal="right"/>
    </xf>
    <xf numFmtId="0" fontId="5" fillId="0" borderId="10" xfId="0" applyFont="1" applyBorder="1" applyAlignment="1">
      <alignment horizontal="right"/>
    </xf>
    <xf numFmtId="0" fontId="5" fillId="0" borderId="0" xfId="0" applyFont="1" applyBorder="1" applyAlignment="1">
      <alignment horizontal="right"/>
    </xf>
    <xf numFmtId="0" fontId="5" fillId="0" borderId="11" xfId="0" applyFont="1" applyFill="1" applyBorder="1" applyAlignment="1">
      <alignment horizontal="right"/>
    </xf>
    <xf numFmtId="0" fontId="5" fillId="0" borderId="0" xfId="0" applyFont="1" applyFill="1" applyBorder="1" applyAlignment="1">
      <alignment horizontal="left" indent="1"/>
    </xf>
    <xf numFmtId="0" fontId="5" fillId="0" borderId="0" xfId="0" applyFont="1" applyAlignment="1">
      <alignment horizontal="right"/>
    </xf>
    <xf numFmtId="0" fontId="5" fillId="0" borderId="11" xfId="0" applyFont="1" applyBorder="1" applyAlignment="1">
      <alignment horizontal="right"/>
    </xf>
    <xf numFmtId="0" fontId="5" fillId="0" borderId="0" xfId="0" applyFont="1" applyFill="1" applyBorder="1" applyAlignment="1">
      <alignment horizontal="left"/>
    </xf>
    <xf numFmtId="3" fontId="5" fillId="0" borderId="11" xfId="0" applyNumberFormat="1" applyFont="1" applyBorder="1" applyAlignment="1">
      <alignment horizontal="right"/>
    </xf>
    <xf numFmtId="3" fontId="5" fillId="0" borderId="0" xfId="0" applyNumberFormat="1" applyFont="1" applyFill="1" applyAlignment="1">
      <alignment/>
    </xf>
    <xf numFmtId="3" fontId="5" fillId="0" borderId="14" xfId="0" applyNumberFormat="1" applyFont="1" applyBorder="1" applyAlignment="1">
      <alignment horizontal="right"/>
    </xf>
    <xf numFmtId="3" fontId="5" fillId="0" borderId="15" xfId="0" applyNumberFormat="1" applyFont="1" applyBorder="1" applyAlignment="1">
      <alignment horizontal="right"/>
    </xf>
    <xf numFmtId="0" fontId="5" fillId="0" borderId="0" xfId="0" applyFont="1" applyBorder="1" applyAlignment="1">
      <alignment/>
    </xf>
    <xf numFmtId="0" fontId="5" fillId="0" borderId="11" xfId="0" applyFont="1" applyBorder="1" applyAlignment="1">
      <alignment/>
    </xf>
    <xf numFmtId="0" fontId="5" fillId="0" borderId="0" xfId="0" applyFont="1" applyBorder="1" applyAlignment="1">
      <alignment horizontal="left"/>
    </xf>
    <xf numFmtId="3" fontId="5" fillId="0" borderId="10" xfId="0" applyNumberFormat="1" applyFont="1" applyBorder="1" applyAlignment="1">
      <alignment/>
    </xf>
    <xf numFmtId="3" fontId="5" fillId="0" borderId="0" xfId="0" applyNumberFormat="1" applyFont="1" applyBorder="1" applyAlignment="1">
      <alignment/>
    </xf>
    <xf numFmtId="3" fontId="5" fillId="0" borderId="0" xfId="0" applyNumberFormat="1" applyFont="1" applyFill="1" applyBorder="1" applyAlignment="1">
      <alignment/>
    </xf>
    <xf numFmtId="0" fontId="5" fillId="0" borderId="0" xfId="0" applyFont="1" applyBorder="1" applyAlignment="1">
      <alignment horizontal="left" indent="1"/>
    </xf>
    <xf numFmtId="9" fontId="5" fillId="0" borderId="0" xfId="55" applyFont="1" applyBorder="1" applyAlignment="1">
      <alignment/>
    </xf>
    <xf numFmtId="0" fontId="5" fillId="0" borderId="0" xfId="0" applyFont="1" applyFill="1" applyBorder="1" applyAlignment="1">
      <alignment horizontal="right"/>
    </xf>
    <xf numFmtId="0" fontId="5" fillId="0" borderId="11" xfId="0" applyFont="1" applyBorder="1" applyAlignment="1">
      <alignment horizontal="left" indent="1"/>
    </xf>
    <xf numFmtId="0" fontId="5" fillId="0" borderId="11" xfId="0" applyFont="1" applyBorder="1" applyAlignment="1">
      <alignment horizontal="left" indent="2"/>
    </xf>
    <xf numFmtId="3" fontId="5" fillId="0" borderId="0" xfId="0" applyNumberFormat="1" applyFont="1" applyAlignment="1">
      <alignment horizontal="right"/>
    </xf>
    <xf numFmtId="3" fontId="5" fillId="0" borderId="16" xfId="0" applyNumberFormat="1" applyFont="1" applyBorder="1" applyAlignment="1">
      <alignment horizontal="right"/>
    </xf>
    <xf numFmtId="3" fontId="5" fillId="0" borderId="14" xfId="0" applyNumberFormat="1" applyFont="1" applyFill="1" applyBorder="1" applyAlignment="1">
      <alignment horizontal="right"/>
    </xf>
    <xf numFmtId="3" fontId="5" fillId="0" borderId="15" xfId="0" applyNumberFormat="1" applyFont="1" applyFill="1" applyBorder="1" applyAlignment="1">
      <alignment horizontal="right"/>
    </xf>
    <xf numFmtId="0" fontId="5" fillId="0" borderId="0" xfId="0" applyFont="1" applyFill="1" applyBorder="1" applyAlignment="1">
      <alignment/>
    </xf>
    <xf numFmtId="3" fontId="5" fillId="0" borderId="12" xfId="0" applyNumberFormat="1" applyFont="1" applyBorder="1" applyAlignment="1">
      <alignment/>
    </xf>
    <xf numFmtId="3" fontId="5" fillId="0" borderId="13" xfId="0" applyNumberFormat="1" applyFont="1" applyBorder="1" applyAlignment="1">
      <alignment/>
    </xf>
    <xf numFmtId="0" fontId="5" fillId="0" borderId="0" xfId="0" applyFont="1" applyFill="1" applyAlignment="1">
      <alignment horizontal="left" indent="1"/>
    </xf>
    <xf numFmtId="1" fontId="5" fillId="0" borderId="0" xfId="0" applyNumberFormat="1" applyFont="1" applyAlignment="1">
      <alignment/>
    </xf>
    <xf numFmtId="0" fontId="5" fillId="0" borderId="0" xfId="0" applyFont="1" applyFill="1" applyAlignment="1">
      <alignment horizontal="left" indent="2"/>
    </xf>
    <xf numFmtId="3" fontId="5" fillId="0" borderId="13" xfId="0" applyNumberFormat="1" applyFont="1" applyFill="1" applyBorder="1" applyAlignment="1">
      <alignment/>
    </xf>
    <xf numFmtId="3" fontId="5" fillId="0" borderId="13" xfId="0" applyNumberFormat="1" applyFont="1" applyFill="1" applyBorder="1" applyAlignment="1">
      <alignment horizontal="right"/>
    </xf>
    <xf numFmtId="3" fontId="6" fillId="0" borderId="13" xfId="0" applyNumberFormat="1" applyFont="1" applyFill="1" applyBorder="1" applyAlignment="1">
      <alignment horizontal="right"/>
    </xf>
    <xf numFmtId="1" fontId="5" fillId="0" borderId="0" xfId="55" applyNumberFormat="1" applyFont="1" applyFill="1" applyBorder="1" applyAlignment="1">
      <alignment/>
    </xf>
    <xf numFmtId="9" fontId="5" fillId="0" borderId="0" xfId="55" applyFont="1" applyFill="1" applyAlignment="1">
      <alignment/>
    </xf>
    <xf numFmtId="0" fontId="5" fillId="0" borderId="0" xfId="0" applyFont="1" applyFill="1" applyAlignment="1">
      <alignment horizontal="left"/>
    </xf>
    <xf numFmtId="1" fontId="5" fillId="0" borderId="0" xfId="0" applyNumberFormat="1" applyFont="1" applyBorder="1" applyAlignment="1">
      <alignment/>
    </xf>
    <xf numFmtId="0" fontId="5" fillId="0" borderId="0" xfId="0" applyNumberFormat="1" applyFont="1" applyBorder="1" applyAlignment="1">
      <alignment/>
    </xf>
    <xf numFmtId="3" fontId="8" fillId="0" borderId="10" xfId="59" applyNumberFormat="1" applyFont="1" applyFill="1" applyBorder="1" applyAlignment="1">
      <alignment horizontal="right" vertical="center"/>
      <protection/>
    </xf>
    <xf numFmtId="3" fontId="8" fillId="0" borderId="0" xfId="59" applyNumberFormat="1" applyFont="1" applyFill="1" applyBorder="1" applyAlignment="1">
      <alignment horizontal="right" vertical="center"/>
      <protection/>
    </xf>
    <xf numFmtId="3" fontId="8" fillId="0" borderId="11" xfId="59" applyNumberFormat="1" applyFont="1" applyFill="1" applyBorder="1" applyAlignment="1">
      <alignment horizontal="right" vertical="center"/>
      <protection/>
    </xf>
    <xf numFmtId="0" fontId="5" fillId="0" borderId="10" xfId="0" applyFont="1" applyFill="1" applyBorder="1" applyAlignment="1">
      <alignment horizontal="right"/>
    </xf>
    <xf numFmtId="3" fontId="5" fillId="0" borderId="16" xfId="0" applyNumberFormat="1" applyFont="1" applyFill="1" applyBorder="1" applyAlignment="1">
      <alignment horizontal="right"/>
    </xf>
    <xf numFmtId="3" fontId="6" fillId="0" borderId="10" xfId="59" applyNumberFormat="1" applyFont="1" applyFill="1" applyBorder="1" applyAlignment="1">
      <alignment horizontal="right" vertical="center"/>
      <protection/>
    </xf>
    <xf numFmtId="3" fontId="6" fillId="0" borderId="0" xfId="59" applyNumberFormat="1" applyFont="1" applyFill="1" applyBorder="1" applyAlignment="1">
      <alignment horizontal="right" vertical="center"/>
      <protection/>
    </xf>
    <xf numFmtId="4" fontId="5" fillId="0" borderId="0" xfId="0" applyNumberFormat="1" applyFont="1" applyBorder="1" applyAlignment="1">
      <alignment/>
    </xf>
    <xf numFmtId="1" fontId="5" fillId="0" borderId="10" xfId="0" applyNumberFormat="1" applyFont="1" applyBorder="1" applyAlignment="1">
      <alignment horizontal="right"/>
    </xf>
    <xf numFmtId="1" fontId="5" fillId="0" borderId="0" xfId="0" applyNumberFormat="1" applyFont="1" applyBorder="1" applyAlignment="1">
      <alignment horizontal="right"/>
    </xf>
    <xf numFmtId="1" fontId="5" fillId="0" borderId="16" xfId="0" applyNumberFormat="1" applyFont="1" applyBorder="1" applyAlignment="1">
      <alignment horizontal="right"/>
    </xf>
    <xf numFmtId="1" fontId="5" fillId="0" borderId="14" xfId="0" applyNumberFormat="1" applyFont="1" applyBorder="1" applyAlignment="1">
      <alignment horizontal="right"/>
    </xf>
    <xf numFmtId="3" fontId="5" fillId="0" borderId="17" xfId="0" applyNumberFormat="1" applyFont="1" applyBorder="1" applyAlignment="1">
      <alignment horizontal="right"/>
    </xf>
    <xf numFmtId="3" fontId="5" fillId="0" borderId="11" xfId="0" applyNumberFormat="1" applyFont="1" applyBorder="1" applyAlignment="1">
      <alignment/>
    </xf>
    <xf numFmtId="3" fontId="5" fillId="0" borderId="10" xfId="0" applyNumberFormat="1" applyFont="1" applyBorder="1" applyAlignment="1" quotePrefix="1">
      <alignment horizontal="right"/>
    </xf>
    <xf numFmtId="3" fontId="5" fillId="0" borderId="0" xfId="0" applyNumberFormat="1" applyFont="1" applyAlignment="1" quotePrefix="1">
      <alignment horizontal="right"/>
    </xf>
    <xf numFmtId="0" fontId="5" fillId="0" borderId="12" xfId="0" applyFont="1" applyBorder="1" applyAlignment="1">
      <alignment horizontal="center"/>
    </xf>
    <xf numFmtId="0" fontId="5" fillId="0" borderId="13" xfId="0" applyFont="1" applyBorder="1" applyAlignment="1">
      <alignment horizontal="center"/>
    </xf>
    <xf numFmtId="0" fontId="5" fillId="0" borderId="17" xfId="0" applyFont="1" applyBorder="1" applyAlignment="1">
      <alignment horizontal="center"/>
    </xf>
    <xf numFmtId="0" fontId="5" fillId="0" borderId="18" xfId="0" applyFont="1"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3" fontId="9" fillId="0" borderId="0" xfId="0" applyNumberFormat="1" applyFont="1" applyFill="1" applyAlignment="1">
      <alignment/>
    </xf>
    <xf numFmtId="1" fontId="5" fillId="0" borderId="20" xfId="0" applyNumberFormat="1" applyFont="1" applyBorder="1" applyAlignment="1">
      <alignment/>
    </xf>
    <xf numFmtId="1" fontId="5" fillId="0" borderId="11" xfId="0" applyNumberFormat="1" applyFont="1" applyBorder="1" applyAlignment="1">
      <alignment/>
    </xf>
    <xf numFmtId="0" fontId="0" fillId="0" borderId="0" xfId="0" applyAlignment="1">
      <alignment horizontal="left"/>
    </xf>
    <xf numFmtId="3" fontId="6" fillId="0" borderId="13" xfId="0" applyNumberFormat="1" applyFont="1" applyFill="1" applyBorder="1" applyAlignment="1">
      <alignment/>
    </xf>
    <xf numFmtId="0" fontId="5" fillId="0" borderId="17" xfId="0" applyFont="1" applyFill="1" applyBorder="1" applyAlignment="1">
      <alignment horizontal="center"/>
    </xf>
    <xf numFmtId="1" fontId="5" fillId="0" borderId="15" xfId="0" applyNumberFormat="1" applyFont="1" applyBorder="1" applyAlignment="1">
      <alignment/>
    </xf>
    <xf numFmtId="3" fontId="5" fillId="0" borderId="17" xfId="0" applyNumberFormat="1" applyFont="1" applyBorder="1" applyAlignment="1">
      <alignment/>
    </xf>
    <xf numFmtId="3" fontId="5" fillId="0" borderId="17" xfId="55" applyNumberFormat="1" applyFont="1" applyBorder="1" applyAlignment="1">
      <alignment/>
    </xf>
    <xf numFmtId="1" fontId="5" fillId="0" borderId="0" xfId="0" applyNumberFormat="1" applyFont="1" applyFill="1" applyBorder="1" applyAlignment="1">
      <alignment horizontal="right"/>
    </xf>
    <xf numFmtId="1" fontId="5" fillId="0" borderId="14" xfId="0" applyNumberFormat="1" applyFont="1" applyFill="1" applyBorder="1" applyAlignment="1">
      <alignment horizontal="right"/>
    </xf>
    <xf numFmtId="3" fontId="5" fillId="0" borderId="15" xfId="0" applyNumberFormat="1" applyFont="1" applyBorder="1" applyAlignment="1">
      <alignment/>
    </xf>
    <xf numFmtId="3" fontId="5" fillId="0" borderId="19" xfId="0" applyNumberFormat="1" applyFont="1" applyFill="1" applyBorder="1" applyAlignment="1">
      <alignment horizontal="right"/>
    </xf>
    <xf numFmtId="3" fontId="10" fillId="0" borderId="11" xfId="0" applyNumberFormat="1" applyFont="1" applyFill="1" applyBorder="1" applyAlignment="1">
      <alignment horizontal="right"/>
    </xf>
    <xf numFmtId="3" fontId="10" fillId="0" borderId="11" xfId="0" applyNumberFormat="1" applyFont="1" applyBorder="1" applyAlignment="1">
      <alignment/>
    </xf>
    <xf numFmtId="3" fontId="10" fillId="0" borderId="11" xfId="0" applyNumberFormat="1" applyFont="1" applyFill="1" applyBorder="1" applyAlignment="1">
      <alignment/>
    </xf>
    <xf numFmtId="3" fontId="10" fillId="0" borderId="15" xfId="0" applyNumberFormat="1" applyFont="1" applyFill="1" applyBorder="1" applyAlignment="1">
      <alignment/>
    </xf>
    <xf numFmtId="3" fontId="5" fillId="0" borderId="20" xfId="0" applyNumberFormat="1" applyFont="1" applyBorder="1" applyAlignment="1">
      <alignment horizontal="right"/>
    </xf>
    <xf numFmtId="3" fontId="6" fillId="0" borderId="11" xfId="59" applyNumberFormat="1" applyFont="1" applyFill="1" applyBorder="1" applyAlignment="1">
      <alignment horizontal="right" vertical="center"/>
      <protection/>
    </xf>
    <xf numFmtId="3" fontId="5" fillId="0" borderId="11" xfId="0" applyNumberFormat="1" applyFont="1" applyFill="1" applyBorder="1" applyAlignment="1">
      <alignment/>
    </xf>
    <xf numFmtId="0" fontId="5" fillId="0" borderId="11" xfId="0" applyFont="1" applyFill="1" applyBorder="1" applyAlignment="1">
      <alignment/>
    </xf>
    <xf numFmtId="3" fontId="5" fillId="0" borderId="17" xfId="0" applyNumberFormat="1" applyFont="1" applyFill="1" applyBorder="1" applyAlignment="1">
      <alignment horizontal="right"/>
    </xf>
    <xf numFmtId="3" fontId="5" fillId="0" borderId="12" xfId="0" applyNumberFormat="1" applyFont="1" applyFill="1" applyBorder="1" applyAlignment="1">
      <alignment horizontal="right"/>
    </xf>
    <xf numFmtId="0" fontId="5" fillId="0" borderId="0" xfId="0" applyFont="1" applyAlignment="1">
      <alignment horizontal="left" vertical="center" indent="1"/>
    </xf>
    <xf numFmtId="0" fontId="5" fillId="0" borderId="14" xfId="0" applyFont="1" applyFill="1" applyBorder="1" applyAlignment="1">
      <alignment horizontal="right"/>
    </xf>
    <xf numFmtId="3" fontId="5" fillId="0" borderId="18" xfId="0" applyNumberFormat="1" applyFont="1" applyFill="1" applyBorder="1" applyAlignment="1">
      <alignment horizontal="right"/>
    </xf>
    <xf numFmtId="3" fontId="5" fillId="0" borderId="20" xfId="0" applyNumberFormat="1" applyFont="1" applyFill="1" applyBorder="1" applyAlignment="1">
      <alignment horizontal="right"/>
    </xf>
    <xf numFmtId="0" fontId="0" fillId="0" borderId="0" xfId="0" applyBorder="1" applyAlignment="1">
      <alignment/>
    </xf>
    <xf numFmtId="0" fontId="5" fillId="0" borderId="13" xfId="0" applyFont="1" applyFill="1" applyBorder="1" applyAlignment="1">
      <alignment horizontal="center"/>
    </xf>
    <xf numFmtId="3" fontId="8" fillId="0" borderId="13" xfId="59" applyNumberFormat="1" applyFont="1" applyFill="1" applyBorder="1" applyAlignment="1">
      <alignment horizontal="right" vertical="center"/>
      <protection/>
    </xf>
    <xf numFmtId="0" fontId="5" fillId="0" borderId="19" xfId="0" applyFont="1" applyFill="1" applyBorder="1" applyAlignment="1">
      <alignment horizontal="right"/>
    </xf>
    <xf numFmtId="3" fontId="5" fillId="0" borderId="11" xfId="0" applyNumberFormat="1" applyFont="1" applyFill="1" applyBorder="1" applyAlignment="1" quotePrefix="1">
      <alignment horizontal="right"/>
    </xf>
    <xf numFmtId="0" fontId="5" fillId="0" borderId="0" xfId="57" applyFont="1" applyFill="1" applyBorder="1" applyAlignment="1">
      <alignment horizontal="left"/>
      <protection/>
    </xf>
    <xf numFmtId="0" fontId="5" fillId="0" borderId="0" xfId="57" applyFont="1" applyAlignment="1">
      <alignment horizontal="left" indent="1"/>
      <protection/>
    </xf>
    <xf numFmtId="0" fontId="5" fillId="0" borderId="10" xfId="57" applyFont="1" applyBorder="1" applyAlignment="1">
      <alignment horizontal="right"/>
      <protection/>
    </xf>
    <xf numFmtId="0" fontId="5" fillId="0" borderId="0" xfId="57" applyFont="1" applyBorder="1" applyAlignment="1">
      <alignment horizontal="right"/>
      <protection/>
    </xf>
    <xf numFmtId="3" fontId="5" fillId="0" borderId="0" xfId="57" applyNumberFormat="1" applyFont="1" applyBorder="1" applyAlignment="1">
      <alignment horizontal="right"/>
      <protection/>
    </xf>
    <xf numFmtId="0" fontId="5" fillId="0" borderId="0" xfId="57" applyFont="1" applyAlignment="1">
      <alignment horizontal="right"/>
      <protection/>
    </xf>
    <xf numFmtId="0" fontId="5" fillId="0" borderId="16" xfId="57" applyFont="1" applyBorder="1" applyAlignment="1">
      <alignment horizontal="right"/>
      <protection/>
    </xf>
    <xf numFmtId="0" fontId="5" fillId="0" borderId="14" xfId="57" applyFont="1" applyBorder="1" applyAlignment="1">
      <alignment horizontal="right"/>
      <protection/>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5" fillId="0" borderId="0" xfId="57" applyFont="1" applyFill="1" applyBorder="1" applyAlignment="1" quotePrefix="1">
      <alignment horizontal="right"/>
      <protection/>
    </xf>
    <xf numFmtId="3" fontId="5" fillId="0" borderId="0" xfId="0" applyNumberFormat="1" applyFont="1" applyFill="1" applyBorder="1" applyAlignment="1" quotePrefix="1">
      <alignment horizontal="right"/>
    </xf>
    <xf numFmtId="0" fontId="5" fillId="0" borderId="14" xfId="0" applyFont="1" applyFill="1" applyBorder="1" applyAlignment="1">
      <alignment/>
    </xf>
    <xf numFmtId="0" fontId="5" fillId="0" borderId="0" xfId="0" applyFont="1" applyFill="1" applyBorder="1" applyAlignment="1" quotePrefix="1">
      <alignment horizontal="right"/>
    </xf>
    <xf numFmtId="0" fontId="5" fillId="0" borderId="10" xfId="0" applyFont="1" applyBorder="1" applyAlignment="1" quotePrefix="1">
      <alignment horizontal="right"/>
    </xf>
    <xf numFmtId="3" fontId="6" fillId="0" borderId="19" xfId="59" applyNumberFormat="1" applyFont="1" applyFill="1" applyBorder="1" applyAlignment="1">
      <alignment horizontal="right" vertical="center"/>
      <protection/>
    </xf>
    <xf numFmtId="3" fontId="6" fillId="0" borderId="18" xfId="59" applyNumberFormat="1" applyFont="1" applyFill="1" applyBorder="1" applyAlignment="1">
      <alignment horizontal="right" vertical="center"/>
      <protection/>
    </xf>
    <xf numFmtId="3" fontId="6" fillId="0" borderId="20" xfId="59" applyNumberFormat="1" applyFont="1" applyFill="1" applyBorder="1" applyAlignment="1" quotePrefix="1">
      <alignment horizontal="right" vertical="center"/>
      <protection/>
    </xf>
    <xf numFmtId="3" fontId="5" fillId="0" borderId="0" xfId="58" applyNumberFormat="1" applyFont="1" applyBorder="1" applyAlignment="1">
      <alignment horizontal="right"/>
      <protection/>
    </xf>
    <xf numFmtId="3" fontId="5" fillId="0" borderId="11" xfId="58" applyNumberFormat="1" applyFont="1" applyBorder="1" applyAlignment="1">
      <alignment horizontal="right"/>
      <protection/>
    </xf>
    <xf numFmtId="0" fontId="5" fillId="0" borderId="0" xfId="0" applyFont="1" applyAlignment="1">
      <alignment vertical="top"/>
    </xf>
    <xf numFmtId="3" fontId="5" fillId="0" borderId="10" xfId="58" applyNumberFormat="1" applyFont="1" applyBorder="1" applyAlignment="1">
      <alignment horizontal="right"/>
      <protection/>
    </xf>
    <xf numFmtId="0" fontId="5" fillId="0" borderId="0" xfId="0" applyFont="1" applyFill="1" applyBorder="1" applyAlignment="1">
      <alignment horizontal="left" vertical="top"/>
    </xf>
    <xf numFmtId="3" fontId="6" fillId="0" borderId="11" xfId="59" applyNumberFormat="1" applyFont="1" applyFill="1" applyBorder="1" applyAlignment="1" quotePrefix="1">
      <alignment horizontal="right" vertical="center"/>
      <protection/>
    </xf>
    <xf numFmtId="3" fontId="5" fillId="0" borderId="10" xfId="57" applyNumberFormat="1" applyFont="1" applyBorder="1" applyAlignment="1">
      <alignment horizontal="right"/>
      <protection/>
    </xf>
    <xf numFmtId="9" fontId="5" fillId="0" borderId="0" xfId="55" applyFont="1" applyBorder="1" applyAlignment="1">
      <alignment vertical="top"/>
    </xf>
    <xf numFmtId="3" fontId="5" fillId="0" borderId="0" xfId="0" applyNumberFormat="1" applyFont="1" applyBorder="1" applyAlignment="1">
      <alignment horizontal="left" vertical="top" wrapText="1"/>
    </xf>
    <xf numFmtId="3" fontId="5" fillId="0" borderId="14" xfId="0" applyNumberFormat="1" applyFont="1" applyBorder="1" applyAlignment="1">
      <alignment/>
    </xf>
    <xf numFmtId="1" fontId="5" fillId="0" borderId="10" xfId="0" applyNumberFormat="1" applyFont="1" applyFill="1" applyBorder="1" applyAlignment="1">
      <alignment horizontal="right"/>
    </xf>
    <xf numFmtId="0" fontId="5" fillId="0" borderId="15" xfId="0" applyFont="1" applyBorder="1" applyAlignment="1" quotePrefix="1">
      <alignment horizontal="right"/>
    </xf>
    <xf numFmtId="1" fontId="5" fillId="0" borderId="10" xfId="55" applyNumberFormat="1" applyFont="1" applyFill="1" applyBorder="1" applyAlignment="1">
      <alignment/>
    </xf>
    <xf numFmtId="1" fontId="5" fillId="0" borderId="0" xfId="55" applyNumberFormat="1" applyFont="1" applyFill="1" applyAlignment="1">
      <alignment/>
    </xf>
    <xf numFmtId="1" fontId="6" fillId="0" borderId="19" xfId="55" applyNumberFormat="1" applyFont="1" applyBorder="1" applyAlignment="1">
      <alignment/>
    </xf>
    <xf numFmtId="1" fontId="6" fillId="0" borderId="0" xfId="55" applyNumberFormat="1" applyFont="1" applyBorder="1" applyAlignment="1">
      <alignment/>
    </xf>
    <xf numFmtId="1" fontId="5" fillId="0" borderId="16" xfId="55" applyNumberFormat="1" applyFont="1" applyFill="1" applyBorder="1" applyAlignment="1">
      <alignment/>
    </xf>
    <xf numFmtId="1" fontId="5" fillId="0" borderId="14" xfId="55" applyNumberFormat="1" applyFont="1" applyFill="1" applyBorder="1" applyAlignment="1">
      <alignment/>
    </xf>
    <xf numFmtId="1" fontId="6" fillId="0" borderId="14" xfId="55" applyNumberFormat="1" applyFont="1" applyBorder="1" applyAlignment="1">
      <alignment/>
    </xf>
    <xf numFmtId="1" fontId="5" fillId="0" borderId="10" xfId="55" applyNumberFormat="1" applyFont="1" applyFill="1" applyBorder="1" applyAlignment="1">
      <alignment horizontal="right"/>
    </xf>
    <xf numFmtId="1" fontId="5" fillId="0" borderId="0" xfId="55" applyNumberFormat="1" applyFont="1" applyFill="1" applyBorder="1" applyAlignment="1">
      <alignment horizontal="right"/>
    </xf>
    <xf numFmtId="1" fontId="5" fillId="0" borderId="19" xfId="0" applyNumberFormat="1" applyFont="1" applyBorder="1" applyAlignment="1">
      <alignment/>
    </xf>
    <xf numFmtId="1" fontId="5" fillId="0" borderId="14" xfId="55" applyNumberFormat="1" applyFont="1" applyFill="1" applyBorder="1" applyAlignment="1">
      <alignment horizontal="right"/>
    </xf>
    <xf numFmtId="0" fontId="5" fillId="0" borderId="0" xfId="0" applyFont="1" applyFill="1" applyBorder="1" applyAlignment="1">
      <alignment/>
    </xf>
    <xf numFmtId="0" fontId="5" fillId="0" borderId="0" xfId="0" applyFont="1" applyAlignment="1">
      <alignment wrapText="1"/>
    </xf>
    <xf numFmtId="0" fontId="5" fillId="0" borderId="12" xfId="0" applyFont="1" applyBorder="1" applyAlignment="1">
      <alignment horizontal="left" vertical="top" wrapText="1"/>
    </xf>
    <xf numFmtId="0" fontId="5" fillId="0" borderId="13" xfId="0" applyFont="1" applyBorder="1" applyAlignment="1">
      <alignment horizontal="left" vertical="top" wrapText="1"/>
    </xf>
    <xf numFmtId="0" fontId="5" fillId="0" borderId="17" xfId="0" applyFont="1" applyBorder="1" applyAlignment="1">
      <alignment horizontal="left" vertical="top" wrapText="1"/>
    </xf>
    <xf numFmtId="0" fontId="5" fillId="0" borderId="0" xfId="58" applyFont="1" applyAlignment="1">
      <alignment horizontal="left" vertical="top" wrapText="1"/>
      <protection/>
    </xf>
    <xf numFmtId="0" fontId="5" fillId="0" borderId="0" xfId="0" applyFont="1" applyFill="1" applyAlignment="1">
      <alignment horizontal="left" vertical="top" wrapText="1"/>
    </xf>
    <xf numFmtId="0" fontId="5" fillId="0" borderId="0" xfId="0" applyFont="1" applyAlignment="1">
      <alignment horizontal="left" vertical="top" wrapText="1"/>
    </xf>
    <xf numFmtId="1" fontId="5" fillId="0" borderId="12" xfId="55" applyNumberFormat="1" applyFont="1" applyFill="1" applyBorder="1" applyAlignment="1">
      <alignment horizontal="left" vertical="top" wrapText="1"/>
    </xf>
    <xf numFmtId="1" fontId="5" fillId="0" borderId="13" xfId="55" applyNumberFormat="1" applyFont="1" applyFill="1" applyBorder="1" applyAlignment="1">
      <alignment horizontal="left" vertical="top" wrapText="1"/>
    </xf>
    <xf numFmtId="1" fontId="5" fillId="0" borderId="17" xfId="55" applyNumberFormat="1" applyFont="1" applyFill="1" applyBorder="1" applyAlignment="1">
      <alignment horizontal="left" vertical="top" wrapText="1"/>
    </xf>
    <xf numFmtId="3" fontId="5" fillId="0" borderId="12" xfId="0" applyNumberFormat="1" applyFont="1" applyFill="1" applyBorder="1" applyAlignment="1">
      <alignment horizontal="left" vertical="top" wrapText="1"/>
    </xf>
    <xf numFmtId="3" fontId="5" fillId="0" borderId="13" xfId="0" applyNumberFormat="1" applyFont="1" applyFill="1" applyBorder="1" applyAlignment="1">
      <alignment horizontal="left" vertical="top" wrapText="1"/>
    </xf>
    <xf numFmtId="3" fontId="5" fillId="0" borderId="17" xfId="0" applyNumberFormat="1" applyFont="1" applyFill="1" applyBorder="1" applyAlignment="1">
      <alignment horizontal="left" vertical="top" wrapText="1"/>
    </xf>
    <xf numFmtId="3" fontId="5" fillId="0" borderId="12" xfId="0" applyNumberFormat="1" applyFont="1" applyBorder="1" applyAlignment="1">
      <alignment horizontal="left" vertical="top" wrapText="1"/>
    </xf>
    <xf numFmtId="3" fontId="5" fillId="0" borderId="13" xfId="0" applyNumberFormat="1" applyFont="1" applyBorder="1" applyAlignment="1">
      <alignment horizontal="left" vertical="top" wrapText="1"/>
    </xf>
    <xf numFmtId="3" fontId="5" fillId="0" borderId="17" xfId="0" applyNumberFormat="1" applyFont="1" applyBorder="1" applyAlignment="1">
      <alignment horizontal="left" vertical="top" wrapText="1"/>
    </xf>
    <xf numFmtId="0" fontId="5" fillId="0" borderId="0" xfId="0" applyFont="1" applyAlignment="1">
      <alignment horizontal="left"/>
    </xf>
    <xf numFmtId="9" fontId="5" fillId="0" borderId="0" xfId="55" applyFont="1" applyFill="1" applyBorder="1" applyAlignment="1">
      <alignment horizontal="left" vertical="top" wrapText="1"/>
    </xf>
    <xf numFmtId="0" fontId="5" fillId="0" borderId="12"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17" xfId="0" applyFont="1" applyFill="1" applyBorder="1" applyAlignment="1">
      <alignment horizontal="left" vertical="top" wrapText="1"/>
    </xf>
    <xf numFmtId="3" fontId="5" fillId="0" borderId="0" xfId="0" applyNumberFormat="1" applyFont="1" applyBorder="1" applyAlignment="1">
      <alignment horizontal="left" vertical="top" wrapText="1"/>
    </xf>
    <xf numFmtId="3" fontId="5" fillId="0" borderId="0" xfId="0" applyNumberFormat="1" applyFont="1" applyFill="1" applyBorder="1" applyAlignment="1">
      <alignment horizontal="left" vertical="top" wrapText="1"/>
    </xf>
    <xf numFmtId="1" fontId="5" fillId="0" borderId="0" xfId="0" applyNumberFormat="1" applyFont="1" applyFill="1" applyBorder="1" applyAlignment="1">
      <alignment horizontal="left" vertical="top" wrapText="1"/>
    </xf>
    <xf numFmtId="0" fontId="5" fillId="0" borderId="0" xfId="0" applyFont="1" applyFill="1" applyBorder="1" applyAlignment="1">
      <alignment vertical="top"/>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Procent 2" xfId="56"/>
    <cellStyle name="Standaard 3" xfId="57"/>
    <cellStyle name="Standaard 6" xfId="58"/>
    <cellStyle name="Standaard_Blad1" xfId="59"/>
    <cellStyle name="Titel" xfId="60"/>
    <cellStyle name="Totaal" xfId="61"/>
    <cellStyle name="Uitvoer" xfId="62"/>
    <cellStyle name="Currency" xfId="63"/>
    <cellStyle name="Currency [0]" xfId="64"/>
    <cellStyle name="Verklarende tekst" xfId="65"/>
    <cellStyle name="Waarschuwingstekst"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28"/>
  <sheetViews>
    <sheetView tabSelected="1" zoomScalePageLayoutView="0" workbookViewId="0" topLeftCell="A1">
      <selection activeCell="A1" sqref="A1"/>
    </sheetView>
  </sheetViews>
  <sheetFormatPr defaultColWidth="9.140625" defaultRowHeight="12.75"/>
  <cols>
    <col min="1" max="1" width="73.7109375" style="0" bestFit="1" customWidth="1"/>
    <col min="2" max="10" width="10.7109375" style="0" customWidth="1"/>
    <col min="11" max="11" width="9.7109375" style="0" bestFit="1" customWidth="1"/>
    <col min="12" max="12" width="9.140625" style="82" customWidth="1"/>
  </cols>
  <sheetData>
    <row r="1" spans="1:13" ht="12.75">
      <c r="A1" s="3" t="s">
        <v>104</v>
      </c>
      <c r="B1" s="5" t="s">
        <v>114</v>
      </c>
      <c r="C1" s="5"/>
      <c r="D1" s="5"/>
      <c r="E1" s="5"/>
      <c r="F1" s="5"/>
      <c r="G1" s="5"/>
      <c r="H1" s="3"/>
      <c r="I1" s="3"/>
      <c r="J1" s="3"/>
      <c r="K1" s="3"/>
      <c r="L1"/>
      <c r="M1" s="82"/>
    </row>
    <row r="2" spans="1:13" ht="12.75">
      <c r="A2" s="3"/>
      <c r="B2" s="3"/>
      <c r="C2" s="3"/>
      <c r="D2" s="3"/>
      <c r="E2" s="3"/>
      <c r="F2" s="3"/>
      <c r="G2" s="3"/>
      <c r="H2" s="3"/>
      <c r="I2" s="3"/>
      <c r="J2" s="3"/>
      <c r="K2" s="3"/>
      <c r="L2"/>
      <c r="M2" s="82"/>
    </row>
    <row r="3" spans="1:13" ht="12.75">
      <c r="A3" s="3"/>
      <c r="B3" s="119">
        <v>2005</v>
      </c>
      <c r="C3" s="120">
        <v>2006</v>
      </c>
      <c r="D3" s="120">
        <v>2007</v>
      </c>
      <c r="E3" s="120">
        <v>2008</v>
      </c>
      <c r="F3" s="120">
        <v>2009</v>
      </c>
      <c r="G3" s="120">
        <v>2010</v>
      </c>
      <c r="H3" s="120">
        <v>2011</v>
      </c>
      <c r="I3" s="120">
        <v>2012</v>
      </c>
      <c r="J3" s="120">
        <v>2013</v>
      </c>
      <c r="K3" s="121">
        <v>2014</v>
      </c>
      <c r="L3"/>
      <c r="M3" s="82"/>
    </row>
    <row r="4" spans="1:13" ht="12.75">
      <c r="A4" s="3"/>
      <c r="B4" s="155" t="s">
        <v>35</v>
      </c>
      <c r="C4" s="156"/>
      <c r="D4" s="156"/>
      <c r="E4" s="156"/>
      <c r="F4" s="156"/>
      <c r="G4" s="156"/>
      <c r="H4" s="156"/>
      <c r="I4" s="156"/>
      <c r="J4" s="156"/>
      <c r="K4" s="157"/>
      <c r="L4"/>
      <c r="M4" s="82"/>
    </row>
    <row r="5" spans="1:13" ht="12.75">
      <c r="A5" s="30" t="s">
        <v>106</v>
      </c>
      <c r="B5" s="128">
        <v>45665</v>
      </c>
      <c r="C5" s="127">
        <v>46627</v>
      </c>
      <c r="D5" s="127">
        <v>47826</v>
      </c>
      <c r="E5" s="127">
        <v>50493</v>
      </c>
      <c r="F5" s="127">
        <v>53233</v>
      </c>
      <c r="G5" s="127">
        <v>45920</v>
      </c>
      <c r="H5" s="127">
        <v>12012</v>
      </c>
      <c r="I5" s="127">
        <v>0</v>
      </c>
      <c r="J5" s="127">
        <v>0</v>
      </c>
      <c r="K5" s="129">
        <v>0</v>
      </c>
      <c r="L5"/>
      <c r="M5" s="82"/>
    </row>
    <row r="6" spans="1:13" ht="12.75">
      <c r="A6" s="30" t="s">
        <v>107</v>
      </c>
      <c r="B6" s="62">
        <v>480784</v>
      </c>
      <c r="C6" s="63">
        <v>453550</v>
      </c>
      <c r="D6" s="63">
        <v>439645</v>
      </c>
      <c r="E6" s="63">
        <v>381522</v>
      </c>
      <c r="F6" s="63">
        <v>409447</v>
      </c>
      <c r="G6" s="63">
        <v>342092</v>
      </c>
      <c r="H6" s="63">
        <v>91325</v>
      </c>
      <c r="I6" s="63">
        <v>54991</v>
      </c>
      <c r="J6" s="63">
        <v>51348</v>
      </c>
      <c r="K6" s="97">
        <v>211</v>
      </c>
      <c r="L6"/>
      <c r="M6" s="82"/>
    </row>
    <row r="7" spans="1:13" ht="12.75">
      <c r="A7" s="3"/>
      <c r="B7" s="60"/>
      <c r="C7" s="36"/>
      <c r="D7" s="36"/>
      <c r="E7" s="36"/>
      <c r="F7" s="36"/>
      <c r="G7" s="36"/>
      <c r="H7" s="36"/>
      <c r="I7" s="36"/>
      <c r="J7" s="36"/>
      <c r="K7" s="19"/>
      <c r="L7"/>
      <c r="M7" s="82"/>
    </row>
    <row r="8" spans="1:14" ht="12.75">
      <c r="A8" s="23" t="s">
        <v>115</v>
      </c>
      <c r="B8" s="60"/>
      <c r="C8" s="16"/>
      <c r="D8" s="16"/>
      <c r="E8" s="16"/>
      <c r="F8" s="16"/>
      <c r="G8" s="33">
        <v>40007</v>
      </c>
      <c r="H8" s="33">
        <v>226572</v>
      </c>
      <c r="I8" s="33">
        <v>191094</v>
      </c>
      <c r="J8" s="33">
        <v>188658</v>
      </c>
      <c r="K8" s="98">
        <v>224179</v>
      </c>
      <c r="L8" s="25"/>
      <c r="M8" s="54"/>
      <c r="N8" s="3"/>
    </row>
    <row r="9" spans="1:14" ht="12.75">
      <c r="A9" s="23" t="s">
        <v>125</v>
      </c>
      <c r="B9" s="60"/>
      <c r="C9" s="16"/>
      <c r="D9" s="16"/>
      <c r="E9" s="16"/>
      <c r="F9" s="16"/>
      <c r="G9" s="16"/>
      <c r="H9" s="33">
        <v>701</v>
      </c>
      <c r="I9" s="33">
        <v>32909</v>
      </c>
      <c r="J9" s="33">
        <v>44590</v>
      </c>
      <c r="K9" s="98">
        <v>58924</v>
      </c>
      <c r="L9" s="25"/>
      <c r="M9" s="54"/>
      <c r="N9" s="3"/>
    </row>
    <row r="10" spans="1:14" ht="12.75">
      <c r="A10" s="10"/>
      <c r="B10" s="60"/>
      <c r="C10" s="36"/>
      <c r="D10" s="36"/>
      <c r="E10" s="36"/>
      <c r="F10" s="36"/>
      <c r="G10" s="16"/>
      <c r="H10" s="43"/>
      <c r="I10" s="43"/>
      <c r="J10" s="16"/>
      <c r="K10" s="13"/>
      <c r="L10" s="14"/>
      <c r="M10" s="10"/>
      <c r="N10" s="3"/>
    </row>
    <row r="11" spans="1:14" ht="14.25">
      <c r="A11" s="3" t="s">
        <v>128</v>
      </c>
      <c r="B11" s="133">
        <v>10137</v>
      </c>
      <c r="C11" s="130">
        <v>9406</v>
      </c>
      <c r="D11" s="130">
        <v>11071</v>
      </c>
      <c r="E11" s="130">
        <v>9874</v>
      </c>
      <c r="F11" s="130">
        <v>9758</v>
      </c>
      <c r="G11" s="130">
        <v>9604</v>
      </c>
      <c r="H11" s="130">
        <v>10132</v>
      </c>
      <c r="I11" s="130">
        <v>10590</v>
      </c>
      <c r="J11" s="130">
        <v>9750</v>
      </c>
      <c r="K11" s="131">
        <v>9181</v>
      </c>
      <c r="L11" s="14"/>
      <c r="M11" s="23" t="s">
        <v>17</v>
      </c>
      <c r="N11" s="3"/>
    </row>
    <row r="12" spans="1:14" ht="12.75">
      <c r="A12" s="10"/>
      <c r="B12" s="60"/>
      <c r="C12" s="36"/>
      <c r="D12" s="36"/>
      <c r="E12" s="36"/>
      <c r="F12" s="36"/>
      <c r="G12" s="16"/>
      <c r="H12" s="16"/>
      <c r="I12" s="16"/>
      <c r="J12" s="16"/>
      <c r="K12" s="13"/>
      <c r="L12" s="14"/>
      <c r="M12" s="10"/>
      <c r="N12" s="3"/>
    </row>
    <row r="13" spans="1:14" ht="14.25">
      <c r="A13" s="3" t="s">
        <v>135</v>
      </c>
      <c r="B13" s="15">
        <v>157973</v>
      </c>
      <c r="C13" s="16">
        <v>129781</v>
      </c>
      <c r="D13" s="16">
        <v>119296</v>
      </c>
      <c r="E13" s="16">
        <v>94905</v>
      </c>
      <c r="F13" s="16">
        <v>81987</v>
      </c>
      <c r="G13" s="16">
        <v>79115</v>
      </c>
      <c r="H13" s="16">
        <v>103457</v>
      </c>
      <c r="I13" s="16">
        <v>108992</v>
      </c>
      <c r="J13" s="16">
        <v>76861</v>
      </c>
      <c r="K13" s="13">
        <v>108568</v>
      </c>
      <c r="L13" s="14"/>
      <c r="M13" s="10"/>
      <c r="N13" s="10"/>
    </row>
    <row r="14" spans="1:14" ht="12.75">
      <c r="A14" s="10"/>
      <c r="B14" s="60"/>
      <c r="C14" s="36"/>
      <c r="D14" s="36"/>
      <c r="E14" s="36"/>
      <c r="F14" s="36"/>
      <c r="G14" s="16"/>
      <c r="H14" s="16"/>
      <c r="I14" s="16"/>
      <c r="J14" s="16"/>
      <c r="K14" s="13"/>
      <c r="L14" s="14"/>
      <c r="M14" s="10"/>
      <c r="N14" s="3"/>
    </row>
    <row r="15" spans="1:14" ht="12.75">
      <c r="A15" s="30" t="s">
        <v>111</v>
      </c>
      <c r="B15" s="15">
        <v>10977390</v>
      </c>
      <c r="C15" s="16">
        <v>11943755</v>
      </c>
      <c r="D15" s="16">
        <v>12640881</v>
      </c>
      <c r="E15" s="16">
        <v>11662981</v>
      </c>
      <c r="F15" s="16">
        <v>11823239</v>
      </c>
      <c r="G15" s="16">
        <v>10973493</v>
      </c>
      <c r="H15" s="16">
        <v>9728818</v>
      </c>
      <c r="I15" s="16">
        <v>9661093</v>
      </c>
      <c r="J15" s="16">
        <v>10334619</v>
      </c>
      <c r="K15" s="13">
        <v>8306094</v>
      </c>
      <c r="L15" s="14"/>
      <c r="M15" s="10"/>
      <c r="N15" s="3"/>
    </row>
    <row r="16" spans="1:14" ht="12.75">
      <c r="A16" s="10"/>
      <c r="B16" s="17"/>
      <c r="C16" s="18"/>
      <c r="D16" s="18"/>
      <c r="E16" s="18"/>
      <c r="F16" s="18"/>
      <c r="G16" s="12"/>
      <c r="H16" s="12"/>
      <c r="I16" s="12"/>
      <c r="J16" s="12"/>
      <c r="K16" s="24"/>
      <c r="L16" s="14"/>
      <c r="M16" s="10"/>
      <c r="N16" s="3"/>
    </row>
    <row r="17" spans="1:14" ht="12.75">
      <c r="A17" s="4" t="s">
        <v>137</v>
      </c>
      <c r="B17" s="11"/>
      <c r="C17" s="12"/>
      <c r="D17" s="12"/>
      <c r="E17" s="12"/>
      <c r="F17" s="16">
        <v>8324</v>
      </c>
      <c r="G17" s="16">
        <v>12628</v>
      </c>
      <c r="H17" s="16">
        <v>29358</v>
      </c>
      <c r="I17" s="16">
        <v>36012</v>
      </c>
      <c r="J17" s="16">
        <v>42028</v>
      </c>
      <c r="K17" s="92">
        <v>41308</v>
      </c>
      <c r="L17" s="14"/>
      <c r="M17" s="10"/>
      <c r="N17" s="3"/>
    </row>
    <row r="18" spans="1:14" ht="12.75">
      <c r="A18" s="20"/>
      <c r="B18" s="17"/>
      <c r="C18" s="18"/>
      <c r="D18" s="18"/>
      <c r="E18" s="18"/>
      <c r="F18" s="18"/>
      <c r="G18" s="12"/>
      <c r="H18" s="12"/>
      <c r="I18" s="12"/>
      <c r="J18" s="12"/>
      <c r="K18" s="24"/>
      <c r="L18" s="14"/>
      <c r="M18" s="10"/>
      <c r="N18" s="3"/>
    </row>
    <row r="19" spans="1:14" ht="12.75">
      <c r="A19" s="30" t="s">
        <v>56</v>
      </c>
      <c r="B19" s="140" t="s">
        <v>2</v>
      </c>
      <c r="C19" s="33">
        <v>9580</v>
      </c>
      <c r="D19" s="33">
        <v>14868</v>
      </c>
      <c r="E19" s="33">
        <v>14442</v>
      </c>
      <c r="F19" s="33">
        <v>17329</v>
      </c>
      <c r="G19" s="33">
        <v>13479</v>
      </c>
      <c r="H19" s="33">
        <v>67479</v>
      </c>
      <c r="I19" s="33">
        <v>61746</v>
      </c>
      <c r="J19" s="33">
        <v>44087</v>
      </c>
      <c r="K19" s="98">
        <v>42654</v>
      </c>
      <c r="L19" s="14"/>
      <c r="M19" s="10"/>
      <c r="N19" s="3"/>
    </row>
    <row r="20" spans="1:14" ht="12.75">
      <c r="A20" s="30"/>
      <c r="B20" s="140"/>
      <c r="C20" s="33"/>
      <c r="D20" s="33"/>
      <c r="E20" s="33"/>
      <c r="F20" s="33"/>
      <c r="G20" s="33"/>
      <c r="H20" s="33"/>
      <c r="I20" s="33"/>
      <c r="J20" s="33"/>
      <c r="K20" s="98"/>
      <c r="L20" s="14"/>
      <c r="M20" s="10"/>
      <c r="N20" s="3"/>
    </row>
    <row r="21" spans="1:14" ht="12.75">
      <c r="A21" s="30" t="s">
        <v>146</v>
      </c>
      <c r="B21" s="40">
        <v>177734.18049621998</v>
      </c>
      <c r="C21" s="26">
        <v>173343.13711905706</v>
      </c>
      <c r="D21" s="26">
        <v>153484.92410472722</v>
      </c>
      <c r="E21" s="41">
        <v>145379.95895989976</v>
      </c>
      <c r="F21" s="139">
        <v>144150.90476190476</v>
      </c>
      <c r="G21" s="139">
        <v>152236.38095238095</v>
      </c>
      <c r="H21" s="139">
        <v>157208</v>
      </c>
      <c r="I21" s="41">
        <v>151647</v>
      </c>
      <c r="J21" s="41">
        <v>140473</v>
      </c>
      <c r="K21" s="141" t="s">
        <v>2</v>
      </c>
      <c r="L21" s="14"/>
      <c r="M21" s="10"/>
      <c r="N21" s="3"/>
    </row>
    <row r="22" spans="10:13" ht="12.75">
      <c r="J22" s="106"/>
      <c r="K22" s="106"/>
      <c r="L22"/>
      <c r="M22" s="82"/>
    </row>
    <row r="23" spans="1:13" ht="12.75">
      <c r="A23" s="3" t="s">
        <v>46</v>
      </c>
      <c r="B23" s="158" t="s">
        <v>130</v>
      </c>
      <c r="C23" s="158"/>
      <c r="D23" s="158"/>
      <c r="E23" s="158"/>
      <c r="F23" s="158"/>
      <c r="G23" s="158"/>
      <c r="H23" s="158"/>
      <c r="I23" s="158"/>
      <c r="J23" s="158"/>
      <c r="K23" s="158"/>
      <c r="L23"/>
      <c r="M23" s="82"/>
    </row>
    <row r="24" spans="1:13" ht="39" customHeight="1">
      <c r="A24" s="132" t="s">
        <v>129</v>
      </c>
      <c r="B24" s="154" t="s">
        <v>131</v>
      </c>
      <c r="C24" s="154"/>
      <c r="D24" s="154"/>
      <c r="E24" s="154"/>
      <c r="F24" s="154"/>
      <c r="G24" s="154"/>
      <c r="H24" s="154"/>
      <c r="I24" s="154"/>
      <c r="J24" s="154"/>
      <c r="K24" s="154"/>
      <c r="L24"/>
      <c r="M24" s="82"/>
    </row>
    <row r="25" spans="1:13" ht="25.5" customHeight="1">
      <c r="A25" s="132" t="s">
        <v>48</v>
      </c>
      <c r="B25" s="154" t="s">
        <v>136</v>
      </c>
      <c r="C25" s="154"/>
      <c r="D25" s="154"/>
      <c r="E25" s="154"/>
      <c r="F25" s="154"/>
      <c r="G25" s="154"/>
      <c r="H25" s="154"/>
      <c r="I25" s="154"/>
      <c r="J25" s="154"/>
      <c r="K25" s="154"/>
      <c r="L25"/>
      <c r="M25" s="82"/>
    </row>
    <row r="26" spans="1:13" ht="12.75">
      <c r="A26" s="3" t="s">
        <v>145</v>
      </c>
      <c r="J26" s="106"/>
      <c r="K26" s="106"/>
      <c r="L26"/>
      <c r="M26" s="82"/>
    </row>
    <row r="27" spans="10:13" ht="12.75">
      <c r="J27" s="106"/>
      <c r="K27" s="106"/>
      <c r="L27"/>
      <c r="M27" s="82"/>
    </row>
    <row r="28" spans="2:13" ht="12.75">
      <c r="B28" s="39" t="s">
        <v>17</v>
      </c>
      <c r="J28" s="106"/>
      <c r="K28" s="106"/>
      <c r="L28"/>
      <c r="M28" s="82"/>
    </row>
  </sheetData>
  <sheetProtection/>
  <mergeCells count="4">
    <mergeCell ref="B24:K24"/>
    <mergeCell ref="B25:K25"/>
    <mergeCell ref="B4:K4"/>
    <mergeCell ref="B23:K2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N35"/>
  <sheetViews>
    <sheetView zoomScalePageLayoutView="0" workbookViewId="0" topLeftCell="A1">
      <selection activeCell="A1" sqref="A1"/>
    </sheetView>
  </sheetViews>
  <sheetFormatPr defaultColWidth="9.140625" defaultRowHeight="12.75"/>
  <cols>
    <col min="1" max="1" width="61.421875" style="3" customWidth="1"/>
    <col min="2" max="10" width="11.7109375" style="3" customWidth="1"/>
    <col min="11" max="11" width="9.7109375" style="3" bestFit="1" customWidth="1"/>
    <col min="12" max="16384" width="9.140625" style="3" customWidth="1"/>
  </cols>
  <sheetData>
    <row r="1" spans="1:13" ht="12.75">
      <c r="A1" s="3" t="s">
        <v>103</v>
      </c>
      <c r="B1" s="54" t="s">
        <v>138</v>
      </c>
      <c r="K1" s="5"/>
      <c r="L1" s="5"/>
      <c r="M1" s="5"/>
    </row>
    <row r="2" spans="11:13" ht="12.75">
      <c r="K2" s="5"/>
      <c r="L2" s="5"/>
      <c r="M2" s="5"/>
    </row>
    <row r="3" spans="2:14" ht="12.75">
      <c r="B3" s="73">
        <v>2005</v>
      </c>
      <c r="C3" s="74">
        <v>2006</v>
      </c>
      <c r="D3" s="74">
        <v>2007</v>
      </c>
      <c r="E3" s="74">
        <v>2008</v>
      </c>
      <c r="F3" s="74">
        <v>2009</v>
      </c>
      <c r="G3" s="74">
        <v>2010</v>
      </c>
      <c r="H3" s="74">
        <v>2011</v>
      </c>
      <c r="I3" s="74">
        <v>2012</v>
      </c>
      <c r="J3" s="74">
        <v>2013</v>
      </c>
      <c r="K3" s="78">
        <v>2014</v>
      </c>
      <c r="L3" s="5"/>
      <c r="M3" s="5"/>
      <c r="N3" s="5"/>
    </row>
    <row r="4" spans="2:14" ht="12.75">
      <c r="B4" s="155" t="s">
        <v>35</v>
      </c>
      <c r="C4" s="156"/>
      <c r="D4" s="156"/>
      <c r="E4" s="156"/>
      <c r="F4" s="156"/>
      <c r="G4" s="156"/>
      <c r="H4" s="156"/>
      <c r="I4" s="156"/>
      <c r="J4" s="156"/>
      <c r="K4" s="157"/>
      <c r="L4" s="5"/>
      <c r="M4" s="5"/>
      <c r="N4" s="5"/>
    </row>
    <row r="5" spans="1:11" ht="12.75">
      <c r="A5" s="30" t="s">
        <v>132</v>
      </c>
      <c r="B5" s="15">
        <v>480784</v>
      </c>
      <c r="C5" s="16">
        <v>453550</v>
      </c>
      <c r="D5" s="16">
        <v>439645</v>
      </c>
      <c r="E5" s="16">
        <v>381522</v>
      </c>
      <c r="F5" s="16">
        <v>409447</v>
      </c>
      <c r="G5" s="16">
        <v>342092</v>
      </c>
      <c r="H5" s="16">
        <v>91325</v>
      </c>
      <c r="I5" s="16">
        <v>54991</v>
      </c>
      <c r="J5" s="16">
        <v>51348</v>
      </c>
      <c r="K5" s="98">
        <v>211</v>
      </c>
    </row>
    <row r="6" spans="1:11" ht="12.75">
      <c r="A6" s="10" t="s">
        <v>28</v>
      </c>
      <c r="B6" s="15">
        <v>184103</v>
      </c>
      <c r="C6" s="16">
        <v>198596</v>
      </c>
      <c r="D6" s="16">
        <v>200061</v>
      </c>
      <c r="E6" s="16">
        <v>168694</v>
      </c>
      <c r="F6" s="16">
        <v>163952</v>
      </c>
      <c r="G6" s="16">
        <v>149716</v>
      </c>
      <c r="H6" s="16">
        <v>72528</v>
      </c>
      <c r="I6" s="16">
        <v>54677</v>
      </c>
      <c r="J6" s="16">
        <v>51183</v>
      </c>
      <c r="K6" s="13">
        <v>192</v>
      </c>
    </row>
    <row r="7" spans="1:11" ht="14.25">
      <c r="A7" s="20" t="s">
        <v>119</v>
      </c>
      <c r="B7" s="15">
        <v>112956</v>
      </c>
      <c r="C7" s="16">
        <v>106121</v>
      </c>
      <c r="D7" s="16">
        <v>108912</v>
      </c>
      <c r="E7" s="16">
        <v>94471</v>
      </c>
      <c r="F7" s="16">
        <v>106576</v>
      </c>
      <c r="G7" s="16">
        <v>79270</v>
      </c>
      <c r="H7" s="16">
        <v>6199</v>
      </c>
      <c r="I7" s="16">
        <v>277</v>
      </c>
      <c r="J7" s="16">
        <v>90</v>
      </c>
      <c r="K7" s="13">
        <v>6</v>
      </c>
    </row>
    <row r="8" spans="1:11" ht="12.75">
      <c r="A8" s="10" t="s">
        <v>3</v>
      </c>
      <c r="B8" s="15">
        <v>102966</v>
      </c>
      <c r="C8" s="16">
        <v>76465</v>
      </c>
      <c r="D8" s="16">
        <v>68132</v>
      </c>
      <c r="E8" s="16">
        <v>54997</v>
      </c>
      <c r="F8" s="16">
        <v>64148</v>
      </c>
      <c r="G8" s="16">
        <v>55940</v>
      </c>
      <c r="H8" s="16">
        <v>8143</v>
      </c>
      <c r="I8" s="16">
        <v>23</v>
      </c>
      <c r="J8" s="16">
        <v>46</v>
      </c>
      <c r="K8" s="13">
        <v>10</v>
      </c>
    </row>
    <row r="9" spans="1:11" ht="12.75">
      <c r="A9" s="20" t="s">
        <v>20</v>
      </c>
      <c r="B9" s="15">
        <v>50620</v>
      </c>
      <c r="C9" s="16">
        <v>33623</v>
      </c>
      <c r="D9" s="16">
        <v>26908</v>
      </c>
      <c r="E9" s="16">
        <v>28835</v>
      </c>
      <c r="F9" s="16">
        <v>36065</v>
      </c>
      <c r="G9" s="16">
        <v>30766</v>
      </c>
      <c r="H9" s="16">
        <v>3132</v>
      </c>
      <c r="I9" s="16">
        <v>6</v>
      </c>
      <c r="J9" s="16">
        <v>6</v>
      </c>
      <c r="K9" s="110">
        <v>0</v>
      </c>
    </row>
    <row r="10" spans="1:11" ht="12.75">
      <c r="A10" s="10" t="s">
        <v>18</v>
      </c>
      <c r="B10" s="15">
        <v>23732</v>
      </c>
      <c r="C10" s="16">
        <v>31168</v>
      </c>
      <c r="D10" s="16">
        <v>29737</v>
      </c>
      <c r="E10" s="16">
        <v>27803</v>
      </c>
      <c r="F10" s="16">
        <v>30586</v>
      </c>
      <c r="G10" s="16">
        <v>21928</v>
      </c>
      <c r="H10" s="16">
        <v>1317</v>
      </c>
      <c r="I10" s="16">
        <v>8</v>
      </c>
      <c r="J10" s="16">
        <v>16</v>
      </c>
      <c r="K10" s="13">
        <v>3</v>
      </c>
    </row>
    <row r="11" spans="1:11" ht="12.75">
      <c r="A11" s="10" t="s">
        <v>29</v>
      </c>
      <c r="B11" s="15">
        <v>6407</v>
      </c>
      <c r="C11" s="16">
        <v>7577</v>
      </c>
      <c r="D11" s="16">
        <v>5895</v>
      </c>
      <c r="E11" s="16">
        <v>6722</v>
      </c>
      <c r="F11" s="16">
        <v>8120</v>
      </c>
      <c r="G11" s="16">
        <v>4472</v>
      </c>
      <c r="H11" s="16">
        <v>6</v>
      </c>
      <c r="I11" s="123">
        <v>0</v>
      </c>
      <c r="J11" s="16">
        <v>7</v>
      </c>
      <c r="K11" s="110">
        <v>0</v>
      </c>
    </row>
    <row r="12" spans="1:11" ht="12.75">
      <c r="A12" s="10"/>
      <c r="B12" s="15"/>
      <c r="C12" s="16"/>
      <c r="D12" s="16"/>
      <c r="E12" s="16"/>
      <c r="F12" s="16"/>
      <c r="G12" s="16"/>
      <c r="H12" s="16"/>
      <c r="I12" s="123"/>
      <c r="J12" s="16"/>
      <c r="K12" s="110"/>
    </row>
    <row r="13" spans="1:11" ht="12.75">
      <c r="A13" s="30" t="s">
        <v>124</v>
      </c>
      <c r="B13" s="62">
        <v>45665</v>
      </c>
      <c r="C13" s="63">
        <v>46627</v>
      </c>
      <c r="D13" s="63">
        <v>47826</v>
      </c>
      <c r="E13" s="63">
        <v>50493</v>
      </c>
      <c r="F13" s="63">
        <v>53233</v>
      </c>
      <c r="G13" s="63">
        <v>45920</v>
      </c>
      <c r="H13" s="63">
        <v>12012</v>
      </c>
      <c r="I13" s="63">
        <v>0</v>
      </c>
      <c r="J13" s="63">
        <v>0</v>
      </c>
      <c r="K13" s="135">
        <v>0</v>
      </c>
    </row>
    <row r="14" spans="1:11" ht="12.75">
      <c r="A14" s="10"/>
      <c r="B14" s="15"/>
      <c r="C14" s="16"/>
      <c r="D14" s="16"/>
      <c r="E14" s="16"/>
      <c r="F14" s="16"/>
      <c r="G14" s="16"/>
      <c r="H14" s="16"/>
      <c r="I14" s="123"/>
      <c r="J14" s="16"/>
      <c r="K14" s="110"/>
    </row>
    <row r="15" spans="1:11" ht="14.25">
      <c r="A15" s="111" t="s">
        <v>134</v>
      </c>
      <c r="B15" s="136"/>
      <c r="C15" s="115"/>
      <c r="D15" s="115"/>
      <c r="E15" s="115"/>
      <c r="F15" s="115"/>
      <c r="G15" s="33">
        <v>40007</v>
      </c>
      <c r="H15" s="33">
        <v>226572</v>
      </c>
      <c r="I15" s="33">
        <v>191094</v>
      </c>
      <c r="J15" s="33">
        <v>188658</v>
      </c>
      <c r="K15" s="98">
        <v>224179</v>
      </c>
    </row>
    <row r="16" spans="1:11" ht="12.75">
      <c r="A16" s="112" t="s">
        <v>28</v>
      </c>
      <c r="B16" s="113"/>
      <c r="C16" s="114"/>
      <c r="D16" s="114"/>
      <c r="E16" s="114"/>
      <c r="F16" s="114"/>
      <c r="G16" s="33">
        <v>413</v>
      </c>
      <c r="H16" s="33">
        <v>65169</v>
      </c>
      <c r="I16" s="33">
        <v>67302</v>
      </c>
      <c r="J16" s="33">
        <v>68997</v>
      </c>
      <c r="K16" s="98">
        <v>107166</v>
      </c>
    </row>
    <row r="17" spans="1:11" ht="12.75">
      <c r="A17" s="112" t="s">
        <v>45</v>
      </c>
      <c r="B17" s="113"/>
      <c r="C17" s="114"/>
      <c r="D17" s="114"/>
      <c r="E17" s="114"/>
      <c r="F17" s="114"/>
      <c r="G17" s="16">
        <v>1394</v>
      </c>
      <c r="H17" s="16">
        <v>3904</v>
      </c>
      <c r="I17" s="16">
        <v>2567</v>
      </c>
      <c r="J17" s="43">
        <v>1961</v>
      </c>
      <c r="K17" s="98">
        <v>1879</v>
      </c>
    </row>
    <row r="18" spans="1:11" ht="12.75">
      <c r="A18" s="112" t="s">
        <v>3</v>
      </c>
      <c r="B18" s="113"/>
      <c r="C18" s="114"/>
      <c r="D18" s="114"/>
      <c r="E18" s="114"/>
      <c r="F18" s="114"/>
      <c r="G18" s="16">
        <v>5219</v>
      </c>
      <c r="H18" s="16">
        <v>17822</v>
      </c>
      <c r="I18" s="16">
        <v>10562</v>
      </c>
      <c r="J18" s="33">
        <v>10694</v>
      </c>
      <c r="K18" s="98">
        <v>9985</v>
      </c>
    </row>
    <row r="19" spans="1:11" ht="12.75">
      <c r="A19" s="112" t="s">
        <v>20</v>
      </c>
      <c r="B19" s="113"/>
      <c r="C19" s="114"/>
      <c r="D19" s="114"/>
      <c r="E19" s="114"/>
      <c r="F19" s="114"/>
      <c r="G19" s="16">
        <v>5452</v>
      </c>
      <c r="H19" s="16">
        <v>45143</v>
      </c>
      <c r="I19" s="16">
        <v>42255</v>
      </c>
      <c r="J19" s="33">
        <v>43860</v>
      </c>
      <c r="K19" s="98">
        <v>44874</v>
      </c>
    </row>
    <row r="20" spans="1:11" ht="12.75">
      <c r="A20" s="112" t="s">
        <v>18</v>
      </c>
      <c r="B20" s="113"/>
      <c r="C20" s="114"/>
      <c r="D20" s="114"/>
      <c r="E20" s="114"/>
      <c r="F20" s="114"/>
      <c r="G20" s="16">
        <v>5725</v>
      </c>
      <c r="H20" s="16">
        <v>17064</v>
      </c>
      <c r="I20" s="16">
        <v>8799</v>
      </c>
      <c r="J20" s="33">
        <v>6708</v>
      </c>
      <c r="K20" s="98">
        <v>5436</v>
      </c>
    </row>
    <row r="21" spans="1:11" ht="12.75">
      <c r="A21" s="112" t="s">
        <v>29</v>
      </c>
      <c r="B21" s="113"/>
      <c r="C21" s="114"/>
      <c r="D21" s="114"/>
      <c r="E21" s="114"/>
      <c r="F21" s="114"/>
      <c r="G21" s="33">
        <v>21804</v>
      </c>
      <c r="H21" s="33">
        <v>77470</v>
      </c>
      <c r="I21" s="33">
        <v>59609</v>
      </c>
      <c r="J21" s="33">
        <v>56429</v>
      </c>
      <c r="K21" s="13">
        <v>54830</v>
      </c>
    </row>
    <row r="22" spans="1:11" ht="12.75">
      <c r="A22" s="112" t="s">
        <v>1</v>
      </c>
      <c r="B22" s="113"/>
      <c r="C22" s="114"/>
      <c r="D22" s="114"/>
      <c r="E22" s="114"/>
      <c r="F22" s="114"/>
      <c r="G22" s="16">
        <v>0</v>
      </c>
      <c r="H22" s="16">
        <v>0</v>
      </c>
      <c r="I22" s="33">
        <v>0</v>
      </c>
      <c r="J22" s="33">
        <v>9</v>
      </c>
      <c r="K22" s="13">
        <v>9</v>
      </c>
    </row>
    <row r="23" spans="1:11" ht="12.75">
      <c r="A23" s="112"/>
      <c r="B23" s="113"/>
      <c r="C23" s="114"/>
      <c r="D23" s="114"/>
      <c r="E23" s="114"/>
      <c r="F23" s="114"/>
      <c r="G23" s="115"/>
      <c r="H23" s="115"/>
      <c r="I23" s="115"/>
      <c r="J23" s="115"/>
      <c r="K23" s="29"/>
    </row>
    <row r="24" spans="1:11" ht="12.75">
      <c r="A24" s="111" t="s">
        <v>133</v>
      </c>
      <c r="B24" s="136"/>
      <c r="C24" s="115"/>
      <c r="D24" s="115"/>
      <c r="E24" s="115"/>
      <c r="F24" s="115"/>
      <c r="G24" s="16"/>
      <c r="H24" s="33">
        <v>701</v>
      </c>
      <c r="I24" s="33">
        <v>32909</v>
      </c>
      <c r="J24" s="33">
        <v>44590</v>
      </c>
      <c r="K24" s="98">
        <v>58924</v>
      </c>
    </row>
    <row r="25" spans="1:11" ht="12.75">
      <c r="A25" s="112" t="s">
        <v>28</v>
      </c>
      <c r="B25" s="113"/>
      <c r="C25" s="114"/>
      <c r="D25" s="114"/>
      <c r="E25" s="114"/>
      <c r="F25" s="114"/>
      <c r="G25" s="36"/>
      <c r="H25" s="43"/>
      <c r="I25" s="43">
        <v>33</v>
      </c>
      <c r="J25" s="33">
        <v>69</v>
      </c>
      <c r="K25" s="98">
        <v>2734</v>
      </c>
    </row>
    <row r="26" spans="1:11" ht="12.75">
      <c r="A26" s="112" t="s">
        <v>45</v>
      </c>
      <c r="B26" s="113"/>
      <c r="C26" s="116"/>
      <c r="D26" s="116"/>
      <c r="E26" s="116"/>
      <c r="F26" s="116"/>
      <c r="G26" s="36"/>
      <c r="H26" s="16">
        <v>15</v>
      </c>
      <c r="I26" s="16">
        <v>674</v>
      </c>
      <c r="J26" s="43">
        <v>1026</v>
      </c>
      <c r="K26" s="99">
        <v>897</v>
      </c>
    </row>
    <row r="27" spans="1:11" ht="12.75">
      <c r="A27" s="112" t="s">
        <v>3</v>
      </c>
      <c r="B27" s="113"/>
      <c r="C27" s="116"/>
      <c r="D27" s="116"/>
      <c r="E27" s="116"/>
      <c r="F27" s="116"/>
      <c r="G27" s="36"/>
      <c r="H27" s="16">
        <v>42</v>
      </c>
      <c r="I27" s="16">
        <v>1746</v>
      </c>
      <c r="J27" s="43">
        <v>1890</v>
      </c>
      <c r="K27" s="98">
        <v>1624</v>
      </c>
    </row>
    <row r="28" spans="1:11" ht="12.75">
      <c r="A28" s="112" t="s">
        <v>20</v>
      </c>
      <c r="B28" s="113"/>
      <c r="C28" s="116"/>
      <c r="D28" s="116"/>
      <c r="E28" s="116"/>
      <c r="F28" s="116"/>
      <c r="G28" s="36"/>
      <c r="H28" s="16">
        <v>162</v>
      </c>
      <c r="I28" s="16">
        <v>3100</v>
      </c>
      <c r="J28" s="43">
        <v>3533</v>
      </c>
      <c r="K28" s="98">
        <v>3933</v>
      </c>
    </row>
    <row r="29" spans="1:11" ht="12.75">
      <c r="A29" s="112" t="s">
        <v>18</v>
      </c>
      <c r="B29" s="113"/>
      <c r="C29" s="116"/>
      <c r="D29" s="116"/>
      <c r="E29" s="116"/>
      <c r="F29" s="116"/>
      <c r="G29" s="36"/>
      <c r="H29" s="16">
        <v>482</v>
      </c>
      <c r="I29" s="16">
        <v>27124</v>
      </c>
      <c r="J29" s="33">
        <v>37569</v>
      </c>
      <c r="K29" s="98">
        <v>48633</v>
      </c>
    </row>
    <row r="30" spans="1:11" ht="12.75">
      <c r="A30" s="112" t="s">
        <v>29</v>
      </c>
      <c r="B30" s="113"/>
      <c r="C30" s="116"/>
      <c r="D30" s="116"/>
      <c r="E30" s="116"/>
      <c r="F30" s="116"/>
      <c r="G30" s="36"/>
      <c r="H30" s="125">
        <v>0</v>
      </c>
      <c r="I30" s="33">
        <v>65</v>
      </c>
      <c r="J30" s="33">
        <v>68</v>
      </c>
      <c r="K30" s="13">
        <v>141</v>
      </c>
    </row>
    <row r="31" spans="1:11" ht="12.75">
      <c r="A31" s="112" t="s">
        <v>1</v>
      </c>
      <c r="B31" s="117"/>
      <c r="C31" s="118"/>
      <c r="D31" s="118"/>
      <c r="E31" s="118"/>
      <c r="F31" s="118"/>
      <c r="G31" s="103"/>
      <c r="H31" s="41">
        <v>0</v>
      </c>
      <c r="I31" s="124">
        <v>167</v>
      </c>
      <c r="J31" s="124">
        <v>435</v>
      </c>
      <c r="K31" s="42">
        <v>962</v>
      </c>
    </row>
    <row r="32" spans="1:10" ht="12.75">
      <c r="A32" s="10"/>
      <c r="B32" s="28"/>
      <c r="C32" s="28"/>
      <c r="D32" s="28"/>
      <c r="E32" s="18"/>
      <c r="F32" s="18"/>
      <c r="G32" s="12"/>
      <c r="H32" s="12"/>
      <c r="I32" s="12" t="s">
        <v>17</v>
      </c>
      <c r="J32" s="12" t="s">
        <v>17</v>
      </c>
    </row>
    <row r="33" spans="1:11" ht="12.75">
      <c r="A33" s="3" t="s">
        <v>46</v>
      </c>
      <c r="B33" s="160" t="s">
        <v>120</v>
      </c>
      <c r="C33" s="160"/>
      <c r="D33" s="160"/>
      <c r="E33" s="160"/>
      <c r="F33" s="160"/>
      <c r="G33" s="160"/>
      <c r="H33" s="160"/>
      <c r="I33" s="160"/>
      <c r="J33" s="160"/>
      <c r="K33" s="160"/>
    </row>
    <row r="34" spans="1:11" ht="12.75">
      <c r="A34" s="3" t="s">
        <v>47</v>
      </c>
      <c r="B34" s="159" t="s">
        <v>121</v>
      </c>
      <c r="C34" s="159"/>
      <c r="D34" s="159"/>
      <c r="E34" s="159"/>
      <c r="F34" s="159"/>
      <c r="G34" s="159"/>
      <c r="H34" s="159"/>
      <c r="I34" s="159"/>
      <c r="J34" s="159"/>
      <c r="K34" s="159"/>
    </row>
    <row r="35" ht="12.75">
      <c r="A35" s="3" t="s">
        <v>9</v>
      </c>
    </row>
  </sheetData>
  <sheetProtection/>
  <mergeCells count="3">
    <mergeCell ref="B4:K4"/>
    <mergeCell ref="B34:K34"/>
    <mergeCell ref="B33:K33"/>
  </mergeCells>
  <printOptions/>
  <pageMargins left="0.75" right="0.75" top="1" bottom="1" header="0.5" footer="0.5"/>
  <pageSetup fitToHeight="1" fitToWidth="1" horizontalDpi="600" verticalDpi="600" orientation="landscape" paperSize="8" scale="80" r:id="rId1"/>
</worksheet>
</file>

<file path=xl/worksheets/sheet3.xml><?xml version="1.0" encoding="utf-8"?>
<worksheet xmlns="http://schemas.openxmlformats.org/spreadsheetml/2006/main" xmlns:r="http://schemas.openxmlformats.org/officeDocument/2006/relationships">
  <dimension ref="A1:N14"/>
  <sheetViews>
    <sheetView zoomScalePageLayoutView="0" workbookViewId="0" topLeftCell="A1">
      <selection activeCell="A1" sqref="A1"/>
    </sheetView>
  </sheetViews>
  <sheetFormatPr defaultColWidth="9.140625" defaultRowHeight="12.75"/>
  <cols>
    <col min="1" max="1" width="52.140625" style="0" customWidth="1"/>
    <col min="2" max="11" width="11.7109375" style="0" customWidth="1"/>
    <col min="12" max="12" width="9.140625" style="82" customWidth="1"/>
  </cols>
  <sheetData>
    <row r="1" spans="1:13" ht="12.75">
      <c r="A1" s="3" t="s">
        <v>102</v>
      </c>
      <c r="B1" s="5" t="s">
        <v>126</v>
      </c>
      <c r="C1" s="5"/>
      <c r="D1" s="5"/>
      <c r="E1" s="5"/>
      <c r="F1" s="5"/>
      <c r="G1" s="5"/>
      <c r="H1" s="3"/>
      <c r="I1" s="3"/>
      <c r="J1" s="3"/>
      <c r="K1" s="3"/>
      <c r="L1"/>
      <c r="M1" s="82"/>
    </row>
    <row r="2" spans="1:13" ht="12.75">
      <c r="A2" s="3"/>
      <c r="B2" s="3"/>
      <c r="C2" s="3"/>
      <c r="D2" s="3"/>
      <c r="E2" s="3"/>
      <c r="F2" s="3"/>
      <c r="G2" s="3"/>
      <c r="H2" s="3"/>
      <c r="I2" s="3"/>
      <c r="J2" s="3"/>
      <c r="K2" s="3"/>
      <c r="L2"/>
      <c r="M2" s="82"/>
    </row>
    <row r="3" spans="1:13" ht="12.75">
      <c r="A3" s="3"/>
      <c r="B3" s="119">
        <v>2005</v>
      </c>
      <c r="C3" s="120">
        <v>2006</v>
      </c>
      <c r="D3" s="120">
        <v>2007</v>
      </c>
      <c r="E3" s="120">
        <v>2008</v>
      </c>
      <c r="F3" s="120">
        <v>2009</v>
      </c>
      <c r="G3" s="120">
        <v>2010</v>
      </c>
      <c r="H3" s="120">
        <v>2011</v>
      </c>
      <c r="I3" s="120">
        <v>2012</v>
      </c>
      <c r="J3" s="120">
        <v>2013</v>
      </c>
      <c r="K3" s="121">
        <v>2014</v>
      </c>
      <c r="L3"/>
      <c r="M3" s="82"/>
    </row>
    <row r="4" spans="1:13" ht="12.75">
      <c r="A4" s="3"/>
      <c r="B4" s="155" t="s">
        <v>35</v>
      </c>
      <c r="C4" s="156"/>
      <c r="D4" s="156"/>
      <c r="E4" s="156"/>
      <c r="F4" s="156"/>
      <c r="G4" s="156"/>
      <c r="H4" s="156"/>
      <c r="I4" s="156"/>
      <c r="J4" s="156"/>
      <c r="K4" s="157"/>
      <c r="L4"/>
      <c r="M4" s="82"/>
    </row>
    <row r="5" spans="1:14" ht="14.25">
      <c r="A5" s="3" t="s">
        <v>140</v>
      </c>
      <c r="B5" s="101">
        <v>157973</v>
      </c>
      <c r="C5" s="50">
        <v>129781</v>
      </c>
      <c r="D5" s="50">
        <v>119296</v>
      </c>
      <c r="E5" s="50">
        <v>94905</v>
      </c>
      <c r="F5" s="50">
        <v>81987</v>
      </c>
      <c r="G5" s="50">
        <v>79115</v>
      </c>
      <c r="H5" s="50">
        <v>103457</v>
      </c>
      <c r="I5" s="50">
        <v>108992</v>
      </c>
      <c r="J5" s="50">
        <v>76861</v>
      </c>
      <c r="K5" s="100">
        <v>108568</v>
      </c>
      <c r="L5" s="14"/>
      <c r="M5" s="10"/>
      <c r="N5" s="10"/>
    </row>
    <row r="6" spans="1:14" ht="12.75">
      <c r="A6" s="102" t="s">
        <v>108</v>
      </c>
      <c r="B6" s="15">
        <v>56906</v>
      </c>
      <c r="C6" s="16">
        <v>55968</v>
      </c>
      <c r="D6" s="16">
        <v>56382</v>
      </c>
      <c r="E6" s="16">
        <v>51873</v>
      </c>
      <c r="F6" s="16">
        <v>42017</v>
      </c>
      <c r="G6" s="16">
        <v>40467</v>
      </c>
      <c r="H6" s="16">
        <v>49097</v>
      </c>
      <c r="I6" s="16">
        <v>67910</v>
      </c>
      <c r="J6" s="16">
        <v>43083</v>
      </c>
      <c r="K6" s="13">
        <v>53203</v>
      </c>
      <c r="L6" s="14"/>
      <c r="M6" s="10"/>
      <c r="N6" s="10"/>
    </row>
    <row r="7" spans="1:14" ht="12.75">
      <c r="A7" s="102" t="s">
        <v>147</v>
      </c>
      <c r="B7" s="15">
        <v>4027</v>
      </c>
      <c r="C7" s="16">
        <v>2895</v>
      </c>
      <c r="D7" s="16">
        <v>1661</v>
      </c>
      <c r="E7" s="16">
        <v>1393</v>
      </c>
      <c r="F7" s="16">
        <v>1229</v>
      </c>
      <c r="G7" s="16">
        <v>1306</v>
      </c>
      <c r="H7" s="16">
        <v>1313</v>
      </c>
      <c r="I7" s="16">
        <v>1579</v>
      </c>
      <c r="J7" s="16">
        <v>1403</v>
      </c>
      <c r="K7" s="13">
        <v>1278</v>
      </c>
      <c r="L7" s="14"/>
      <c r="M7" s="10"/>
      <c r="N7" s="10"/>
    </row>
    <row r="8" spans="1:14" ht="12.75">
      <c r="A8" s="102" t="s">
        <v>109</v>
      </c>
      <c r="B8" s="15"/>
      <c r="C8" s="16"/>
      <c r="D8" s="16"/>
      <c r="E8" s="16"/>
      <c r="F8" s="16">
        <v>1</v>
      </c>
      <c r="G8" s="16">
        <v>17</v>
      </c>
      <c r="H8" s="16">
        <v>0</v>
      </c>
      <c r="I8" s="16">
        <v>6594</v>
      </c>
      <c r="J8" s="16">
        <v>14524</v>
      </c>
      <c r="K8" s="13">
        <v>23773</v>
      </c>
      <c r="L8" s="14"/>
      <c r="M8" s="10"/>
      <c r="N8" s="10"/>
    </row>
    <row r="9" spans="1:14" ht="12.75">
      <c r="A9" s="102" t="s">
        <v>110</v>
      </c>
      <c r="B9" s="61">
        <v>97040</v>
      </c>
      <c r="C9" s="41">
        <v>70918</v>
      </c>
      <c r="D9" s="41">
        <v>61253</v>
      </c>
      <c r="E9" s="41">
        <v>41639</v>
      </c>
      <c r="F9" s="41">
        <v>38740</v>
      </c>
      <c r="G9" s="41">
        <v>37325</v>
      </c>
      <c r="H9" s="41">
        <v>53047</v>
      </c>
      <c r="I9" s="41">
        <v>32909</v>
      </c>
      <c r="J9" s="41">
        <v>17851</v>
      </c>
      <c r="K9" s="42">
        <v>30314</v>
      </c>
      <c r="L9" s="14"/>
      <c r="M9" s="10"/>
      <c r="N9" s="10"/>
    </row>
    <row r="10" spans="10:13" ht="12.75">
      <c r="J10" s="106"/>
      <c r="K10" s="106"/>
      <c r="L10"/>
      <c r="M10" s="82"/>
    </row>
    <row r="11" spans="1:13" ht="25.5" customHeight="1">
      <c r="A11" s="134" t="s">
        <v>46</v>
      </c>
      <c r="B11" s="154" t="s">
        <v>136</v>
      </c>
      <c r="C11" s="154"/>
      <c r="D11" s="154"/>
      <c r="E11" s="154"/>
      <c r="F11" s="154"/>
      <c r="G11" s="154"/>
      <c r="H11" s="154"/>
      <c r="I11" s="154"/>
      <c r="J11" s="154"/>
      <c r="K11" s="154"/>
      <c r="L11"/>
      <c r="M11" s="82"/>
    </row>
    <row r="12" spans="1:13" ht="12.75">
      <c r="A12" s="3" t="s">
        <v>127</v>
      </c>
      <c r="J12" s="106"/>
      <c r="K12" s="106"/>
      <c r="L12"/>
      <c r="M12" s="82"/>
    </row>
    <row r="13" spans="10:13" ht="12.75">
      <c r="J13" s="106"/>
      <c r="K13" s="106"/>
      <c r="L13"/>
      <c r="M13" s="82"/>
    </row>
    <row r="14" spans="2:13" ht="12.75">
      <c r="B14" s="39" t="s">
        <v>17</v>
      </c>
      <c r="J14" s="106"/>
      <c r="K14" s="106"/>
      <c r="L14"/>
      <c r="M14" s="82"/>
    </row>
  </sheetData>
  <sheetProtection/>
  <mergeCells count="2">
    <mergeCell ref="B11:K11"/>
    <mergeCell ref="B4:K4"/>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pageSetUpPr fitToPage="1"/>
  </sheetPr>
  <dimension ref="A1:T82"/>
  <sheetViews>
    <sheetView zoomScalePageLayoutView="0" workbookViewId="0" topLeftCell="A1">
      <selection activeCell="A1" sqref="A1"/>
    </sheetView>
  </sheetViews>
  <sheetFormatPr defaultColWidth="9.140625" defaultRowHeight="12.75"/>
  <cols>
    <col min="1" max="1" width="38.7109375" style="3" customWidth="1"/>
    <col min="2" max="11" width="10.7109375" style="3" customWidth="1"/>
    <col min="12" max="13" width="9.57421875" style="3" bestFit="1" customWidth="1"/>
    <col min="14" max="16384" width="9.140625" style="3" customWidth="1"/>
  </cols>
  <sheetData>
    <row r="1" spans="1:12" ht="12.75">
      <c r="A1" s="3" t="s">
        <v>78</v>
      </c>
      <c r="B1" s="5" t="s">
        <v>98</v>
      </c>
      <c r="C1" s="5"/>
      <c r="D1" s="5"/>
      <c r="E1" s="5"/>
      <c r="F1" s="5"/>
      <c r="G1" s="5"/>
      <c r="H1" s="5"/>
      <c r="I1" s="5" t="s">
        <v>17</v>
      </c>
      <c r="J1" s="5"/>
      <c r="K1" s="5"/>
      <c r="L1" s="5"/>
    </row>
    <row r="3" spans="1:11" ht="12.75">
      <c r="A3" s="28"/>
      <c r="B3" s="73">
        <v>2005</v>
      </c>
      <c r="C3" s="74">
        <v>2006</v>
      </c>
      <c r="D3" s="74">
        <v>2007</v>
      </c>
      <c r="E3" s="74">
        <v>2008</v>
      </c>
      <c r="F3" s="74">
        <v>2009</v>
      </c>
      <c r="G3" s="74">
        <v>2010</v>
      </c>
      <c r="H3" s="74">
        <v>2011</v>
      </c>
      <c r="I3" s="74">
        <v>2012</v>
      </c>
      <c r="J3" s="74">
        <v>2013</v>
      </c>
      <c r="K3" s="78">
        <v>2014</v>
      </c>
    </row>
    <row r="4" spans="1:11" ht="12.75">
      <c r="A4" s="28"/>
      <c r="B4" s="155" t="s">
        <v>35</v>
      </c>
      <c r="C4" s="156"/>
      <c r="D4" s="156"/>
      <c r="E4" s="156"/>
      <c r="F4" s="156"/>
      <c r="G4" s="156"/>
      <c r="H4" s="156"/>
      <c r="I4" s="156"/>
      <c r="J4" s="156"/>
      <c r="K4" s="157"/>
    </row>
    <row r="5" spans="1:12" ht="14.25">
      <c r="A5" s="4" t="s">
        <v>142</v>
      </c>
      <c r="B5" s="44">
        <v>168190</v>
      </c>
      <c r="C5" s="45">
        <v>183317</v>
      </c>
      <c r="D5" s="45">
        <v>169038</v>
      </c>
      <c r="E5" s="49">
        <v>172167</v>
      </c>
      <c r="F5" s="49">
        <v>146988</v>
      </c>
      <c r="G5" s="49">
        <v>144242</v>
      </c>
      <c r="H5" s="83">
        <v>139545</v>
      </c>
      <c r="I5" s="83">
        <v>84426</v>
      </c>
      <c r="J5" s="83">
        <v>64988</v>
      </c>
      <c r="K5" s="86">
        <v>60557</v>
      </c>
      <c r="L5" s="9"/>
    </row>
    <row r="6" spans="2:12" ht="12.75">
      <c r="B6" s="167" t="s">
        <v>32</v>
      </c>
      <c r="C6" s="168"/>
      <c r="D6" s="168"/>
      <c r="E6" s="168"/>
      <c r="F6" s="168"/>
      <c r="G6" s="168"/>
      <c r="H6" s="168"/>
      <c r="I6" s="168"/>
      <c r="J6" s="168"/>
      <c r="K6" s="169"/>
      <c r="L6" s="14"/>
    </row>
    <row r="7" spans="1:11" ht="12.75">
      <c r="A7" s="46" t="s">
        <v>66</v>
      </c>
      <c r="B7" s="149" t="s">
        <v>2</v>
      </c>
      <c r="C7" s="150" t="s">
        <v>2</v>
      </c>
      <c r="D7" s="150" t="s">
        <v>2</v>
      </c>
      <c r="E7" s="150" t="s">
        <v>2</v>
      </c>
      <c r="F7" s="150" t="s">
        <v>2</v>
      </c>
      <c r="G7" s="150" t="s">
        <v>2</v>
      </c>
      <c r="H7" s="151">
        <v>7.151626764886434</v>
      </c>
      <c r="I7" s="151">
        <v>5.508701147190355</v>
      </c>
      <c r="J7" s="151">
        <v>4.842653206088808</v>
      </c>
      <c r="K7" s="81">
        <v>4.157329676577811</v>
      </c>
    </row>
    <row r="8" spans="1:11" ht="12.75">
      <c r="A8" s="46" t="s">
        <v>68</v>
      </c>
      <c r="B8" s="149" t="s">
        <v>2</v>
      </c>
      <c r="C8" s="150" t="s">
        <v>2</v>
      </c>
      <c r="D8" s="150" t="s">
        <v>2</v>
      </c>
      <c r="E8" s="150" t="s">
        <v>2</v>
      </c>
      <c r="F8" s="150" t="s">
        <v>2</v>
      </c>
      <c r="G8" s="150" t="s">
        <v>2</v>
      </c>
      <c r="H8" s="55">
        <v>88.9225057733345</v>
      </c>
      <c r="I8" s="55">
        <v>88.90603733229632</v>
      </c>
      <c r="J8" s="55">
        <v>88.84927833425348</v>
      </c>
      <c r="K8" s="81">
        <v>88.44777417304927</v>
      </c>
    </row>
    <row r="9" spans="1:11" ht="12.75">
      <c r="A9" s="48" t="s">
        <v>36</v>
      </c>
      <c r="B9" s="149" t="s">
        <v>2</v>
      </c>
      <c r="C9" s="150" t="s">
        <v>2</v>
      </c>
      <c r="D9" s="150" t="s">
        <v>2</v>
      </c>
      <c r="E9" s="150" t="s">
        <v>2</v>
      </c>
      <c r="F9" s="150" t="s">
        <v>2</v>
      </c>
      <c r="G9" s="150" t="s">
        <v>2</v>
      </c>
      <c r="H9" s="55">
        <v>85.77274986114764</v>
      </c>
      <c r="I9" s="55">
        <v>83.70843865448182</v>
      </c>
      <c r="J9" s="55">
        <v>84.8174146226043</v>
      </c>
      <c r="K9" s="81">
        <v>83.37737048061808</v>
      </c>
    </row>
    <row r="10" spans="1:11" ht="12.75">
      <c r="A10" s="48" t="s">
        <v>37</v>
      </c>
      <c r="B10" s="149" t="s">
        <v>2</v>
      </c>
      <c r="C10" s="150" t="s">
        <v>2</v>
      </c>
      <c r="D10" s="150" t="s">
        <v>2</v>
      </c>
      <c r="E10" s="150" t="s">
        <v>2</v>
      </c>
      <c r="F10" s="150" t="s">
        <v>2</v>
      </c>
      <c r="G10" s="150" t="s">
        <v>2</v>
      </c>
      <c r="H10" s="55">
        <v>3.1497559121868517</v>
      </c>
      <c r="I10" s="55">
        <v>5.197598677814505</v>
      </c>
      <c r="J10" s="55">
        <v>4.031863711649184</v>
      </c>
      <c r="K10" s="81">
        <v>5.070403692431185</v>
      </c>
    </row>
    <row r="11" spans="1:11" ht="12.75">
      <c r="A11" s="46" t="s">
        <v>67</v>
      </c>
      <c r="B11" s="149" t="s">
        <v>2</v>
      </c>
      <c r="C11" s="150" t="s">
        <v>2</v>
      </c>
      <c r="D11" s="150" t="s">
        <v>2</v>
      </c>
      <c r="E11" s="150" t="s">
        <v>2</v>
      </c>
      <c r="F11" s="150" t="s">
        <v>2</v>
      </c>
      <c r="G11" s="150" t="s">
        <v>2</v>
      </c>
      <c r="H11" s="55">
        <v>3.41503697857289</v>
      </c>
      <c r="I11" s="55">
        <v>4.869482792144662</v>
      </c>
      <c r="J11" s="55">
        <v>5.590346241817178</v>
      </c>
      <c r="K11" s="81">
        <v>6.3731228469179575</v>
      </c>
    </row>
    <row r="12" spans="1:11" ht="14.25">
      <c r="A12" s="46" t="s">
        <v>86</v>
      </c>
      <c r="B12" s="149" t="s">
        <v>2</v>
      </c>
      <c r="C12" s="152" t="s">
        <v>2</v>
      </c>
      <c r="D12" s="152" t="s">
        <v>2</v>
      </c>
      <c r="E12" s="152" t="s">
        <v>2</v>
      </c>
      <c r="F12" s="152" t="s">
        <v>2</v>
      </c>
      <c r="G12" s="152" t="s">
        <v>2</v>
      </c>
      <c r="H12" s="55">
        <v>0.5108304832061732</v>
      </c>
      <c r="I12" s="55">
        <v>0.7157787283686652</v>
      </c>
      <c r="J12" s="55">
        <v>0.7177222178405263</v>
      </c>
      <c r="K12" s="85">
        <v>1.0217733034549576</v>
      </c>
    </row>
    <row r="13" spans="1:11" ht="12.75">
      <c r="A13" s="46"/>
      <c r="B13" s="164" t="s">
        <v>32</v>
      </c>
      <c r="C13" s="165"/>
      <c r="D13" s="165"/>
      <c r="E13" s="165"/>
      <c r="F13" s="165"/>
      <c r="G13" s="165"/>
      <c r="H13" s="165"/>
      <c r="I13" s="165"/>
      <c r="J13" s="165"/>
      <c r="K13" s="166"/>
    </row>
    <row r="14" spans="1:13" ht="12.75">
      <c r="A14" s="46" t="s">
        <v>38</v>
      </c>
      <c r="B14" s="142">
        <v>23.178270946074175</v>
      </c>
      <c r="C14" s="143">
        <v>25.053267045454547</v>
      </c>
      <c r="D14" s="143">
        <v>21.24783526115764</v>
      </c>
      <c r="E14" s="143">
        <v>22.48008233022282</v>
      </c>
      <c r="F14" s="143">
        <v>19.50550367467909</v>
      </c>
      <c r="G14" s="143">
        <v>17.812484658919566</v>
      </c>
      <c r="H14" s="144">
        <v>16.76446255668587</v>
      </c>
      <c r="I14" s="144">
        <v>15.043203532412166</v>
      </c>
      <c r="J14" s="145">
        <v>17.503516404435576</v>
      </c>
      <c r="K14" s="81">
        <v>17.867911849337492</v>
      </c>
      <c r="L14" s="47"/>
      <c r="M14" s="47"/>
    </row>
    <row r="15" spans="1:13" ht="12.75">
      <c r="A15" s="46" t="s">
        <v>3</v>
      </c>
      <c r="B15" s="142">
        <v>6.685951221195374</v>
      </c>
      <c r="C15" s="143">
        <v>12.613528753443525</v>
      </c>
      <c r="D15" s="143">
        <v>12.675764972900131</v>
      </c>
      <c r="E15" s="143">
        <v>11.690429111596767</v>
      </c>
      <c r="F15" s="143">
        <v>11.070763438778712</v>
      </c>
      <c r="G15" s="143">
        <v>11.370984143459264</v>
      </c>
      <c r="H15" s="145">
        <v>10.13604608407893</v>
      </c>
      <c r="I15" s="145">
        <v>8.00121807316052</v>
      </c>
      <c r="J15" s="145">
        <v>9.365084557260149</v>
      </c>
      <c r="K15" s="81">
        <v>9.914364974068267</v>
      </c>
      <c r="L15" s="47"/>
      <c r="M15" s="47"/>
    </row>
    <row r="16" spans="1:13" ht="12.75">
      <c r="A16" s="46" t="s">
        <v>73</v>
      </c>
      <c r="B16" s="142">
        <v>22.17129515144893</v>
      </c>
      <c r="C16" s="143">
        <v>23.15340909090909</v>
      </c>
      <c r="D16" s="143">
        <v>24.309500026597476</v>
      </c>
      <c r="E16" s="143">
        <v>19.599680854754222</v>
      </c>
      <c r="F16" s="143">
        <v>22.8023683490311</v>
      </c>
      <c r="G16" s="143">
        <v>24.758925878912414</v>
      </c>
      <c r="H16" s="145">
        <v>30.002144870694934</v>
      </c>
      <c r="I16" s="145">
        <v>16.287922043317728</v>
      </c>
      <c r="J16" s="145">
        <v>11.800399071015013</v>
      </c>
      <c r="K16" s="81">
        <v>6.61474576563227</v>
      </c>
      <c r="L16" s="47"/>
      <c r="M16" s="47"/>
    </row>
    <row r="17" spans="1:13" ht="12.75">
      <c r="A17" s="46" t="s">
        <v>39</v>
      </c>
      <c r="B17" s="142">
        <v>13.161996008902332</v>
      </c>
      <c r="C17" s="143">
        <v>9.965241907713498</v>
      </c>
      <c r="D17" s="143">
        <v>9.524850906382802</v>
      </c>
      <c r="E17" s="143">
        <v>11.4221620934078</v>
      </c>
      <c r="F17" s="143">
        <v>11.523339719242502</v>
      </c>
      <c r="G17" s="143">
        <v>14.015611083448466</v>
      </c>
      <c r="H17" s="145">
        <v>13.42306042407158</v>
      </c>
      <c r="I17" s="145">
        <v>16.488396584319844</v>
      </c>
      <c r="J17" s="145">
        <v>16.20653560563933</v>
      </c>
      <c r="K17" s="81">
        <v>18.505436187259853</v>
      </c>
      <c r="L17" s="47"/>
      <c r="M17" s="47"/>
    </row>
    <row r="18" spans="1:13" ht="12.75">
      <c r="A18" s="46" t="s">
        <v>10</v>
      </c>
      <c r="B18" s="142">
        <v>8.813194775917694</v>
      </c>
      <c r="C18" s="143">
        <v>7.8668431473829195</v>
      </c>
      <c r="D18" s="143">
        <v>9.819196283446322</v>
      </c>
      <c r="E18" s="143">
        <v>13.531874053260253</v>
      </c>
      <c r="F18" s="143">
        <v>12.857705478309049</v>
      </c>
      <c r="G18" s="143">
        <v>11.54420685737529</v>
      </c>
      <c r="H18" s="145">
        <v>9.83653021203579</v>
      </c>
      <c r="I18" s="145">
        <v>13.309986931090048</v>
      </c>
      <c r="J18" s="145">
        <v>12.063720519446534</v>
      </c>
      <c r="K18" s="81">
        <v>12.461016248255422</v>
      </c>
      <c r="L18" s="47"/>
      <c r="M18" s="47"/>
    </row>
    <row r="19" spans="1:13" ht="12.75">
      <c r="A19" s="46" t="s">
        <v>1</v>
      </c>
      <c r="B19" s="142">
        <v>25.9892918964615</v>
      </c>
      <c r="C19" s="52">
        <v>21.34771005509642</v>
      </c>
      <c r="D19" s="52">
        <v>22.422852549515632</v>
      </c>
      <c r="E19" s="52">
        <v>21.275771556758134</v>
      </c>
      <c r="F19" s="52">
        <v>22.240319339959548</v>
      </c>
      <c r="G19" s="52">
        <v>20.497787377885</v>
      </c>
      <c r="H19" s="145">
        <v>19.837755852432895</v>
      </c>
      <c r="I19" s="145">
        <v>30.869272835699697</v>
      </c>
      <c r="J19" s="145">
        <v>33.060743842203394</v>
      </c>
      <c r="K19" s="81">
        <v>34.6365249754467</v>
      </c>
      <c r="L19" s="47"/>
      <c r="M19" s="47"/>
    </row>
    <row r="20" spans="1:13" ht="12.75">
      <c r="A20" s="46"/>
      <c r="B20" s="146"/>
      <c r="C20" s="147"/>
      <c r="D20" s="147"/>
      <c r="E20" s="147"/>
      <c r="F20" s="147"/>
      <c r="G20" s="147"/>
      <c r="H20" s="148"/>
      <c r="I20" s="148"/>
      <c r="J20" s="148"/>
      <c r="K20" s="85"/>
      <c r="L20" s="47"/>
      <c r="M20" s="47"/>
    </row>
    <row r="21" spans="1:13" ht="12.75">
      <c r="A21" s="46"/>
      <c r="B21" s="161" t="s">
        <v>35</v>
      </c>
      <c r="C21" s="162"/>
      <c r="D21" s="162"/>
      <c r="E21" s="162"/>
      <c r="F21" s="162"/>
      <c r="G21" s="162"/>
      <c r="H21" s="162"/>
      <c r="I21" s="162"/>
      <c r="J21" s="162"/>
      <c r="K21" s="163"/>
      <c r="L21" s="47"/>
      <c r="M21" s="47"/>
    </row>
    <row r="22" spans="1:20" ht="14.25">
      <c r="A22" s="28" t="s">
        <v>143</v>
      </c>
      <c r="B22" s="7">
        <v>6537</v>
      </c>
      <c r="C22" s="8">
        <v>7045</v>
      </c>
      <c r="D22" s="8">
        <v>7300</v>
      </c>
      <c r="E22" s="8">
        <v>5340</v>
      </c>
      <c r="F22" s="50">
        <v>4592</v>
      </c>
      <c r="G22" s="50">
        <v>3462</v>
      </c>
      <c r="H22" s="51">
        <v>3439</v>
      </c>
      <c r="I22" s="51">
        <v>3345</v>
      </c>
      <c r="J22" s="51">
        <v>2993</v>
      </c>
      <c r="K22" s="87">
        <v>2530</v>
      </c>
      <c r="L22" s="1"/>
      <c r="M22" s="1"/>
      <c r="N22" s="5"/>
      <c r="O22" s="5"/>
      <c r="P22" s="5"/>
      <c r="Q22" s="5"/>
      <c r="R22" s="5"/>
      <c r="S22" s="5"/>
      <c r="T22" s="5"/>
    </row>
    <row r="23" spans="1:20" ht="12.75">
      <c r="A23" s="46"/>
      <c r="B23" s="52"/>
      <c r="C23" s="52"/>
      <c r="D23" s="52"/>
      <c r="E23" s="52"/>
      <c r="F23" s="52"/>
      <c r="G23" s="52"/>
      <c r="H23" s="52"/>
      <c r="I23" s="52"/>
      <c r="J23" s="52"/>
      <c r="K23" s="47"/>
      <c r="L23" s="53"/>
      <c r="M23" s="1"/>
      <c r="N23" s="5"/>
      <c r="O23" s="5"/>
      <c r="P23" s="5"/>
      <c r="Q23" s="5"/>
      <c r="R23" s="5"/>
      <c r="S23" s="5"/>
      <c r="T23" s="5"/>
    </row>
    <row r="24" spans="1:20" ht="27" customHeight="1">
      <c r="A24" s="137" t="s">
        <v>46</v>
      </c>
      <c r="B24" s="171" t="s">
        <v>141</v>
      </c>
      <c r="C24" s="171"/>
      <c r="D24" s="171"/>
      <c r="E24" s="171"/>
      <c r="F24" s="171"/>
      <c r="G24" s="171"/>
      <c r="H24" s="171"/>
      <c r="I24" s="171"/>
      <c r="J24" s="171"/>
      <c r="K24" s="171"/>
      <c r="L24" s="1"/>
      <c r="M24" s="5"/>
      <c r="N24" s="5"/>
      <c r="O24" s="5"/>
      <c r="P24" s="5"/>
      <c r="Q24" s="5"/>
      <c r="R24" s="5"/>
      <c r="S24" s="5"/>
      <c r="T24" s="5"/>
    </row>
    <row r="25" spans="1:20" ht="12.75">
      <c r="A25" s="35" t="s">
        <v>47</v>
      </c>
      <c r="B25" s="171" t="s">
        <v>84</v>
      </c>
      <c r="C25" s="171"/>
      <c r="D25" s="171"/>
      <c r="E25" s="171"/>
      <c r="F25" s="171"/>
      <c r="G25" s="171"/>
      <c r="H25" s="171"/>
      <c r="I25" s="171"/>
      <c r="J25" s="171"/>
      <c r="K25" s="171"/>
      <c r="L25" s="1"/>
      <c r="M25" s="5"/>
      <c r="N25" s="5"/>
      <c r="O25" s="5"/>
      <c r="P25" s="5"/>
      <c r="Q25" s="5"/>
      <c r="R25" s="5"/>
      <c r="S25" s="5"/>
      <c r="T25" s="5"/>
    </row>
    <row r="26" spans="1:20" ht="12.75">
      <c r="A26" s="35" t="s">
        <v>48</v>
      </c>
      <c r="B26" s="160" t="s">
        <v>57</v>
      </c>
      <c r="C26" s="160"/>
      <c r="D26" s="160"/>
      <c r="E26" s="160"/>
      <c r="F26" s="160"/>
      <c r="G26" s="160"/>
      <c r="H26" s="160"/>
      <c r="I26" s="160"/>
      <c r="J26" s="160"/>
      <c r="K26" s="160"/>
      <c r="L26" s="1"/>
      <c r="M26" s="5"/>
      <c r="N26" s="5"/>
      <c r="O26" s="5"/>
      <c r="P26" s="5"/>
      <c r="Q26" s="5"/>
      <c r="R26" s="5"/>
      <c r="S26" s="5"/>
      <c r="T26" s="5"/>
    </row>
    <row r="27" spans="1:20" ht="12.75">
      <c r="A27" s="160" t="s">
        <v>101</v>
      </c>
      <c r="B27" s="160"/>
      <c r="C27" s="160"/>
      <c r="D27" s="160"/>
      <c r="E27" s="160"/>
      <c r="F27" s="160"/>
      <c r="G27" s="160"/>
      <c r="H27" s="160"/>
      <c r="I27" s="160"/>
      <c r="J27" s="160"/>
      <c r="K27" s="160"/>
      <c r="L27" s="5"/>
      <c r="M27" s="5"/>
      <c r="N27" s="5"/>
      <c r="O27" s="5"/>
      <c r="P27" s="5"/>
      <c r="Q27" s="5"/>
      <c r="R27" s="5"/>
      <c r="S27" s="5"/>
      <c r="T27" s="5"/>
    </row>
    <row r="28" ht="12.75">
      <c r="G28" s="47"/>
    </row>
    <row r="31" spans="2:10" ht="12.75">
      <c r="B31" s="47"/>
      <c r="C31" s="47"/>
      <c r="D31" s="47"/>
      <c r="E31" s="47"/>
      <c r="F31" s="47"/>
      <c r="G31" s="47"/>
      <c r="H31" s="47"/>
      <c r="I31" s="47"/>
      <c r="J31" s="47"/>
    </row>
    <row r="32" ht="12.75">
      <c r="A32" s="4"/>
    </row>
    <row r="34" spans="1:5" ht="12.75">
      <c r="A34" s="170"/>
      <c r="B34" s="170"/>
      <c r="C34" s="170"/>
      <c r="D34" s="170"/>
      <c r="E34" s="170"/>
    </row>
    <row r="35" ht="12.75">
      <c r="A35" s="46"/>
    </row>
    <row r="36" ht="12.75">
      <c r="A36" s="46"/>
    </row>
    <row r="37" ht="12.75">
      <c r="A37" s="46"/>
    </row>
    <row r="38" ht="12.75">
      <c r="A38" s="48"/>
    </row>
    <row r="39" ht="12.75">
      <c r="A39" s="48"/>
    </row>
    <row r="40" ht="12.75">
      <c r="A40" s="46"/>
    </row>
    <row r="41" ht="12.75">
      <c r="A41" s="46"/>
    </row>
    <row r="42" ht="12.75">
      <c r="A42" s="46"/>
    </row>
    <row r="43" ht="12.75">
      <c r="A43" s="46"/>
    </row>
    <row r="44" ht="12.75">
      <c r="A44" s="46"/>
    </row>
    <row r="46" ht="12.75">
      <c r="A46" s="4"/>
    </row>
    <row r="48" spans="1:10" ht="12.75">
      <c r="A48" s="46"/>
      <c r="C48" s="47"/>
      <c r="D48" s="47"/>
      <c r="E48" s="47"/>
      <c r="F48" s="47"/>
      <c r="G48" s="47"/>
      <c r="H48" s="47"/>
      <c r="I48" s="47"/>
      <c r="J48" s="47"/>
    </row>
    <row r="49" spans="1:10" ht="12.75">
      <c r="A49" s="46"/>
      <c r="C49" s="47"/>
      <c r="D49" s="47"/>
      <c r="E49" s="47"/>
      <c r="F49" s="47"/>
      <c r="G49" s="47"/>
      <c r="H49" s="47"/>
      <c r="I49" s="47"/>
      <c r="J49" s="47"/>
    </row>
    <row r="50" spans="1:10" ht="12.75">
      <c r="A50" s="46"/>
      <c r="B50" s="47"/>
      <c r="C50" s="47"/>
      <c r="D50" s="47"/>
      <c r="E50" s="47"/>
      <c r="F50" s="47"/>
      <c r="G50" s="47"/>
      <c r="H50" s="47"/>
      <c r="I50" s="47"/>
      <c r="J50" s="47"/>
    </row>
    <row r="51" spans="1:10" ht="12.75">
      <c r="A51" s="46"/>
      <c r="B51" s="47"/>
      <c r="C51" s="47"/>
      <c r="D51" s="47"/>
      <c r="E51" s="47"/>
      <c r="F51" s="47"/>
      <c r="G51" s="47"/>
      <c r="H51" s="47"/>
      <c r="I51" s="47"/>
      <c r="J51" s="47"/>
    </row>
    <row r="52" spans="1:10" ht="12.75">
      <c r="A52" s="48"/>
      <c r="B52" s="47"/>
      <c r="C52" s="47"/>
      <c r="D52" s="47"/>
      <c r="E52" s="47"/>
      <c r="F52" s="47"/>
      <c r="G52" s="47"/>
      <c r="H52" s="47"/>
      <c r="I52" s="47"/>
      <c r="J52" s="47"/>
    </row>
    <row r="53" spans="1:10" ht="12.75">
      <c r="A53" s="48"/>
      <c r="B53" s="47"/>
      <c r="C53" s="47"/>
      <c r="D53" s="47"/>
      <c r="E53" s="47"/>
      <c r="F53" s="47"/>
      <c r="G53" s="47"/>
      <c r="H53" s="47"/>
      <c r="I53" s="47"/>
      <c r="J53" s="47"/>
    </row>
    <row r="54" spans="1:10" ht="12.75">
      <c r="A54" s="46"/>
      <c r="B54" s="47"/>
      <c r="C54" s="47"/>
      <c r="D54" s="47"/>
      <c r="E54" s="47"/>
      <c r="F54" s="47"/>
      <c r="G54" s="47"/>
      <c r="H54" s="47"/>
      <c r="I54" s="47"/>
      <c r="J54" s="47"/>
    </row>
    <row r="55" spans="1:10" ht="12.75">
      <c r="A55" s="46"/>
      <c r="B55" s="47"/>
      <c r="C55" s="47"/>
      <c r="D55" s="47"/>
      <c r="E55" s="47"/>
      <c r="F55" s="47"/>
      <c r="G55" s="47"/>
      <c r="H55" s="47"/>
      <c r="I55" s="47"/>
      <c r="J55" s="47"/>
    </row>
    <row r="56" spans="1:10" ht="12.75">
      <c r="A56" s="46"/>
      <c r="B56" s="47"/>
      <c r="C56" s="47"/>
      <c r="D56" s="47"/>
      <c r="E56" s="47"/>
      <c r="F56" s="47"/>
      <c r="G56" s="47"/>
      <c r="H56" s="47"/>
      <c r="I56" s="47"/>
      <c r="J56" s="47"/>
    </row>
    <row r="57" spans="1:10" ht="12.75">
      <c r="A57" s="46"/>
      <c r="B57" s="47"/>
      <c r="C57" s="47"/>
      <c r="D57" s="47"/>
      <c r="E57" s="47"/>
      <c r="F57" s="47"/>
      <c r="G57" s="47"/>
      <c r="H57" s="47"/>
      <c r="I57" s="47"/>
      <c r="J57" s="47"/>
    </row>
    <row r="58" spans="1:10" ht="12.75">
      <c r="A58" s="46"/>
      <c r="B58" s="47"/>
      <c r="C58" s="47"/>
      <c r="D58" s="47"/>
      <c r="E58" s="47"/>
      <c r="F58" s="47"/>
      <c r="G58" s="47"/>
      <c r="H58" s="47"/>
      <c r="I58" s="47"/>
      <c r="J58" s="47"/>
    </row>
    <row r="59" spans="2:10" ht="12.75">
      <c r="B59" s="47"/>
      <c r="C59" s="47"/>
      <c r="D59" s="47"/>
      <c r="E59" s="47"/>
      <c r="F59" s="47"/>
      <c r="G59" s="47"/>
      <c r="H59" s="47"/>
      <c r="I59" s="47"/>
      <c r="J59" s="47"/>
    </row>
    <row r="60" spans="1:10" ht="12.75">
      <c r="A60" s="54"/>
      <c r="B60" s="47"/>
      <c r="C60" s="47"/>
      <c r="D60" s="47"/>
      <c r="E60" s="47"/>
      <c r="F60" s="47"/>
      <c r="G60" s="47"/>
      <c r="H60" s="47"/>
      <c r="I60" s="47"/>
      <c r="J60" s="47"/>
    </row>
    <row r="61" spans="2:11" ht="12.75">
      <c r="B61" s="28"/>
      <c r="C61" s="55"/>
      <c r="D61" s="55"/>
      <c r="E61" s="55"/>
      <c r="F61" s="55"/>
      <c r="G61" s="55"/>
      <c r="H61" s="55"/>
      <c r="I61" s="55"/>
      <c r="J61" s="55"/>
      <c r="K61" s="55"/>
    </row>
    <row r="62" spans="2:11" ht="12.75">
      <c r="B62" s="28"/>
      <c r="C62" s="56"/>
      <c r="D62" s="56"/>
      <c r="E62" s="56"/>
      <c r="F62" s="56"/>
      <c r="G62" s="56"/>
      <c r="H62" s="56"/>
      <c r="I62" s="56"/>
      <c r="J62" s="56"/>
      <c r="K62" s="56"/>
    </row>
    <row r="63" spans="1:11" ht="12.75">
      <c r="A63" s="46"/>
      <c r="B63" s="28"/>
      <c r="C63" s="28"/>
      <c r="D63" s="28"/>
      <c r="E63" s="28"/>
      <c r="F63" s="28"/>
      <c r="G63" s="28"/>
      <c r="H63" s="28"/>
      <c r="I63" s="28"/>
      <c r="J63" s="28"/>
      <c r="K63" s="28"/>
    </row>
    <row r="64" spans="1:11" ht="12.75">
      <c r="A64" s="46"/>
      <c r="B64" s="28"/>
      <c r="C64" s="56"/>
      <c r="D64" s="56"/>
      <c r="E64" s="56"/>
      <c r="F64" s="56"/>
      <c r="G64" s="56"/>
      <c r="H64" s="56"/>
      <c r="I64" s="56"/>
      <c r="J64" s="56"/>
      <c r="K64" s="56"/>
    </row>
    <row r="65" spans="1:11" ht="12.75">
      <c r="A65" s="46"/>
      <c r="B65" s="28"/>
      <c r="C65" s="56"/>
      <c r="D65" s="56"/>
      <c r="E65" s="56"/>
      <c r="F65" s="56"/>
      <c r="G65" s="56"/>
      <c r="H65" s="56"/>
      <c r="I65" s="56"/>
      <c r="J65" s="56"/>
      <c r="K65" s="56"/>
    </row>
    <row r="66" spans="1:11" ht="12.75">
      <c r="A66" s="46"/>
      <c r="B66" s="28"/>
      <c r="C66" s="56"/>
      <c r="D66" s="56"/>
      <c r="E66" s="56"/>
      <c r="F66" s="56"/>
      <c r="G66" s="56"/>
      <c r="H66" s="56"/>
      <c r="I66" s="56"/>
      <c r="J66" s="56"/>
      <c r="K66" s="56"/>
    </row>
    <row r="67" spans="1:11" ht="12.75">
      <c r="A67" s="46"/>
      <c r="B67" s="28"/>
      <c r="C67" s="56"/>
      <c r="D67" s="56"/>
      <c r="E67" s="56"/>
      <c r="F67" s="56"/>
      <c r="G67" s="56"/>
      <c r="H67" s="56"/>
      <c r="I67" s="56"/>
      <c r="J67" s="56"/>
      <c r="K67" s="56"/>
    </row>
    <row r="68" spans="1:11" ht="12.75">
      <c r="A68" s="46"/>
      <c r="B68" s="43"/>
      <c r="K68" s="56"/>
    </row>
    <row r="69" spans="2:12" ht="12.75">
      <c r="B69" s="28"/>
      <c r="C69" s="28"/>
      <c r="D69" s="28"/>
      <c r="E69" s="28"/>
      <c r="F69" s="28"/>
      <c r="G69" s="28"/>
      <c r="H69" s="28"/>
      <c r="I69" s="28"/>
      <c r="J69" s="28"/>
      <c r="K69" s="28"/>
      <c r="L69" s="28"/>
    </row>
    <row r="70" spans="2:12" ht="12.75">
      <c r="B70" s="28"/>
      <c r="C70" s="28"/>
      <c r="D70" s="28"/>
      <c r="E70" s="28"/>
      <c r="F70" s="28"/>
      <c r="G70" s="28"/>
      <c r="H70" s="28"/>
      <c r="I70" s="28"/>
      <c r="J70" s="28"/>
      <c r="K70" s="28"/>
      <c r="L70" s="28"/>
    </row>
    <row r="71" spans="3:12" ht="12.75">
      <c r="C71" s="47"/>
      <c r="D71" s="47"/>
      <c r="E71" s="47"/>
      <c r="F71" s="47"/>
      <c r="G71" s="47"/>
      <c r="H71" s="47"/>
      <c r="I71" s="47"/>
      <c r="J71" s="47"/>
      <c r="L71" s="28"/>
    </row>
    <row r="72" spans="1:12" ht="12.75">
      <c r="A72" s="46"/>
      <c r="B72" s="28"/>
      <c r="C72" s="47"/>
      <c r="D72" s="47"/>
      <c r="E72" s="47"/>
      <c r="F72" s="47"/>
      <c r="G72" s="47"/>
      <c r="H72" s="47"/>
      <c r="I72" s="47"/>
      <c r="J72" s="47"/>
      <c r="K72" s="56"/>
      <c r="L72" s="28"/>
    </row>
    <row r="73" spans="1:12" ht="12.75">
      <c r="A73" s="46"/>
      <c r="B73" s="28"/>
      <c r="C73" s="47"/>
      <c r="D73" s="47"/>
      <c r="E73" s="47"/>
      <c r="F73" s="47"/>
      <c r="G73" s="47"/>
      <c r="H73" s="47"/>
      <c r="I73" s="47"/>
      <c r="J73" s="47"/>
      <c r="K73" s="56"/>
      <c r="L73" s="28"/>
    </row>
    <row r="74" spans="1:12" ht="12.75">
      <c r="A74" s="46"/>
      <c r="B74" s="28"/>
      <c r="C74" s="47"/>
      <c r="D74" s="47"/>
      <c r="E74" s="47"/>
      <c r="F74" s="47"/>
      <c r="G74" s="47"/>
      <c r="H74" s="47"/>
      <c r="I74" s="47"/>
      <c r="J74" s="47"/>
      <c r="K74" s="56"/>
      <c r="L74" s="28"/>
    </row>
    <row r="75" spans="1:12" ht="12.75">
      <c r="A75" s="46"/>
      <c r="B75" s="28"/>
      <c r="C75" s="47"/>
      <c r="D75" s="47"/>
      <c r="E75" s="47"/>
      <c r="F75" s="47"/>
      <c r="G75" s="47"/>
      <c r="H75" s="47"/>
      <c r="I75" s="47"/>
      <c r="J75" s="47"/>
      <c r="K75" s="56"/>
      <c r="L75" s="28"/>
    </row>
    <row r="76" spans="1:12" ht="12.75">
      <c r="A76" s="46"/>
      <c r="C76" s="47"/>
      <c r="D76" s="47"/>
      <c r="E76" s="47"/>
      <c r="F76" s="47"/>
      <c r="G76" s="47"/>
      <c r="H76" s="47"/>
      <c r="I76" s="47"/>
      <c r="J76" s="47"/>
      <c r="L76" s="28"/>
    </row>
    <row r="77" spans="1:12" ht="12.75">
      <c r="A77" s="46"/>
      <c r="C77" s="47"/>
      <c r="D77" s="47"/>
      <c r="E77" s="47"/>
      <c r="F77" s="47"/>
      <c r="G77" s="47"/>
      <c r="H77" s="47"/>
      <c r="I77" s="47"/>
      <c r="J77" s="47"/>
      <c r="L77" s="28"/>
    </row>
    <row r="78" ht="12.75">
      <c r="L78" s="28"/>
    </row>
    <row r="79" ht="12.75">
      <c r="L79" s="28"/>
    </row>
    <row r="80" ht="12.75">
      <c r="L80" s="28"/>
    </row>
    <row r="81" spans="2:12" ht="12.75">
      <c r="B81" s="28"/>
      <c r="C81" s="28"/>
      <c r="D81" s="28"/>
      <c r="E81" s="28"/>
      <c r="F81" s="28"/>
      <c r="G81" s="28"/>
      <c r="H81" s="28"/>
      <c r="I81" s="28"/>
      <c r="J81" s="28"/>
      <c r="K81" s="28"/>
      <c r="L81" s="28"/>
    </row>
    <row r="82" spans="2:12" ht="12.75">
      <c r="B82" s="28"/>
      <c r="C82" s="28"/>
      <c r="D82" s="28"/>
      <c r="E82" s="28"/>
      <c r="F82" s="28"/>
      <c r="G82" s="28"/>
      <c r="H82" s="28"/>
      <c r="I82" s="28"/>
      <c r="J82" s="28"/>
      <c r="K82" s="28"/>
      <c r="L82" s="28"/>
    </row>
  </sheetData>
  <sheetProtection/>
  <mergeCells count="9">
    <mergeCell ref="B21:K21"/>
    <mergeCell ref="B13:K13"/>
    <mergeCell ref="B6:K6"/>
    <mergeCell ref="B4:K4"/>
    <mergeCell ref="A34:E34"/>
    <mergeCell ref="A27:K27"/>
    <mergeCell ref="B26:K26"/>
    <mergeCell ref="B25:K25"/>
    <mergeCell ref="B24:K24"/>
  </mergeCells>
  <printOptions/>
  <pageMargins left="0.75" right="0.75" top="1" bottom="1" header="0.5" footer="0.5"/>
  <pageSetup fitToHeight="1" fitToWidth="1"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sheetPr>
    <pageSetUpPr fitToPage="1"/>
  </sheetPr>
  <dimension ref="A1:K17"/>
  <sheetViews>
    <sheetView zoomScalePageLayoutView="0" workbookViewId="0" topLeftCell="A1">
      <selection activeCell="A1" sqref="A1"/>
    </sheetView>
  </sheetViews>
  <sheetFormatPr defaultColWidth="9.140625" defaultRowHeight="12.75"/>
  <cols>
    <col min="1" max="1" width="28.28125" style="3" customWidth="1"/>
    <col min="2" max="10" width="9.7109375" style="3" customWidth="1"/>
    <col min="11" max="16384" width="9.140625" style="3" customWidth="1"/>
  </cols>
  <sheetData>
    <row r="1" spans="1:11" ht="12.75">
      <c r="A1" s="4" t="s">
        <v>79</v>
      </c>
      <c r="B1" s="54" t="s">
        <v>100</v>
      </c>
      <c r="C1" s="54"/>
      <c r="D1" s="5"/>
      <c r="E1" s="5"/>
      <c r="F1" s="5"/>
      <c r="G1" s="5" t="s">
        <v>17</v>
      </c>
      <c r="H1" s="5"/>
      <c r="I1" s="5"/>
      <c r="J1" s="5"/>
      <c r="K1" s="5" t="s">
        <v>17</v>
      </c>
    </row>
    <row r="2" spans="2:10" ht="12.75">
      <c r="B2" s="28"/>
      <c r="C2" s="28"/>
      <c r="D2" s="28"/>
      <c r="E2" s="28"/>
      <c r="F2" s="28"/>
      <c r="G2" s="28"/>
      <c r="H2" s="28"/>
      <c r="I2" s="28"/>
      <c r="J2" s="28"/>
    </row>
    <row r="3" spans="1:11" ht="12.75">
      <c r="A3" s="43"/>
      <c r="B3" s="76">
        <v>2005</v>
      </c>
      <c r="C3" s="77">
        <v>2006</v>
      </c>
      <c r="D3" s="77">
        <v>2007</v>
      </c>
      <c r="E3" s="77">
        <v>2008</v>
      </c>
      <c r="F3" s="77">
        <v>2009</v>
      </c>
      <c r="G3" s="77">
        <v>2010</v>
      </c>
      <c r="H3" s="77">
        <v>2011</v>
      </c>
      <c r="I3" s="77">
        <v>2012</v>
      </c>
      <c r="J3" s="107">
        <v>2013</v>
      </c>
      <c r="K3" s="78">
        <v>2014</v>
      </c>
    </row>
    <row r="4" spans="1:11" ht="12.75">
      <c r="A4" s="43"/>
      <c r="B4" s="172" t="s">
        <v>35</v>
      </c>
      <c r="C4" s="173"/>
      <c r="D4" s="173"/>
      <c r="E4" s="173"/>
      <c r="F4" s="173"/>
      <c r="G4" s="173"/>
      <c r="H4" s="173"/>
      <c r="I4" s="173"/>
      <c r="J4" s="173"/>
      <c r="K4" s="174"/>
    </row>
    <row r="5" spans="1:11" ht="12.75">
      <c r="A5" s="43" t="s">
        <v>34</v>
      </c>
      <c r="B5" s="57">
        <v>134186</v>
      </c>
      <c r="C5" s="58">
        <v>148800</v>
      </c>
      <c r="D5" s="58">
        <v>163644</v>
      </c>
      <c r="E5" s="58">
        <v>155207</v>
      </c>
      <c r="F5" s="58">
        <v>138666</v>
      </c>
      <c r="G5" s="58">
        <v>106369</v>
      </c>
      <c r="H5" s="58">
        <v>116697</v>
      </c>
      <c r="I5" s="58">
        <v>92934</v>
      </c>
      <c r="J5" s="108">
        <v>71135</v>
      </c>
      <c r="K5" s="59">
        <v>51459</v>
      </c>
    </row>
    <row r="6" spans="1:11" ht="12.75">
      <c r="A6" s="43"/>
      <c r="B6" s="172" t="s">
        <v>32</v>
      </c>
      <c r="C6" s="173"/>
      <c r="D6" s="173"/>
      <c r="E6" s="173"/>
      <c r="F6" s="173"/>
      <c r="G6" s="173"/>
      <c r="H6" s="173"/>
      <c r="I6" s="173"/>
      <c r="J6" s="173"/>
      <c r="K6" s="174"/>
    </row>
    <row r="7" spans="1:11" ht="12.75">
      <c r="A7" s="20" t="s">
        <v>69</v>
      </c>
      <c r="B7" s="60">
        <v>61</v>
      </c>
      <c r="C7" s="36">
        <v>60</v>
      </c>
      <c r="D7" s="36">
        <v>60</v>
      </c>
      <c r="E7" s="36">
        <v>63</v>
      </c>
      <c r="F7" s="36">
        <v>63</v>
      </c>
      <c r="G7" s="36">
        <v>75</v>
      </c>
      <c r="H7" s="36">
        <v>67</v>
      </c>
      <c r="I7" s="36">
        <v>63</v>
      </c>
      <c r="J7" s="109">
        <v>59</v>
      </c>
      <c r="K7" s="19">
        <v>56</v>
      </c>
    </row>
    <row r="8" spans="1:11" ht="12.75">
      <c r="A8" s="20" t="s">
        <v>70</v>
      </c>
      <c r="B8" s="60">
        <v>17</v>
      </c>
      <c r="C8" s="36">
        <v>14</v>
      </c>
      <c r="D8" s="36">
        <v>16</v>
      </c>
      <c r="E8" s="36">
        <v>15</v>
      </c>
      <c r="F8" s="36">
        <v>17</v>
      </c>
      <c r="G8" s="36">
        <v>17</v>
      </c>
      <c r="H8" s="36">
        <v>19</v>
      </c>
      <c r="I8" s="36">
        <v>18</v>
      </c>
      <c r="J8" s="36">
        <v>19</v>
      </c>
      <c r="K8" s="19">
        <v>15</v>
      </c>
    </row>
    <row r="9" spans="1:11" ht="12.75">
      <c r="A9" s="20" t="s">
        <v>71</v>
      </c>
      <c r="B9" s="60">
        <v>19</v>
      </c>
      <c r="C9" s="36">
        <v>21</v>
      </c>
      <c r="D9" s="36">
        <v>19</v>
      </c>
      <c r="E9" s="36">
        <v>18</v>
      </c>
      <c r="F9" s="36">
        <v>17</v>
      </c>
      <c r="G9" s="36">
        <v>7</v>
      </c>
      <c r="H9" s="36">
        <v>12</v>
      </c>
      <c r="I9" s="36">
        <v>17</v>
      </c>
      <c r="J9" s="36">
        <v>20</v>
      </c>
      <c r="K9" s="19">
        <v>27</v>
      </c>
    </row>
    <row r="10" spans="1:11" ht="12.75">
      <c r="A10" s="20" t="s">
        <v>72</v>
      </c>
      <c r="B10" s="60">
        <v>3</v>
      </c>
      <c r="C10" s="36">
        <v>4</v>
      </c>
      <c r="D10" s="36">
        <v>4</v>
      </c>
      <c r="E10" s="36">
        <v>3</v>
      </c>
      <c r="F10" s="36">
        <v>3</v>
      </c>
      <c r="G10" s="36">
        <v>2</v>
      </c>
      <c r="H10" s="36">
        <v>1</v>
      </c>
      <c r="I10" s="36">
        <v>2</v>
      </c>
      <c r="J10" s="36">
        <v>2</v>
      </c>
      <c r="K10" s="19">
        <v>2</v>
      </c>
    </row>
    <row r="11" spans="1:11" ht="12.75">
      <c r="A11" s="20"/>
      <c r="B11" s="60"/>
      <c r="C11" s="36"/>
      <c r="D11" s="36"/>
      <c r="E11" s="36"/>
      <c r="F11" s="36"/>
      <c r="G11" s="36"/>
      <c r="H11" s="36"/>
      <c r="I11" s="36"/>
      <c r="J11" s="103"/>
      <c r="K11" s="19"/>
    </row>
    <row r="12" spans="1:11" ht="12.75">
      <c r="A12" s="43"/>
      <c r="B12" s="172" t="s">
        <v>44</v>
      </c>
      <c r="C12" s="173"/>
      <c r="D12" s="173"/>
      <c r="E12" s="173"/>
      <c r="F12" s="173"/>
      <c r="G12" s="173"/>
      <c r="H12" s="173"/>
      <c r="I12" s="173"/>
      <c r="J12" s="173"/>
      <c r="K12" s="174"/>
    </row>
    <row r="13" spans="1:11" ht="12.75">
      <c r="A13" s="23" t="s">
        <v>33</v>
      </c>
      <c r="B13" s="60">
        <v>241</v>
      </c>
      <c r="C13" s="36">
        <v>244</v>
      </c>
      <c r="D13" s="36">
        <v>245</v>
      </c>
      <c r="E13" s="36">
        <v>235</v>
      </c>
      <c r="F13" s="36">
        <v>266</v>
      </c>
      <c r="G13" s="36">
        <v>262</v>
      </c>
      <c r="H13" s="36">
        <v>268</v>
      </c>
      <c r="I13" s="36">
        <v>299</v>
      </c>
      <c r="J13" s="109">
        <v>306</v>
      </c>
      <c r="K13" s="19">
        <v>332</v>
      </c>
    </row>
    <row r="14" spans="1:11" ht="12.75">
      <c r="A14" s="23" t="s">
        <v>63</v>
      </c>
      <c r="B14" s="15">
        <v>35501</v>
      </c>
      <c r="C14" s="16">
        <v>37942</v>
      </c>
      <c r="D14" s="16">
        <v>37305</v>
      </c>
      <c r="E14" s="16">
        <v>32144</v>
      </c>
      <c r="F14" s="16">
        <v>32712</v>
      </c>
      <c r="G14" s="16">
        <v>28509</v>
      </c>
      <c r="H14" s="16">
        <v>29191</v>
      </c>
      <c r="I14" s="16">
        <v>17889</v>
      </c>
      <c r="J14" s="16">
        <v>13630</v>
      </c>
      <c r="K14" s="13">
        <v>13949</v>
      </c>
    </row>
    <row r="15" spans="1:11" ht="12.75">
      <c r="A15" s="23" t="s">
        <v>58</v>
      </c>
      <c r="B15" s="61">
        <v>31208</v>
      </c>
      <c r="C15" s="41">
        <v>36485</v>
      </c>
      <c r="D15" s="41">
        <v>38647</v>
      </c>
      <c r="E15" s="41">
        <v>37494</v>
      </c>
      <c r="F15" s="41">
        <v>34233</v>
      </c>
      <c r="G15" s="41">
        <v>28606</v>
      </c>
      <c r="H15" s="41">
        <v>31061</v>
      </c>
      <c r="I15" s="41">
        <v>25685</v>
      </c>
      <c r="J15" s="41">
        <v>21400</v>
      </c>
      <c r="K15" s="42">
        <v>15682</v>
      </c>
    </row>
    <row r="16" spans="1:11" ht="12.75">
      <c r="A16" s="43"/>
      <c r="B16" s="43"/>
      <c r="C16" s="43"/>
      <c r="D16" s="43"/>
      <c r="E16" s="43"/>
      <c r="F16" s="43"/>
      <c r="G16" s="43"/>
      <c r="H16" s="43"/>
      <c r="I16" s="43"/>
      <c r="J16" s="43"/>
      <c r="K16" s="5"/>
    </row>
    <row r="17" ht="12.75">
      <c r="A17" s="43" t="s">
        <v>9</v>
      </c>
    </row>
  </sheetData>
  <sheetProtection/>
  <mergeCells count="3">
    <mergeCell ref="B12:K12"/>
    <mergeCell ref="B6:K6"/>
    <mergeCell ref="B4:K4"/>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L18"/>
  <sheetViews>
    <sheetView zoomScalePageLayoutView="0" workbookViewId="0" topLeftCell="A1">
      <selection activeCell="A1" sqref="A1"/>
    </sheetView>
  </sheetViews>
  <sheetFormatPr defaultColWidth="9.140625" defaultRowHeight="12.75"/>
  <cols>
    <col min="1" max="1" width="54.28125" style="3" customWidth="1"/>
    <col min="2" max="11" width="11.7109375" style="3" customWidth="1"/>
    <col min="12" max="16384" width="9.140625" style="3" customWidth="1"/>
  </cols>
  <sheetData>
    <row r="1" spans="1:7" ht="12.75">
      <c r="A1" s="3" t="s">
        <v>122</v>
      </c>
      <c r="B1" s="5" t="s">
        <v>139</v>
      </c>
      <c r="C1" s="5"/>
      <c r="D1" s="5"/>
      <c r="E1" s="5"/>
      <c r="F1" s="5"/>
      <c r="G1" s="5"/>
    </row>
    <row r="3" spans="2:11" ht="12.75">
      <c r="B3" s="119">
        <v>2005</v>
      </c>
      <c r="C3" s="120">
        <v>2006</v>
      </c>
      <c r="D3" s="120">
        <v>2007</v>
      </c>
      <c r="E3" s="120">
        <v>2008</v>
      </c>
      <c r="F3" s="120">
        <v>2009</v>
      </c>
      <c r="G3" s="120">
        <v>2010</v>
      </c>
      <c r="H3" s="120">
        <v>2011</v>
      </c>
      <c r="I3" s="120">
        <v>2012</v>
      </c>
      <c r="J3" s="120">
        <v>2013</v>
      </c>
      <c r="K3" s="84">
        <v>2014</v>
      </c>
    </row>
    <row r="4" spans="2:11" ht="12.75">
      <c r="B4" s="155" t="s">
        <v>35</v>
      </c>
      <c r="C4" s="156"/>
      <c r="D4" s="156"/>
      <c r="E4" s="156"/>
      <c r="F4" s="156"/>
      <c r="G4" s="156"/>
      <c r="H4" s="156"/>
      <c r="I4" s="156"/>
      <c r="J4" s="156"/>
      <c r="K4" s="157"/>
    </row>
    <row r="5" spans="1:12" ht="12.75">
      <c r="A5" s="30" t="s">
        <v>123</v>
      </c>
      <c r="B5" s="104">
        <v>10977390</v>
      </c>
      <c r="C5" s="91">
        <v>11943755</v>
      </c>
      <c r="D5" s="91">
        <v>12640881</v>
      </c>
      <c r="E5" s="91">
        <v>11662981</v>
      </c>
      <c r="F5" s="91">
        <v>11823239</v>
      </c>
      <c r="G5" s="91">
        <v>10973493</v>
      </c>
      <c r="H5" s="91">
        <v>9728818</v>
      </c>
      <c r="I5" s="91">
        <v>9661093</v>
      </c>
      <c r="J5" s="91">
        <v>10334619</v>
      </c>
      <c r="K5" s="105">
        <v>8306094</v>
      </c>
      <c r="L5" s="3" t="s">
        <v>17</v>
      </c>
    </row>
    <row r="6" spans="1:11" ht="12.75">
      <c r="A6" s="10" t="s">
        <v>0</v>
      </c>
      <c r="B6" s="15">
        <v>7964151</v>
      </c>
      <c r="C6" s="16">
        <v>8874080</v>
      </c>
      <c r="D6" s="16">
        <v>9740861</v>
      </c>
      <c r="E6" s="16">
        <v>9159301</v>
      </c>
      <c r="F6" s="16">
        <v>9102868</v>
      </c>
      <c r="G6" s="16">
        <v>8303605</v>
      </c>
      <c r="H6" s="16">
        <v>7403549</v>
      </c>
      <c r="I6" s="16">
        <v>7600172</v>
      </c>
      <c r="J6" s="16">
        <v>8442361</v>
      </c>
      <c r="K6" s="13">
        <v>6730442</v>
      </c>
    </row>
    <row r="7" spans="1:11" ht="12.75">
      <c r="A7" s="10" t="s">
        <v>112</v>
      </c>
      <c r="B7" s="15">
        <v>1039888</v>
      </c>
      <c r="C7" s="16">
        <v>1000244</v>
      </c>
      <c r="D7" s="16">
        <v>949879</v>
      </c>
      <c r="E7" s="16">
        <v>880486</v>
      </c>
      <c r="F7" s="16">
        <v>921616</v>
      </c>
      <c r="G7" s="16">
        <v>911675</v>
      </c>
      <c r="H7" s="16">
        <v>852717</v>
      </c>
      <c r="I7" s="16">
        <v>715870</v>
      </c>
      <c r="J7" s="16">
        <v>668398</v>
      </c>
      <c r="K7" s="13">
        <v>577612</v>
      </c>
    </row>
    <row r="8" spans="1:11" ht="12.75">
      <c r="A8" s="10" t="s">
        <v>113</v>
      </c>
      <c r="B8" s="15">
        <v>407872</v>
      </c>
      <c r="C8" s="16">
        <v>368338</v>
      </c>
      <c r="D8" s="16">
        <v>326168</v>
      </c>
      <c r="E8" s="16">
        <v>277422</v>
      </c>
      <c r="F8" s="16">
        <v>297883</v>
      </c>
      <c r="G8" s="16">
        <v>321128</v>
      </c>
      <c r="H8" s="16">
        <v>242969</v>
      </c>
      <c r="I8" s="16">
        <v>228579</v>
      </c>
      <c r="J8" s="16">
        <v>223865</v>
      </c>
      <c r="K8" s="13">
        <v>184998</v>
      </c>
    </row>
    <row r="9" spans="1:11" ht="12.75">
      <c r="A9" s="10" t="s">
        <v>1</v>
      </c>
      <c r="B9" s="61">
        <v>1565479</v>
      </c>
      <c r="C9" s="41">
        <v>1701093</v>
      </c>
      <c r="D9" s="41">
        <v>1623973</v>
      </c>
      <c r="E9" s="41">
        <v>1345772</v>
      </c>
      <c r="F9" s="41">
        <v>1500872</v>
      </c>
      <c r="G9" s="41">
        <v>1437085</v>
      </c>
      <c r="H9" s="41">
        <v>1229583</v>
      </c>
      <c r="I9" s="41">
        <v>1116472</v>
      </c>
      <c r="J9" s="41">
        <v>999995</v>
      </c>
      <c r="K9" s="42">
        <v>813042</v>
      </c>
    </row>
    <row r="10" spans="1:10" ht="12.75">
      <c r="A10" s="30"/>
      <c r="B10" s="18"/>
      <c r="C10" s="12"/>
      <c r="D10" s="12"/>
      <c r="E10" s="12"/>
      <c r="F10" s="12"/>
      <c r="G10" s="12"/>
      <c r="H10" s="12"/>
      <c r="I10" s="12"/>
      <c r="J10" s="12"/>
    </row>
    <row r="11" ht="12.75">
      <c r="A11" s="3" t="s">
        <v>9</v>
      </c>
    </row>
    <row r="12" spans="5:10" ht="12.75">
      <c r="E12" s="9"/>
      <c r="F12" s="9"/>
      <c r="G12" s="9"/>
      <c r="H12" s="9"/>
      <c r="I12" s="9"/>
      <c r="J12" s="9"/>
    </row>
    <row r="13" ht="12.75">
      <c r="A13" s="23"/>
    </row>
    <row r="14" spans="8:10" ht="12.75">
      <c r="H14" s="9"/>
      <c r="I14" s="9"/>
      <c r="J14" s="9"/>
    </row>
    <row r="18" spans="2:11" ht="12.75">
      <c r="B18" s="16"/>
      <c r="C18" s="16"/>
      <c r="D18" s="16"/>
      <c r="E18" s="16"/>
      <c r="F18" s="16"/>
      <c r="G18" s="16"/>
      <c r="H18" s="16"/>
      <c r="I18" s="122"/>
      <c r="J18" s="122"/>
      <c r="K18" s="16"/>
    </row>
  </sheetData>
  <sheetProtection/>
  <mergeCells count="1">
    <mergeCell ref="B4:K4"/>
  </mergeCells>
  <printOptions/>
  <pageMargins left="0.75" right="0.75" top="1" bottom="1" header="0.5" footer="0.5"/>
  <pageSetup fitToHeight="1" fitToWidth="1"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
    </sheetView>
  </sheetViews>
  <sheetFormatPr defaultColWidth="9.140625" defaultRowHeight="12.75"/>
  <cols>
    <col min="1" max="1" width="35.28125" style="3" customWidth="1"/>
    <col min="2" max="10" width="9.7109375" style="3" customWidth="1"/>
    <col min="11" max="16384" width="9.140625" style="3" customWidth="1"/>
  </cols>
  <sheetData>
    <row r="1" spans="1:2" ht="12.75">
      <c r="A1" s="3" t="s">
        <v>118</v>
      </c>
      <c r="B1" s="3" t="s">
        <v>85</v>
      </c>
    </row>
    <row r="3" spans="2:11" ht="12.75">
      <c r="B3" s="73">
        <v>2005</v>
      </c>
      <c r="C3" s="74">
        <v>2006</v>
      </c>
      <c r="D3" s="74">
        <v>2007</v>
      </c>
      <c r="E3" s="74">
        <v>2008</v>
      </c>
      <c r="F3" s="74">
        <v>2009</v>
      </c>
      <c r="G3" s="74">
        <v>2010</v>
      </c>
      <c r="H3" s="74">
        <v>2011</v>
      </c>
      <c r="I3" s="74">
        <v>2012</v>
      </c>
      <c r="J3" s="107">
        <v>2013</v>
      </c>
      <c r="K3" s="75">
        <v>2014</v>
      </c>
    </row>
    <row r="4" spans="2:11" ht="12.75">
      <c r="B4" s="172" t="s">
        <v>35</v>
      </c>
      <c r="C4" s="173"/>
      <c r="D4" s="173"/>
      <c r="E4" s="173"/>
      <c r="F4" s="173"/>
      <c r="G4" s="173"/>
      <c r="H4" s="173"/>
      <c r="I4" s="173"/>
      <c r="J4" s="173"/>
      <c r="K4" s="174"/>
    </row>
    <row r="5" spans="1:11" ht="12.75">
      <c r="A5" s="3" t="s">
        <v>5</v>
      </c>
      <c r="B5" s="11">
        <v>326863</v>
      </c>
      <c r="C5" s="12">
        <v>363765</v>
      </c>
      <c r="D5" s="16">
        <v>368015</v>
      </c>
      <c r="E5" s="16">
        <v>343650</v>
      </c>
      <c r="F5" s="16">
        <v>348490</v>
      </c>
      <c r="G5" s="16">
        <v>334220</v>
      </c>
      <c r="H5" s="16">
        <v>306071</v>
      </c>
      <c r="I5" s="16">
        <v>366487</v>
      </c>
      <c r="J5" s="16">
        <v>460518</v>
      </c>
      <c r="K5" s="96">
        <v>383320</v>
      </c>
    </row>
    <row r="6" spans="2:11" ht="12.75">
      <c r="B6" s="11"/>
      <c r="C6" s="12"/>
      <c r="D6" s="16"/>
      <c r="E6" s="16"/>
      <c r="F6" s="16"/>
      <c r="G6" s="16"/>
      <c r="H6" s="16"/>
      <c r="I6" s="16"/>
      <c r="J6" s="16"/>
      <c r="K6" s="24"/>
    </row>
    <row r="7" spans="1:11" ht="14.25">
      <c r="A7" s="3" t="s">
        <v>148</v>
      </c>
      <c r="B7" s="11">
        <v>326820</v>
      </c>
      <c r="C7" s="12">
        <v>362514</v>
      </c>
      <c r="D7" s="12">
        <v>376249</v>
      </c>
      <c r="E7" s="12">
        <v>328916</v>
      </c>
      <c r="F7" s="12">
        <v>359715</v>
      </c>
      <c r="G7" s="12">
        <v>314940</v>
      </c>
      <c r="H7" s="12">
        <v>275298</v>
      </c>
      <c r="I7" s="12">
        <v>374300</v>
      </c>
      <c r="J7" s="12">
        <v>483825</v>
      </c>
      <c r="K7" s="24">
        <v>360670</v>
      </c>
    </row>
    <row r="8" spans="1:11" ht="12.75">
      <c r="A8" s="10" t="s">
        <v>7</v>
      </c>
      <c r="B8" s="11">
        <v>148309</v>
      </c>
      <c r="C8" s="12">
        <v>167166</v>
      </c>
      <c r="D8" s="12">
        <v>173398</v>
      </c>
      <c r="E8" s="12">
        <v>137942</v>
      </c>
      <c r="F8" s="12">
        <v>162083</v>
      </c>
      <c r="G8" s="12">
        <v>155396</v>
      </c>
      <c r="H8" s="12">
        <v>141536</v>
      </c>
      <c r="I8" s="12">
        <v>209715</v>
      </c>
      <c r="J8" s="12">
        <v>239672</v>
      </c>
      <c r="K8" s="24">
        <v>177910</v>
      </c>
    </row>
    <row r="9" spans="1:11" ht="12.75">
      <c r="A9" s="10" t="s">
        <v>4</v>
      </c>
      <c r="B9" s="11">
        <v>139541</v>
      </c>
      <c r="C9" s="12">
        <v>156754</v>
      </c>
      <c r="D9" s="16">
        <v>168558</v>
      </c>
      <c r="E9" s="12">
        <v>153290</v>
      </c>
      <c r="F9" s="12">
        <v>151925</v>
      </c>
      <c r="G9" s="12">
        <v>121747</v>
      </c>
      <c r="H9" s="12">
        <v>103485</v>
      </c>
      <c r="I9" s="12">
        <v>113814</v>
      </c>
      <c r="J9" s="12">
        <v>179498</v>
      </c>
      <c r="K9" s="24">
        <v>138079</v>
      </c>
    </row>
    <row r="10" spans="1:11" ht="12.75">
      <c r="A10" s="10" t="s">
        <v>6</v>
      </c>
      <c r="B10" s="11">
        <v>18533</v>
      </c>
      <c r="C10" s="12">
        <v>13451</v>
      </c>
      <c r="D10" s="12">
        <v>10400</v>
      </c>
      <c r="E10" s="12">
        <v>9491</v>
      </c>
      <c r="F10" s="12">
        <v>11996</v>
      </c>
      <c r="G10" s="12">
        <v>8960</v>
      </c>
      <c r="H10" s="12">
        <v>5895</v>
      </c>
      <c r="I10" s="12">
        <v>6926</v>
      </c>
      <c r="J10" s="12">
        <v>6574</v>
      </c>
      <c r="K10" s="24">
        <v>5804</v>
      </c>
    </row>
    <row r="11" spans="1:11" ht="12.75">
      <c r="A11" s="10" t="s">
        <v>8</v>
      </c>
      <c r="B11" s="11">
        <v>15811</v>
      </c>
      <c r="C11" s="16">
        <v>21940</v>
      </c>
      <c r="D11" s="12">
        <v>21690</v>
      </c>
      <c r="E11" s="12">
        <v>26019</v>
      </c>
      <c r="F11" s="12">
        <v>30773</v>
      </c>
      <c r="G11" s="12">
        <v>24813</v>
      </c>
      <c r="H11" s="12">
        <v>20040</v>
      </c>
      <c r="I11" s="12">
        <v>34415</v>
      </c>
      <c r="J11" s="12">
        <v>48856</v>
      </c>
      <c r="K11" s="24">
        <v>33329</v>
      </c>
    </row>
    <row r="12" spans="1:11" ht="12.75">
      <c r="A12" s="10" t="s">
        <v>27</v>
      </c>
      <c r="B12" s="11">
        <v>4626</v>
      </c>
      <c r="C12" s="12">
        <v>3203</v>
      </c>
      <c r="D12" s="12">
        <v>2203</v>
      </c>
      <c r="E12" s="12">
        <v>2174</v>
      </c>
      <c r="F12" s="12">
        <f aca="true" t="shared" si="0" ref="F12:K12">F7-SUM(F8:F11)</f>
        <v>2938</v>
      </c>
      <c r="G12" s="12">
        <f t="shared" si="0"/>
        <v>4024</v>
      </c>
      <c r="H12" s="12">
        <f t="shared" si="0"/>
        <v>4342</v>
      </c>
      <c r="I12" s="12">
        <f t="shared" si="0"/>
        <v>9430</v>
      </c>
      <c r="J12" s="12">
        <f t="shared" si="0"/>
        <v>9225</v>
      </c>
      <c r="K12" s="24">
        <f t="shared" si="0"/>
        <v>5548</v>
      </c>
    </row>
    <row r="13" spans="1:11" ht="12.75">
      <c r="A13" s="34"/>
      <c r="B13" s="31"/>
      <c r="C13" s="32"/>
      <c r="D13" s="32"/>
      <c r="E13" s="32"/>
      <c r="F13" s="32"/>
      <c r="G13" s="64"/>
      <c r="H13" s="64"/>
      <c r="I13" s="64"/>
      <c r="J13" s="64"/>
      <c r="K13" s="24"/>
    </row>
    <row r="14" spans="1:11" ht="14.25">
      <c r="A14" s="4" t="s">
        <v>149</v>
      </c>
      <c r="B14" s="11">
        <v>28905</v>
      </c>
      <c r="C14" s="12">
        <v>38496</v>
      </c>
      <c r="D14" s="16">
        <v>45670</v>
      </c>
      <c r="E14" s="16">
        <v>35107</v>
      </c>
      <c r="F14" s="16">
        <v>40647</v>
      </c>
      <c r="G14" s="16">
        <v>35527</v>
      </c>
      <c r="H14" s="16">
        <v>29268</v>
      </c>
      <c r="I14" s="16">
        <v>53146</v>
      </c>
      <c r="J14" s="16">
        <v>63275</v>
      </c>
      <c r="K14" s="24">
        <v>49212</v>
      </c>
    </row>
    <row r="15" spans="1:11" ht="12.75">
      <c r="A15" s="4"/>
      <c r="B15" s="11"/>
      <c r="C15" s="12"/>
      <c r="D15" s="16"/>
      <c r="E15" s="16"/>
      <c r="F15" s="16"/>
      <c r="G15" s="16"/>
      <c r="H15" s="16"/>
      <c r="I15" s="16"/>
      <c r="J15" s="16"/>
      <c r="K15" s="24"/>
    </row>
    <row r="16" spans="1:11" ht="14.25">
      <c r="A16" s="4" t="s">
        <v>150</v>
      </c>
      <c r="B16" s="11">
        <v>29982</v>
      </c>
      <c r="C16" s="12">
        <v>27830</v>
      </c>
      <c r="D16" s="12">
        <v>41241</v>
      </c>
      <c r="E16" s="12">
        <v>42492</v>
      </c>
      <c r="F16" s="12">
        <v>38547</v>
      </c>
      <c r="G16" s="12">
        <v>34505</v>
      </c>
      <c r="H16" s="12">
        <v>31796</v>
      </c>
      <c r="I16" s="12">
        <v>34706</v>
      </c>
      <c r="J16" s="12">
        <v>37982</v>
      </c>
      <c r="K16" s="24">
        <v>51371</v>
      </c>
    </row>
    <row r="17" spans="1:11" ht="12.75">
      <c r="A17" s="10" t="s">
        <v>25</v>
      </c>
      <c r="B17" s="11">
        <v>12441</v>
      </c>
      <c r="C17" s="12">
        <v>10770</v>
      </c>
      <c r="D17" s="12">
        <v>12060</v>
      </c>
      <c r="E17" s="12">
        <v>12785</v>
      </c>
      <c r="F17" s="12">
        <v>11408</v>
      </c>
      <c r="G17" s="12">
        <v>11543</v>
      </c>
      <c r="H17" s="12">
        <v>12589</v>
      </c>
      <c r="I17" s="12">
        <v>9238</v>
      </c>
      <c r="J17" s="12">
        <v>10381</v>
      </c>
      <c r="K17" s="24">
        <v>19225</v>
      </c>
    </row>
    <row r="18" spans="1:11" ht="12.75">
      <c r="A18" s="10" t="s">
        <v>26</v>
      </c>
      <c r="B18" s="11">
        <v>5336</v>
      </c>
      <c r="C18" s="12">
        <v>4519</v>
      </c>
      <c r="D18" s="12">
        <v>7280</v>
      </c>
      <c r="E18" s="12">
        <v>7750</v>
      </c>
      <c r="F18" s="12">
        <v>9193</v>
      </c>
      <c r="G18" s="12">
        <v>6572</v>
      </c>
      <c r="H18" s="12">
        <v>6052</v>
      </c>
      <c r="I18" s="12">
        <v>6889</v>
      </c>
      <c r="J18" s="12">
        <v>8299</v>
      </c>
      <c r="K18" s="24">
        <v>10251</v>
      </c>
    </row>
    <row r="19" spans="1:11" ht="12.75">
      <c r="A19" s="10" t="s">
        <v>23</v>
      </c>
      <c r="B19" s="11">
        <v>4404</v>
      </c>
      <c r="C19" s="12">
        <v>5526</v>
      </c>
      <c r="D19" s="12">
        <v>11588</v>
      </c>
      <c r="E19" s="12">
        <v>11183</v>
      </c>
      <c r="F19" s="12">
        <v>9433</v>
      </c>
      <c r="G19" s="12">
        <v>8733</v>
      </c>
      <c r="H19" s="12">
        <v>3393</v>
      </c>
      <c r="I19" s="12">
        <v>309</v>
      </c>
      <c r="J19" s="12">
        <v>56</v>
      </c>
      <c r="K19" s="24">
        <v>11</v>
      </c>
    </row>
    <row r="20" spans="1:11" ht="12.75">
      <c r="A20" s="10" t="s">
        <v>24</v>
      </c>
      <c r="B20" s="11">
        <v>3113</v>
      </c>
      <c r="C20" s="16">
        <v>3292</v>
      </c>
      <c r="D20" s="16">
        <v>4774</v>
      </c>
      <c r="E20" s="16">
        <v>4785</v>
      </c>
      <c r="F20" s="16">
        <v>3522</v>
      </c>
      <c r="G20" s="16">
        <v>2870</v>
      </c>
      <c r="H20" s="16">
        <v>4732</v>
      </c>
      <c r="I20" s="16">
        <v>6982</v>
      </c>
      <c r="J20" s="16">
        <v>9013</v>
      </c>
      <c r="K20" s="24">
        <v>11383</v>
      </c>
    </row>
    <row r="21" spans="1:11" ht="12.75">
      <c r="A21" s="10" t="s">
        <v>22</v>
      </c>
      <c r="B21" s="11">
        <v>3018</v>
      </c>
      <c r="C21" s="16">
        <v>2767</v>
      </c>
      <c r="D21" s="16">
        <v>4452</v>
      </c>
      <c r="E21" s="16">
        <v>4679</v>
      </c>
      <c r="F21" s="16">
        <v>3739</v>
      </c>
      <c r="G21" s="16">
        <v>3567</v>
      </c>
      <c r="H21" s="16">
        <v>3766</v>
      </c>
      <c r="I21" s="16">
        <v>3154</v>
      </c>
      <c r="J21" s="16">
        <v>7773</v>
      </c>
      <c r="K21" s="24">
        <v>7362</v>
      </c>
    </row>
    <row r="22" spans="1:11" ht="12.75">
      <c r="A22" s="10" t="s">
        <v>27</v>
      </c>
      <c r="B22" s="11">
        <v>1670</v>
      </c>
      <c r="C22" s="16">
        <v>956</v>
      </c>
      <c r="D22" s="12">
        <v>1087</v>
      </c>
      <c r="E22" s="12">
        <v>1310</v>
      </c>
      <c r="F22" s="12">
        <f aca="true" t="shared" si="1" ref="F22:K22">F16-SUM(F17:F21)</f>
        <v>1252</v>
      </c>
      <c r="G22" s="12">
        <f t="shared" si="1"/>
        <v>1220</v>
      </c>
      <c r="H22" s="12">
        <f t="shared" si="1"/>
        <v>1264</v>
      </c>
      <c r="I22" s="12">
        <f t="shared" si="1"/>
        <v>8134</v>
      </c>
      <c r="J22" s="12">
        <f t="shared" si="1"/>
        <v>2460</v>
      </c>
      <c r="K22" s="24">
        <f t="shared" si="1"/>
        <v>3139</v>
      </c>
    </row>
    <row r="23" spans="2:11" ht="12.75">
      <c r="B23" s="2"/>
      <c r="C23" s="28"/>
      <c r="D23" s="28"/>
      <c r="E23" s="28"/>
      <c r="F23" s="28"/>
      <c r="G23" s="28"/>
      <c r="H23" s="28"/>
      <c r="I23" s="28"/>
      <c r="J23" s="28"/>
      <c r="K23" s="99"/>
    </row>
    <row r="24" spans="1:11" ht="14.25">
      <c r="A24" s="3" t="s">
        <v>151</v>
      </c>
      <c r="B24" s="11">
        <v>1696</v>
      </c>
      <c r="C24" s="12">
        <v>1455</v>
      </c>
      <c r="D24" s="12">
        <v>1844</v>
      </c>
      <c r="E24" s="12">
        <v>2466</v>
      </c>
      <c r="F24" s="12">
        <v>2793</v>
      </c>
      <c r="G24" s="12">
        <v>2669</v>
      </c>
      <c r="H24" s="12">
        <v>1934</v>
      </c>
      <c r="I24" s="12">
        <f>1546+0</f>
        <v>1546</v>
      </c>
      <c r="J24" s="16">
        <v>2331</v>
      </c>
      <c r="K24" s="90">
        <v>3064</v>
      </c>
    </row>
    <row r="25" spans="1:11" ht="12.75">
      <c r="A25" s="10"/>
      <c r="B25" s="155" t="s">
        <v>152</v>
      </c>
      <c r="C25" s="156"/>
      <c r="D25" s="156"/>
      <c r="E25" s="156"/>
      <c r="F25" s="156"/>
      <c r="G25" s="156"/>
      <c r="H25" s="156"/>
      <c r="I25" s="156"/>
      <c r="J25" s="156"/>
      <c r="K25" s="157"/>
    </row>
    <row r="26" spans="1:11" ht="12.75">
      <c r="A26" s="10" t="s">
        <v>40</v>
      </c>
      <c r="B26" s="11" t="s">
        <v>2</v>
      </c>
      <c r="C26" s="12">
        <v>47</v>
      </c>
      <c r="D26" s="12">
        <v>58.6</v>
      </c>
      <c r="E26" s="12">
        <v>44.7</v>
      </c>
      <c r="F26" s="12">
        <v>43.5</v>
      </c>
      <c r="G26" s="12">
        <v>44.2</v>
      </c>
      <c r="H26" s="12">
        <v>42.777155655095186</v>
      </c>
      <c r="I26" s="12">
        <v>43.75</v>
      </c>
      <c r="J26" s="16">
        <v>45.97043395326657</v>
      </c>
      <c r="K26" s="80">
        <v>32.42040397124272</v>
      </c>
    </row>
    <row r="27" spans="1:11" ht="12.75">
      <c r="A27" s="10" t="s">
        <v>41</v>
      </c>
      <c r="B27" s="65" t="s">
        <v>2</v>
      </c>
      <c r="C27" s="66">
        <v>40.9</v>
      </c>
      <c r="D27" s="66">
        <v>29.4</v>
      </c>
      <c r="E27" s="66">
        <v>46.3</v>
      </c>
      <c r="F27" s="66">
        <v>44</v>
      </c>
      <c r="G27" s="66">
        <v>38.4</v>
      </c>
      <c r="H27" s="66">
        <v>42.04927211646137</v>
      </c>
      <c r="I27" s="66">
        <v>36.875</v>
      </c>
      <c r="J27" s="88">
        <v>38.054363376251786</v>
      </c>
      <c r="K27" s="81">
        <v>44.436836699760356</v>
      </c>
    </row>
    <row r="28" spans="1:11" ht="12.75">
      <c r="A28" s="10" t="s">
        <v>42</v>
      </c>
      <c r="B28" s="65" t="s">
        <v>2</v>
      </c>
      <c r="C28" s="66">
        <v>10.3</v>
      </c>
      <c r="D28" s="66">
        <v>9.9</v>
      </c>
      <c r="E28" s="66">
        <v>7.8</v>
      </c>
      <c r="F28" s="66">
        <v>12.4</v>
      </c>
      <c r="G28" s="66">
        <v>16.3</v>
      </c>
      <c r="H28" s="66">
        <v>13.66181410974244</v>
      </c>
      <c r="I28" s="66">
        <v>18.055555555555554</v>
      </c>
      <c r="J28" s="88">
        <v>15.450643776824036</v>
      </c>
      <c r="K28" s="81">
        <v>22.32112290311537</v>
      </c>
    </row>
    <row r="29" spans="1:11" ht="12.75">
      <c r="A29" s="10" t="s">
        <v>1</v>
      </c>
      <c r="B29" s="67" t="s">
        <v>2</v>
      </c>
      <c r="C29" s="68">
        <v>1.9</v>
      </c>
      <c r="D29" s="68">
        <v>2.1</v>
      </c>
      <c r="E29" s="68">
        <v>1.2</v>
      </c>
      <c r="F29" s="68">
        <v>0.1</v>
      </c>
      <c r="G29" s="68">
        <v>1</v>
      </c>
      <c r="H29" s="68">
        <v>1.5117581187010078</v>
      </c>
      <c r="I29" s="68">
        <v>1.3194444444444444</v>
      </c>
      <c r="J29" s="89">
        <v>0.5245588936576061</v>
      </c>
      <c r="K29" s="85">
        <v>0.8216364258815475</v>
      </c>
    </row>
    <row r="31" spans="1:11" ht="12.75">
      <c r="A31" s="153" t="s">
        <v>46</v>
      </c>
      <c r="B31" s="177" t="s">
        <v>153</v>
      </c>
      <c r="C31" s="177"/>
      <c r="D31" s="177"/>
      <c r="E31" s="177"/>
      <c r="F31" s="177"/>
      <c r="G31" s="177"/>
      <c r="H31" s="177"/>
      <c r="I31" s="177"/>
      <c r="J31" s="177"/>
      <c r="K31" s="177"/>
    </row>
    <row r="32" spans="1:11" ht="26.25" customHeight="1">
      <c r="A32" s="178" t="s">
        <v>47</v>
      </c>
      <c r="B32" s="160" t="s">
        <v>74</v>
      </c>
      <c r="C32" s="160"/>
      <c r="D32" s="160"/>
      <c r="E32" s="160"/>
      <c r="F32" s="160"/>
      <c r="G32" s="160"/>
      <c r="H32" s="160"/>
      <c r="I32" s="160"/>
      <c r="J32" s="160"/>
      <c r="K32" s="160"/>
    </row>
    <row r="33" spans="1:11" ht="12.75">
      <c r="A33" s="153" t="s">
        <v>48</v>
      </c>
      <c r="B33" s="160" t="s">
        <v>59</v>
      </c>
      <c r="C33" s="160"/>
      <c r="D33" s="160"/>
      <c r="E33" s="160"/>
      <c r="F33" s="160"/>
      <c r="G33" s="160"/>
      <c r="H33" s="160"/>
      <c r="I33" s="160"/>
      <c r="J33" s="160"/>
      <c r="K33" s="160"/>
    </row>
    <row r="34" spans="1:11" ht="12.75">
      <c r="A34" s="153" t="s">
        <v>49</v>
      </c>
      <c r="B34" s="160" t="s">
        <v>60</v>
      </c>
      <c r="C34" s="160"/>
      <c r="D34" s="160"/>
      <c r="E34" s="160"/>
      <c r="F34" s="160"/>
      <c r="G34" s="160"/>
      <c r="H34" s="160"/>
      <c r="I34" s="160"/>
      <c r="J34" s="160"/>
      <c r="K34" s="160"/>
    </row>
    <row r="35" ht="12.75">
      <c r="A35" s="153"/>
    </row>
  </sheetData>
  <sheetProtection/>
  <mergeCells count="6">
    <mergeCell ref="B4:K4"/>
    <mergeCell ref="B25:K25"/>
    <mergeCell ref="B34:K34"/>
    <mergeCell ref="B33:K33"/>
    <mergeCell ref="B32:K32"/>
    <mergeCell ref="B31:K3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1">
      <selection activeCell="A1" sqref="A1"/>
    </sheetView>
  </sheetViews>
  <sheetFormatPr defaultColWidth="9.140625" defaultRowHeight="12.75"/>
  <cols>
    <col min="1" max="1" width="21.8515625" style="3" customWidth="1"/>
    <col min="2" max="11" width="11.7109375" style="3" customWidth="1"/>
    <col min="12" max="16384" width="9.140625" style="3" customWidth="1"/>
  </cols>
  <sheetData>
    <row r="1" spans="1:11" ht="12.75">
      <c r="A1" s="4" t="s">
        <v>116</v>
      </c>
      <c r="B1" s="4" t="s">
        <v>99</v>
      </c>
      <c r="C1" s="5"/>
      <c r="D1" s="5"/>
      <c r="E1" s="5"/>
      <c r="F1" s="5"/>
      <c r="G1" s="5"/>
      <c r="H1" s="5"/>
      <c r="I1" s="5" t="s">
        <v>17</v>
      </c>
      <c r="J1" s="5"/>
      <c r="K1" s="5" t="s">
        <v>17</v>
      </c>
    </row>
    <row r="2" spans="3:11" ht="12.75">
      <c r="C2" s="5"/>
      <c r="D2" s="5"/>
      <c r="E2" s="5"/>
      <c r="F2" s="5"/>
      <c r="G2" s="5"/>
      <c r="H2" s="5"/>
      <c r="I2" s="5"/>
      <c r="J2" s="5"/>
      <c r="K2" s="5"/>
    </row>
    <row r="3" spans="2:11" ht="12.75">
      <c r="B3" s="73">
        <v>2005</v>
      </c>
      <c r="C3" s="74">
        <v>2006</v>
      </c>
      <c r="D3" s="74">
        <v>2007</v>
      </c>
      <c r="E3" s="74">
        <v>2008</v>
      </c>
      <c r="F3" s="74">
        <v>2009</v>
      </c>
      <c r="G3" s="74">
        <v>2010</v>
      </c>
      <c r="H3" s="74">
        <v>2011</v>
      </c>
      <c r="I3" s="74">
        <v>2012</v>
      </c>
      <c r="J3" s="74">
        <v>2013</v>
      </c>
      <c r="K3" s="75">
        <v>2014</v>
      </c>
    </row>
    <row r="4" spans="2:11" ht="12.75">
      <c r="B4" s="155" t="s">
        <v>35</v>
      </c>
      <c r="C4" s="156"/>
      <c r="D4" s="156"/>
      <c r="E4" s="156"/>
      <c r="F4" s="156"/>
      <c r="G4" s="156"/>
      <c r="H4" s="156"/>
      <c r="I4" s="156"/>
      <c r="J4" s="156"/>
      <c r="K4" s="157"/>
    </row>
    <row r="5" spans="1:11" ht="12.75">
      <c r="A5" s="3" t="s">
        <v>11</v>
      </c>
      <c r="B5" s="7">
        <v>11028187</v>
      </c>
      <c r="C5" s="8">
        <v>11645669</v>
      </c>
      <c r="D5" s="8">
        <v>12753297</v>
      </c>
      <c r="E5" s="8">
        <v>11789911</v>
      </c>
      <c r="F5" s="8">
        <v>11959450</v>
      </c>
      <c r="G5" s="8">
        <v>11285353</v>
      </c>
      <c r="H5" s="8">
        <v>9770398</v>
      </c>
      <c r="I5" s="8">
        <v>9293227</v>
      </c>
      <c r="J5" s="8">
        <v>10462304</v>
      </c>
      <c r="K5" s="69">
        <v>8578080</v>
      </c>
    </row>
    <row r="6" spans="1:11" ht="12.75">
      <c r="A6" s="10" t="s">
        <v>30</v>
      </c>
      <c r="B6" s="11">
        <v>10603990</v>
      </c>
      <c r="C6" s="12">
        <v>11181564</v>
      </c>
      <c r="D6" s="12">
        <v>12273583</v>
      </c>
      <c r="E6" s="12">
        <v>11319668</v>
      </c>
      <c r="F6" s="12">
        <v>11530665</v>
      </c>
      <c r="G6" s="12">
        <v>10897256</v>
      </c>
      <c r="H6" s="12">
        <v>9424638</v>
      </c>
      <c r="I6" s="12">
        <v>8929379</v>
      </c>
      <c r="J6" s="12">
        <v>10024017</v>
      </c>
      <c r="K6" s="24">
        <v>8162312</v>
      </c>
    </row>
    <row r="7" spans="1:11" ht="12.75">
      <c r="A7" s="10" t="s">
        <v>31</v>
      </c>
      <c r="B7" s="11">
        <v>224463</v>
      </c>
      <c r="C7" s="12">
        <v>255299</v>
      </c>
      <c r="D7" s="12">
        <v>235792</v>
      </c>
      <c r="E7" s="12">
        <v>255339</v>
      </c>
      <c r="F7" s="12">
        <v>200074</v>
      </c>
      <c r="G7" s="12">
        <v>200407</v>
      </c>
      <c r="H7" s="12">
        <v>186422</v>
      </c>
      <c r="I7" s="12">
        <v>198997</v>
      </c>
      <c r="J7" s="12">
        <v>207764</v>
      </c>
      <c r="K7" s="24">
        <v>211419</v>
      </c>
    </row>
    <row r="8" spans="1:11" ht="12.75">
      <c r="A8" s="10" t="s">
        <v>4</v>
      </c>
      <c r="B8" s="11">
        <v>142006</v>
      </c>
      <c r="C8" s="12">
        <v>155518</v>
      </c>
      <c r="D8" s="12">
        <v>173936</v>
      </c>
      <c r="E8" s="12">
        <v>155819</v>
      </c>
      <c r="F8" s="12">
        <v>162434</v>
      </c>
      <c r="G8" s="12">
        <v>131353</v>
      </c>
      <c r="H8" s="12">
        <v>113372</v>
      </c>
      <c r="I8" s="12">
        <v>118779</v>
      </c>
      <c r="J8" s="12">
        <v>166427</v>
      </c>
      <c r="K8" s="24">
        <v>167971</v>
      </c>
    </row>
    <row r="9" spans="1:11" ht="12.75">
      <c r="A9" s="10" t="s">
        <v>43</v>
      </c>
      <c r="B9" s="11">
        <v>42924</v>
      </c>
      <c r="C9" s="12">
        <v>41478</v>
      </c>
      <c r="D9" s="12">
        <v>53570</v>
      </c>
      <c r="E9" s="12">
        <v>43164</v>
      </c>
      <c r="F9" s="12">
        <v>52279</v>
      </c>
      <c r="G9" s="12">
        <v>43881</v>
      </c>
      <c r="H9" s="12">
        <v>39812</v>
      </c>
      <c r="I9" s="12">
        <v>42960</v>
      </c>
      <c r="J9" s="12">
        <v>60674</v>
      </c>
      <c r="K9" s="24">
        <v>32580</v>
      </c>
    </row>
    <row r="10" spans="1:11" ht="12.75">
      <c r="A10" s="10" t="s">
        <v>1</v>
      </c>
      <c r="B10" s="11">
        <v>14804</v>
      </c>
      <c r="C10" s="12">
        <v>11810</v>
      </c>
      <c r="D10" s="12">
        <v>16416</v>
      </c>
      <c r="E10" s="12">
        <v>15921</v>
      </c>
      <c r="F10" s="12">
        <v>13998</v>
      </c>
      <c r="G10" s="12">
        <v>12456</v>
      </c>
      <c r="H10" s="12">
        <v>6154</v>
      </c>
      <c r="I10" s="12">
        <v>3112</v>
      </c>
      <c r="J10" s="12">
        <v>3422</v>
      </c>
      <c r="K10" s="24">
        <v>3798</v>
      </c>
    </row>
    <row r="11" spans="1:11" ht="12.75">
      <c r="A11" s="10"/>
      <c r="B11" s="11"/>
      <c r="C11" s="12"/>
      <c r="D11" s="12"/>
      <c r="E11" s="12"/>
      <c r="F11" s="12"/>
      <c r="G11" s="12"/>
      <c r="H11" s="12"/>
      <c r="I11" s="12"/>
      <c r="J11" s="12"/>
      <c r="K11" s="24"/>
    </row>
    <row r="12" spans="1:11" ht="12.75">
      <c r="A12" s="3" t="s">
        <v>65</v>
      </c>
      <c r="B12" s="40">
        <v>6633</v>
      </c>
      <c r="C12" s="26">
        <v>6504</v>
      </c>
      <c r="D12" s="26">
        <v>5624</v>
      </c>
      <c r="E12" s="26">
        <v>5312</v>
      </c>
      <c r="F12" s="26">
        <v>5944</v>
      </c>
      <c r="G12" s="26">
        <v>7045</v>
      </c>
      <c r="H12" s="26">
        <v>7813</v>
      </c>
      <c r="I12" s="26">
        <v>7822</v>
      </c>
      <c r="J12" s="26">
        <v>9893</v>
      </c>
      <c r="K12" s="27">
        <v>11178</v>
      </c>
    </row>
    <row r="14" spans="1:11" ht="12.75">
      <c r="A14" s="3" t="s">
        <v>9</v>
      </c>
      <c r="B14" s="25" t="s">
        <v>17</v>
      </c>
      <c r="C14" s="25" t="s">
        <v>17</v>
      </c>
      <c r="D14" s="25" t="s">
        <v>17</v>
      </c>
      <c r="E14" s="25" t="s">
        <v>17</v>
      </c>
      <c r="F14" s="25" t="s">
        <v>17</v>
      </c>
      <c r="G14" s="25" t="s">
        <v>17</v>
      </c>
      <c r="H14" s="25" t="s">
        <v>17</v>
      </c>
      <c r="I14" s="25" t="s">
        <v>17</v>
      </c>
      <c r="J14" s="25"/>
      <c r="K14" s="79" t="s">
        <v>17</v>
      </c>
    </row>
  </sheetData>
  <sheetProtection/>
  <mergeCells count="1">
    <mergeCell ref="B4:K4"/>
  </mergeCells>
  <printOptions/>
  <pageMargins left="0.75" right="0.75" top="1" bottom="1" header="0.5" footer="0.5"/>
  <pageSetup fitToHeight="1" fitToWidth="1" horizontalDpi="600" verticalDpi="600" orientation="landscape" paperSize="9" scale="84" r:id="rId1"/>
</worksheet>
</file>

<file path=xl/worksheets/sheet9.xml><?xml version="1.0" encoding="utf-8"?>
<worksheet xmlns="http://schemas.openxmlformats.org/spreadsheetml/2006/main" xmlns:r="http://schemas.openxmlformats.org/officeDocument/2006/relationships">
  <sheetPr>
    <pageSetUpPr fitToPage="1"/>
  </sheetPr>
  <dimension ref="A1:L47"/>
  <sheetViews>
    <sheetView zoomScalePageLayoutView="0" workbookViewId="0" topLeftCell="A1">
      <selection activeCell="A1" sqref="A1"/>
    </sheetView>
  </sheetViews>
  <sheetFormatPr defaultColWidth="9.140625" defaultRowHeight="12.75"/>
  <cols>
    <col min="1" max="1" width="46.28125" style="3" customWidth="1"/>
    <col min="2" max="11" width="11.7109375" style="3" customWidth="1"/>
    <col min="12" max="16384" width="9.140625" style="3" customWidth="1"/>
  </cols>
  <sheetData>
    <row r="1" spans="1:2" ht="12.75">
      <c r="A1" s="28" t="s">
        <v>117</v>
      </c>
      <c r="B1" s="6" t="s">
        <v>83</v>
      </c>
    </row>
    <row r="2" spans="1:10" ht="12.75">
      <c r="A2" s="28"/>
      <c r="B2" s="9"/>
      <c r="C2" s="9"/>
      <c r="D2" s="9"/>
      <c r="E2" s="9"/>
      <c r="F2" s="9"/>
      <c r="G2" s="9"/>
      <c r="H2" s="9"/>
      <c r="I2" s="9"/>
      <c r="J2" s="9"/>
    </row>
    <row r="3" spans="1:11" ht="12.75">
      <c r="A3" s="29"/>
      <c r="B3" s="73">
        <v>2005</v>
      </c>
      <c r="C3" s="74">
        <v>2006</v>
      </c>
      <c r="D3" s="74">
        <v>2007</v>
      </c>
      <c r="E3" s="74">
        <v>2008</v>
      </c>
      <c r="F3" s="74">
        <v>2009</v>
      </c>
      <c r="G3" s="74">
        <v>2010</v>
      </c>
      <c r="H3" s="74">
        <v>2011</v>
      </c>
      <c r="I3" s="74">
        <v>2012</v>
      </c>
      <c r="J3" s="74">
        <v>2013</v>
      </c>
      <c r="K3" s="84">
        <v>2014</v>
      </c>
    </row>
    <row r="4" spans="1:11" ht="12.75">
      <c r="A4" s="29"/>
      <c r="B4" s="155" t="s">
        <v>35</v>
      </c>
      <c r="C4" s="156"/>
      <c r="D4" s="156"/>
      <c r="E4" s="156"/>
      <c r="F4" s="156"/>
      <c r="G4" s="156"/>
      <c r="H4" s="156"/>
      <c r="I4" s="156"/>
      <c r="J4" s="156"/>
      <c r="K4" s="157"/>
    </row>
    <row r="5" spans="1:11" ht="12.75">
      <c r="A5" s="6" t="s">
        <v>12</v>
      </c>
      <c r="B5" s="9">
        <v>107840</v>
      </c>
      <c r="C5" s="9">
        <v>100810</v>
      </c>
      <c r="D5" s="9">
        <v>85410</v>
      </c>
      <c r="E5" s="9">
        <v>81500</v>
      </c>
      <c r="F5" s="9">
        <v>81700</v>
      </c>
      <c r="G5" s="9">
        <v>87700</v>
      </c>
      <c r="H5" s="9">
        <v>79700</v>
      </c>
      <c r="I5" s="39">
        <v>74800</v>
      </c>
      <c r="J5" s="16">
        <v>76000</v>
      </c>
      <c r="K5" s="22" t="s">
        <v>2</v>
      </c>
    </row>
    <row r="6" spans="1:11" ht="14.25">
      <c r="A6" s="37" t="s">
        <v>144</v>
      </c>
      <c r="B6" s="9">
        <v>32840</v>
      </c>
      <c r="C6" s="9">
        <v>33510</v>
      </c>
      <c r="D6" s="9">
        <v>35110</v>
      </c>
      <c r="E6" s="9">
        <v>36000</v>
      </c>
      <c r="F6" s="9">
        <v>35000</v>
      </c>
      <c r="G6" s="9">
        <v>32000</v>
      </c>
      <c r="H6" s="9">
        <v>25000</v>
      </c>
      <c r="I6" s="39">
        <v>22000</v>
      </c>
      <c r="J6" s="16">
        <v>26000</v>
      </c>
      <c r="K6" s="70">
        <v>27000</v>
      </c>
    </row>
    <row r="7" spans="1:11" ht="14.25">
      <c r="A7" s="37" t="s">
        <v>87</v>
      </c>
      <c r="B7" s="9">
        <v>75000</v>
      </c>
      <c r="C7" s="9">
        <v>67300</v>
      </c>
      <c r="D7" s="9">
        <v>50300</v>
      </c>
      <c r="E7" s="9">
        <v>45500</v>
      </c>
      <c r="F7" s="9">
        <v>46700</v>
      </c>
      <c r="G7" s="9">
        <v>55700</v>
      </c>
      <c r="H7" s="9">
        <v>54700</v>
      </c>
      <c r="I7" s="39">
        <v>52800</v>
      </c>
      <c r="J7" s="16">
        <v>50000</v>
      </c>
      <c r="K7" s="24" t="s">
        <v>2</v>
      </c>
    </row>
    <row r="8" spans="1:11" ht="12.75">
      <c r="A8" s="38"/>
      <c r="B8" s="9" t="s">
        <v>17</v>
      </c>
      <c r="C8" s="9" t="s">
        <v>17</v>
      </c>
      <c r="D8" s="9" t="s">
        <v>17</v>
      </c>
      <c r="E8" s="9" t="s">
        <v>17</v>
      </c>
      <c r="F8" s="9" t="s">
        <v>17</v>
      </c>
      <c r="G8" s="9" t="s">
        <v>17</v>
      </c>
      <c r="H8" s="9" t="s">
        <v>17</v>
      </c>
      <c r="I8" s="9" t="s">
        <v>17</v>
      </c>
      <c r="J8" s="32" t="s">
        <v>17</v>
      </c>
      <c r="K8" s="70"/>
    </row>
    <row r="9" spans="1:11" ht="12.75">
      <c r="A9" s="6" t="s">
        <v>80</v>
      </c>
      <c r="B9" s="9">
        <v>69894.18049621998</v>
      </c>
      <c r="C9" s="9">
        <v>72533.13711905706</v>
      </c>
      <c r="D9" s="9">
        <v>68074.92410472721</v>
      </c>
      <c r="E9" s="9">
        <v>63879.95895989975</v>
      </c>
      <c r="F9" s="9">
        <v>62450.90476190476</v>
      </c>
      <c r="G9" s="9">
        <v>64536.380952380954</v>
      </c>
      <c r="H9" s="9">
        <v>77508</v>
      </c>
      <c r="I9" s="39">
        <v>76847</v>
      </c>
      <c r="J9" s="16">
        <v>64473</v>
      </c>
      <c r="K9" s="24" t="s">
        <v>2</v>
      </c>
    </row>
    <row r="10" spans="1:11" ht="14.25">
      <c r="A10" s="37" t="s">
        <v>88</v>
      </c>
      <c r="B10" s="9">
        <v>24468</v>
      </c>
      <c r="C10" s="9">
        <v>25485</v>
      </c>
      <c r="D10" s="9">
        <v>21108</v>
      </c>
      <c r="E10" s="9">
        <v>20194</v>
      </c>
      <c r="F10" s="9">
        <v>18989</v>
      </c>
      <c r="G10" s="9">
        <v>19084</v>
      </c>
      <c r="H10" s="9">
        <v>19508</v>
      </c>
      <c r="I10" s="9">
        <v>18947</v>
      </c>
      <c r="J10" s="33">
        <v>12718</v>
      </c>
      <c r="K10" s="70">
        <v>12194</v>
      </c>
    </row>
    <row r="11" spans="1:11" ht="14.25">
      <c r="A11" s="37" t="s">
        <v>89</v>
      </c>
      <c r="B11" s="9">
        <v>31469</v>
      </c>
      <c r="C11" s="9">
        <v>33035</v>
      </c>
      <c r="D11" s="9">
        <v>33969</v>
      </c>
      <c r="E11" s="9">
        <v>32023</v>
      </c>
      <c r="F11" s="9">
        <v>33000</v>
      </c>
      <c r="G11" s="9">
        <v>34000</v>
      </c>
      <c r="H11" s="9">
        <v>45000</v>
      </c>
      <c r="I11" s="9">
        <v>41900</v>
      </c>
      <c r="J11" s="33">
        <v>46855</v>
      </c>
      <c r="K11" s="70">
        <v>65505</v>
      </c>
    </row>
    <row r="12" spans="1:11" ht="14.25">
      <c r="A12" s="37" t="s">
        <v>96</v>
      </c>
      <c r="B12" s="9">
        <v>13957.180496219988</v>
      </c>
      <c r="C12" s="9">
        <v>14013.137119057066</v>
      </c>
      <c r="D12" s="9">
        <v>12997.924104727206</v>
      </c>
      <c r="E12" s="9">
        <v>11662.95895989975</v>
      </c>
      <c r="F12" s="9">
        <v>10461.904761904761</v>
      </c>
      <c r="G12" s="9">
        <v>11452.380952380952</v>
      </c>
      <c r="H12" s="9">
        <v>13000</v>
      </c>
      <c r="I12" s="39">
        <v>16000</v>
      </c>
      <c r="J12" s="16">
        <v>4900</v>
      </c>
      <c r="K12" s="22" t="s">
        <v>2</v>
      </c>
    </row>
    <row r="13" spans="1:12" ht="12.75">
      <c r="A13" s="37"/>
      <c r="B13" s="9" t="s">
        <v>17</v>
      </c>
      <c r="C13" s="9" t="s">
        <v>17</v>
      </c>
      <c r="D13" s="9" t="s">
        <v>17</v>
      </c>
      <c r="E13" s="9" t="s">
        <v>17</v>
      </c>
      <c r="F13" s="9" t="s">
        <v>17</v>
      </c>
      <c r="G13" s="9" t="s">
        <v>17</v>
      </c>
      <c r="H13" s="9" t="s">
        <v>17</v>
      </c>
      <c r="I13" s="9" t="s">
        <v>17</v>
      </c>
      <c r="J13" s="9" t="s">
        <v>17</v>
      </c>
      <c r="K13" s="29"/>
      <c r="L13" s="3" t="s">
        <v>17</v>
      </c>
    </row>
    <row r="14" spans="1:11" ht="12.75">
      <c r="A14" s="6" t="s">
        <v>13</v>
      </c>
      <c r="B14" s="9">
        <v>296</v>
      </c>
      <c r="C14" s="9">
        <v>342</v>
      </c>
      <c r="D14" s="9">
        <v>342</v>
      </c>
      <c r="E14" s="9">
        <v>721</v>
      </c>
      <c r="F14" s="9">
        <v>1084</v>
      </c>
      <c r="G14" s="9">
        <v>560</v>
      </c>
      <c r="H14" s="9">
        <v>418</v>
      </c>
      <c r="I14" s="9">
        <v>276</v>
      </c>
      <c r="J14" s="33">
        <v>200</v>
      </c>
      <c r="K14" s="29">
        <v>183</v>
      </c>
    </row>
    <row r="15" spans="1:11" ht="14.25">
      <c r="A15" s="37" t="s">
        <v>90</v>
      </c>
      <c r="B15" s="9">
        <v>114</v>
      </c>
      <c r="C15" s="9">
        <v>96</v>
      </c>
      <c r="D15" s="9">
        <v>152</v>
      </c>
      <c r="E15" s="9">
        <v>250</v>
      </c>
      <c r="F15" s="9">
        <v>454</v>
      </c>
      <c r="G15" s="9">
        <v>366</v>
      </c>
      <c r="H15" s="9">
        <v>261</v>
      </c>
      <c r="I15" s="9">
        <v>190</v>
      </c>
      <c r="J15" s="33">
        <v>110</v>
      </c>
      <c r="K15" s="29">
        <v>106</v>
      </c>
    </row>
    <row r="16" spans="1:11" ht="14.25">
      <c r="A16" s="37" t="s">
        <v>91</v>
      </c>
      <c r="B16" s="9">
        <v>164</v>
      </c>
      <c r="C16" s="9">
        <v>225</v>
      </c>
      <c r="D16" s="9">
        <v>167</v>
      </c>
      <c r="E16" s="9">
        <v>449</v>
      </c>
      <c r="F16" s="9">
        <v>591</v>
      </c>
      <c r="G16" s="9">
        <v>158</v>
      </c>
      <c r="H16" s="9">
        <v>120</v>
      </c>
      <c r="I16" s="9">
        <v>74</v>
      </c>
      <c r="J16" s="33">
        <v>77</v>
      </c>
      <c r="K16" s="29">
        <v>77</v>
      </c>
    </row>
    <row r="17" spans="1:11" ht="14.25">
      <c r="A17" s="37" t="s">
        <v>92</v>
      </c>
      <c r="B17" s="9">
        <v>10</v>
      </c>
      <c r="C17" s="9">
        <v>8</v>
      </c>
      <c r="D17" s="9">
        <v>17</v>
      </c>
      <c r="E17" s="9">
        <v>16</v>
      </c>
      <c r="F17" s="9">
        <v>27</v>
      </c>
      <c r="G17" s="9">
        <v>24</v>
      </c>
      <c r="H17" s="9">
        <v>31</v>
      </c>
      <c r="I17" s="9">
        <v>6</v>
      </c>
      <c r="J17" s="33">
        <v>6</v>
      </c>
      <c r="K17" s="29">
        <v>0</v>
      </c>
    </row>
    <row r="18" spans="1:11" ht="14.25">
      <c r="A18" s="37" t="s">
        <v>93</v>
      </c>
      <c r="B18" s="32">
        <v>8</v>
      </c>
      <c r="C18" s="9">
        <v>13</v>
      </c>
      <c r="D18" s="9">
        <v>6</v>
      </c>
      <c r="E18" s="9">
        <v>6</v>
      </c>
      <c r="F18" s="9">
        <v>12</v>
      </c>
      <c r="G18" s="9">
        <v>12</v>
      </c>
      <c r="H18" s="9">
        <v>6</v>
      </c>
      <c r="I18" s="9">
        <v>6</v>
      </c>
      <c r="J18" s="33">
        <v>7</v>
      </c>
      <c r="K18" s="29">
        <v>0</v>
      </c>
    </row>
    <row r="19" spans="1:11" ht="12.75">
      <c r="A19" s="29"/>
      <c r="K19" s="29"/>
    </row>
    <row r="20" spans="1:11" ht="12.75">
      <c r="A20" s="23" t="s">
        <v>56</v>
      </c>
      <c r="B20" s="126" t="s">
        <v>2</v>
      </c>
      <c r="C20" s="9">
        <v>9580</v>
      </c>
      <c r="D20" s="9">
        <v>14868</v>
      </c>
      <c r="E20" s="9">
        <v>14442</v>
      </c>
      <c r="F20" s="9">
        <v>17329</v>
      </c>
      <c r="G20" s="9">
        <v>13479</v>
      </c>
      <c r="H20" s="9">
        <v>67479</v>
      </c>
      <c r="I20" s="9">
        <v>61746</v>
      </c>
      <c r="J20" s="33">
        <v>44087</v>
      </c>
      <c r="K20" s="70">
        <v>42654</v>
      </c>
    </row>
    <row r="21" spans="1:11" ht="14.25">
      <c r="A21" s="34" t="s">
        <v>105</v>
      </c>
      <c r="B21" s="71" t="s">
        <v>2</v>
      </c>
      <c r="C21" s="72">
        <v>0</v>
      </c>
      <c r="D21" s="9">
        <v>4977</v>
      </c>
      <c r="E21" s="9">
        <v>4339</v>
      </c>
      <c r="F21" s="9">
        <v>4910</v>
      </c>
      <c r="G21" s="9">
        <v>3879</v>
      </c>
      <c r="H21" s="9">
        <v>3626</v>
      </c>
      <c r="I21" s="9">
        <v>3428</v>
      </c>
      <c r="J21" s="33">
        <v>3465</v>
      </c>
      <c r="K21" s="70">
        <v>2563</v>
      </c>
    </row>
    <row r="22" spans="1:11" ht="14.25">
      <c r="A22" s="20" t="s">
        <v>94</v>
      </c>
      <c r="B22" s="71" t="s">
        <v>2</v>
      </c>
      <c r="C22" s="72">
        <v>0</v>
      </c>
      <c r="D22" s="72">
        <v>0</v>
      </c>
      <c r="E22" s="72">
        <v>0</v>
      </c>
      <c r="F22" s="72">
        <v>0</v>
      </c>
      <c r="G22" s="72">
        <v>0</v>
      </c>
      <c r="H22" s="9">
        <v>56145</v>
      </c>
      <c r="I22" s="9">
        <v>48268</v>
      </c>
      <c r="J22" s="33">
        <v>29501</v>
      </c>
      <c r="K22" s="70">
        <v>29326</v>
      </c>
    </row>
    <row r="23" spans="1:11" ht="14.25">
      <c r="A23" s="34" t="s">
        <v>97</v>
      </c>
      <c r="B23" s="11" t="s">
        <v>2</v>
      </c>
      <c r="C23" s="39" t="s">
        <v>2</v>
      </c>
      <c r="D23" s="9">
        <v>9877</v>
      </c>
      <c r="E23" s="9">
        <v>10103</v>
      </c>
      <c r="F23" s="9">
        <v>12414</v>
      </c>
      <c r="G23" s="9">
        <v>9594</v>
      </c>
      <c r="H23" s="9">
        <v>7706</v>
      </c>
      <c r="I23" s="9">
        <v>10050</v>
      </c>
      <c r="J23" s="33">
        <v>11121</v>
      </c>
      <c r="K23" s="70">
        <v>10765</v>
      </c>
    </row>
    <row r="24" spans="2:11" ht="12.75">
      <c r="B24" s="17"/>
      <c r="C24" s="21"/>
      <c r="D24" s="21"/>
      <c r="E24" s="21"/>
      <c r="F24" s="21"/>
      <c r="G24" s="21"/>
      <c r="H24" s="21"/>
      <c r="I24" s="21"/>
      <c r="J24" s="18"/>
      <c r="K24" s="29"/>
    </row>
    <row r="25" spans="1:11" ht="14.25">
      <c r="A25" s="30" t="s">
        <v>95</v>
      </c>
      <c r="B25" s="11"/>
      <c r="C25" s="12"/>
      <c r="D25" s="12"/>
      <c r="E25" s="12"/>
      <c r="F25" s="16">
        <v>8324</v>
      </c>
      <c r="G25" s="16">
        <v>12628</v>
      </c>
      <c r="H25" s="16">
        <v>29358</v>
      </c>
      <c r="I25" s="16">
        <v>36012</v>
      </c>
      <c r="J25" s="16">
        <v>42028</v>
      </c>
      <c r="K25" s="92">
        <v>41308</v>
      </c>
    </row>
    <row r="26" spans="1:12" ht="12.75">
      <c r="A26" s="20" t="s">
        <v>64</v>
      </c>
      <c r="B26" s="15"/>
      <c r="C26" s="16"/>
      <c r="D26" s="16"/>
      <c r="E26" s="16"/>
      <c r="F26" s="16">
        <v>0</v>
      </c>
      <c r="G26" s="16">
        <v>0</v>
      </c>
      <c r="H26" s="16">
        <v>40</v>
      </c>
      <c r="I26" s="16">
        <f>238+62</f>
        <v>300</v>
      </c>
      <c r="J26" s="16">
        <f>267+134</f>
        <v>401</v>
      </c>
      <c r="K26" s="93">
        <v>364</v>
      </c>
      <c r="L26" s="10" t="s">
        <v>17</v>
      </c>
    </row>
    <row r="27" spans="1:12" ht="12.75">
      <c r="A27" s="20" t="s">
        <v>45</v>
      </c>
      <c r="B27" s="15"/>
      <c r="C27" s="16"/>
      <c r="D27" s="16"/>
      <c r="E27" s="16"/>
      <c r="F27" s="16">
        <v>5337</v>
      </c>
      <c r="G27" s="16">
        <v>6325</v>
      </c>
      <c r="H27" s="16">
        <v>13254</v>
      </c>
      <c r="I27" s="16">
        <v>15554</v>
      </c>
      <c r="J27" s="16">
        <v>21133</v>
      </c>
      <c r="K27" s="93">
        <v>21010</v>
      </c>
      <c r="L27" s="10" t="s">
        <v>17</v>
      </c>
    </row>
    <row r="28" spans="1:12" ht="12.75">
      <c r="A28" s="20" t="s">
        <v>19</v>
      </c>
      <c r="B28" s="15"/>
      <c r="C28" s="16"/>
      <c r="D28" s="16"/>
      <c r="E28" s="16"/>
      <c r="F28" s="16">
        <v>0</v>
      </c>
      <c r="G28" s="16">
        <v>12</v>
      </c>
      <c r="H28" s="16">
        <v>724</v>
      </c>
      <c r="I28" s="16">
        <v>1306</v>
      </c>
      <c r="J28" s="16">
        <v>1508</v>
      </c>
      <c r="K28" s="93">
        <v>1635</v>
      </c>
      <c r="L28" s="10" t="s">
        <v>17</v>
      </c>
    </row>
    <row r="29" spans="1:12" ht="12.75">
      <c r="A29" s="20" t="s">
        <v>20</v>
      </c>
      <c r="B29" s="15"/>
      <c r="C29" s="16"/>
      <c r="D29" s="16"/>
      <c r="E29" s="16"/>
      <c r="F29" s="16">
        <v>0</v>
      </c>
      <c r="G29" s="16">
        <v>589</v>
      </c>
      <c r="H29" s="16">
        <v>4544</v>
      </c>
      <c r="I29" s="16">
        <v>5464</v>
      </c>
      <c r="J29" s="16">
        <v>5063</v>
      </c>
      <c r="K29" s="94">
        <v>5336</v>
      </c>
      <c r="L29" s="10" t="s">
        <v>17</v>
      </c>
    </row>
    <row r="30" spans="1:12" ht="12.75">
      <c r="A30" s="20" t="s">
        <v>18</v>
      </c>
      <c r="B30" s="61"/>
      <c r="C30" s="41"/>
      <c r="D30" s="41"/>
      <c r="E30" s="41"/>
      <c r="F30" s="41">
        <v>2987</v>
      </c>
      <c r="G30" s="41">
        <v>5702</v>
      </c>
      <c r="H30" s="41">
        <v>10796</v>
      </c>
      <c r="I30" s="41">
        <v>13388</v>
      </c>
      <c r="J30" s="41">
        <v>13923</v>
      </c>
      <c r="K30" s="95">
        <v>12962</v>
      </c>
      <c r="L30" s="10" t="s">
        <v>17</v>
      </c>
    </row>
    <row r="31" spans="1:12" ht="12.75">
      <c r="A31" s="20"/>
      <c r="B31" s="16"/>
      <c r="C31" s="16"/>
      <c r="D31" s="16"/>
      <c r="E31" s="16"/>
      <c r="F31" s="16"/>
      <c r="G31" s="16"/>
      <c r="H31" s="25" t="s">
        <v>17</v>
      </c>
      <c r="I31" s="25" t="s">
        <v>17</v>
      </c>
      <c r="J31" s="25" t="s">
        <v>17</v>
      </c>
      <c r="K31" s="5"/>
      <c r="L31" s="10" t="s">
        <v>17</v>
      </c>
    </row>
    <row r="32" spans="1:11" ht="12.75">
      <c r="A32" s="32" t="s">
        <v>46</v>
      </c>
      <c r="B32" s="175" t="s">
        <v>14</v>
      </c>
      <c r="C32" s="175"/>
      <c r="D32" s="175"/>
      <c r="E32" s="175"/>
      <c r="F32" s="175"/>
      <c r="G32" s="175"/>
      <c r="H32" s="175"/>
      <c r="I32" s="175"/>
      <c r="J32" s="175"/>
      <c r="K32" s="175"/>
    </row>
    <row r="33" spans="1:11" ht="12.75">
      <c r="A33" s="32" t="s">
        <v>47</v>
      </c>
      <c r="B33" s="175" t="s">
        <v>55</v>
      </c>
      <c r="C33" s="175"/>
      <c r="D33" s="175"/>
      <c r="E33" s="175"/>
      <c r="F33" s="175"/>
      <c r="G33" s="175"/>
      <c r="H33" s="175"/>
      <c r="I33" s="175"/>
      <c r="J33" s="175"/>
      <c r="K33" s="175"/>
    </row>
    <row r="34" spans="1:11" ht="12.75">
      <c r="A34" s="32" t="s">
        <v>48</v>
      </c>
      <c r="B34" s="175" t="s">
        <v>81</v>
      </c>
      <c r="C34" s="175"/>
      <c r="D34" s="175"/>
      <c r="E34" s="175"/>
      <c r="F34" s="175"/>
      <c r="G34" s="175"/>
      <c r="H34" s="175"/>
      <c r="I34" s="175"/>
      <c r="J34" s="175"/>
      <c r="K34" s="175"/>
    </row>
    <row r="35" spans="1:11" ht="12.75">
      <c r="A35" s="32" t="s">
        <v>49</v>
      </c>
      <c r="B35" s="175" t="s">
        <v>15</v>
      </c>
      <c r="C35" s="175"/>
      <c r="D35" s="175"/>
      <c r="E35" s="175"/>
      <c r="F35" s="175"/>
      <c r="G35" s="175"/>
      <c r="H35" s="175"/>
      <c r="I35" s="175"/>
      <c r="J35" s="175"/>
      <c r="K35" s="175"/>
    </row>
    <row r="36" spans="1:11" ht="12.75">
      <c r="A36" s="32" t="s">
        <v>50</v>
      </c>
      <c r="B36" s="175" t="s">
        <v>16</v>
      </c>
      <c r="C36" s="175"/>
      <c r="D36" s="175"/>
      <c r="E36" s="175"/>
      <c r="F36" s="175"/>
      <c r="G36" s="175"/>
      <c r="H36" s="175"/>
      <c r="I36" s="175"/>
      <c r="J36" s="175"/>
      <c r="K36" s="175"/>
    </row>
    <row r="37" spans="1:11" ht="12.75">
      <c r="A37" s="32" t="s">
        <v>51</v>
      </c>
      <c r="B37" s="175" t="s">
        <v>61</v>
      </c>
      <c r="C37" s="175"/>
      <c r="D37" s="175"/>
      <c r="E37" s="175"/>
      <c r="F37" s="175"/>
      <c r="G37" s="175"/>
      <c r="H37" s="175"/>
      <c r="I37" s="175"/>
      <c r="J37" s="175"/>
      <c r="K37" s="175"/>
    </row>
    <row r="38" spans="1:11" ht="12.75">
      <c r="A38" s="32" t="s">
        <v>52</v>
      </c>
      <c r="B38" s="175" t="s">
        <v>21</v>
      </c>
      <c r="C38" s="175"/>
      <c r="D38" s="175"/>
      <c r="E38" s="175"/>
      <c r="F38" s="175"/>
      <c r="G38" s="175"/>
      <c r="H38" s="175"/>
      <c r="I38" s="175"/>
      <c r="J38" s="175"/>
      <c r="K38" s="175"/>
    </row>
    <row r="39" spans="1:11" ht="12.75">
      <c r="A39" s="32" t="s">
        <v>53</v>
      </c>
      <c r="B39" s="175" t="s">
        <v>62</v>
      </c>
      <c r="C39" s="175"/>
      <c r="D39" s="175"/>
      <c r="E39" s="175"/>
      <c r="F39" s="175"/>
      <c r="G39" s="175"/>
      <c r="H39" s="175"/>
      <c r="I39" s="175"/>
      <c r="J39" s="175"/>
      <c r="K39" s="175"/>
    </row>
    <row r="40" spans="1:11" ht="39" customHeight="1">
      <c r="A40" s="138" t="s">
        <v>54</v>
      </c>
      <c r="B40" s="176" t="s">
        <v>75</v>
      </c>
      <c r="C40" s="176"/>
      <c r="D40" s="176"/>
      <c r="E40" s="176"/>
      <c r="F40" s="176"/>
      <c r="G40" s="176"/>
      <c r="H40" s="176"/>
      <c r="I40" s="176"/>
      <c r="J40" s="176"/>
      <c r="K40" s="176"/>
    </row>
    <row r="41" spans="1:11" ht="12.75">
      <c r="A41" s="32" t="s">
        <v>82</v>
      </c>
      <c r="B41" s="175" t="s">
        <v>77</v>
      </c>
      <c r="C41" s="175"/>
      <c r="D41" s="175"/>
      <c r="E41" s="175"/>
      <c r="F41" s="175"/>
      <c r="G41" s="175"/>
      <c r="H41" s="175"/>
      <c r="I41" s="175"/>
      <c r="J41" s="175"/>
      <c r="K41" s="175"/>
    </row>
    <row r="42" spans="1:11" ht="12.75">
      <c r="A42" s="175" t="s">
        <v>76</v>
      </c>
      <c r="B42" s="175"/>
      <c r="C42" s="175"/>
      <c r="D42" s="175"/>
      <c r="E42" s="175"/>
      <c r="F42" s="175"/>
      <c r="G42" s="175"/>
      <c r="H42" s="175"/>
      <c r="I42" s="175"/>
      <c r="J42" s="175"/>
      <c r="K42" s="175"/>
    </row>
    <row r="47" spans="1:5" ht="12.75">
      <c r="A47" s="5" t="s">
        <v>17</v>
      </c>
      <c r="B47" s="5"/>
      <c r="C47" s="5"/>
      <c r="D47" s="5"/>
      <c r="E47" s="5"/>
    </row>
  </sheetData>
  <sheetProtection/>
  <mergeCells count="12">
    <mergeCell ref="A42:K42"/>
    <mergeCell ref="B41:K41"/>
    <mergeCell ref="B40:K40"/>
    <mergeCell ref="B39:K39"/>
    <mergeCell ref="B38:K38"/>
    <mergeCell ref="B37:K37"/>
    <mergeCell ref="B36:K36"/>
    <mergeCell ref="B35:K35"/>
    <mergeCell ref="B34:K34"/>
    <mergeCell ref="B33:K33"/>
    <mergeCell ref="B32:K32"/>
    <mergeCell ref="B4:K4"/>
  </mergeCells>
  <printOptions/>
  <pageMargins left="0.75" right="0.75" top="1" bottom="1" header="0.5" footer="0.5"/>
  <pageSetup fitToHeight="1" fitToWidth="1" horizontalDpi="600" verticalDpi="600" orientation="landscape" paperSize="9"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 Sprengers</dc:creator>
  <cp:keywords/>
  <dc:description/>
  <cp:lastModifiedBy>Heer - de Lange, mevr. mr. drs. N.E. de</cp:lastModifiedBy>
  <cp:lastPrinted>2014-06-24T15:17:23Z</cp:lastPrinted>
  <dcterms:created xsi:type="dcterms:W3CDTF">2011-07-26T07:11:05Z</dcterms:created>
  <dcterms:modified xsi:type="dcterms:W3CDTF">2015-08-24T12:31:24Z</dcterms:modified>
  <cp:category/>
  <cp:version/>
  <cp:contentType/>
  <cp:contentStatus/>
</cp:coreProperties>
</file>