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785" windowWidth="25170" windowHeight="1350" tabRatio="788" activeTab="1"/>
  </bookViews>
  <sheets>
    <sheet name="Toelichting" sheetId="1" r:id="rId1"/>
    <sheet name="Poductieregio" sheetId="2" r:id="rId2"/>
    <sheet name="Soort teler" sheetId="3" r:id="rId3"/>
    <sheet name="Grootte teler" sheetId="4" r:id="rId4"/>
  </sheets>
  <definedNames>
    <definedName name="_xlnm.Print_Area" localSheetId="3">'Grootte teler'!$A$4:$M$15</definedName>
    <definedName name="_xlnm.Print_Area" localSheetId="1">'Poductieregio'!$A$11:$M$46</definedName>
    <definedName name="_xlnm.Print_Area" localSheetId="2">'Soort teler'!$A$11:$M$24</definedName>
  </definedNames>
  <calcPr fullCalcOnLoad="1"/>
</workbook>
</file>

<file path=xl/sharedStrings.xml><?xml version="1.0" encoding="utf-8"?>
<sst xmlns="http://schemas.openxmlformats.org/spreadsheetml/2006/main" count="220" uniqueCount="125">
  <si>
    <t>Bos- en haagplantsoen telers</t>
  </si>
  <si>
    <t>Laan- en parkbomen telers</t>
  </si>
  <si>
    <t>Rozenstruik telers</t>
  </si>
  <si>
    <t>Sierconifeer telers</t>
  </si>
  <si>
    <t>Buxus telers</t>
  </si>
  <si>
    <t>Trek- en besheester telers</t>
  </si>
  <si>
    <t>Sierheesters en klimplanten telers</t>
  </si>
  <si>
    <t>Vruchtbomen telers</t>
  </si>
  <si>
    <t>Vaste planten telers</t>
  </si>
  <si>
    <t>Glastuinders met boomteelt</t>
  </si>
  <si>
    <t>Overige telers met boomteelt</t>
  </si>
  <si>
    <t>Noord-Nederland</t>
  </si>
  <si>
    <t>Oost-Nederland</t>
  </si>
  <si>
    <t>West-Nederland</t>
  </si>
  <si>
    <t>Zuid-Nederland</t>
  </si>
  <si>
    <t>Noord-Brabant (PV)</t>
  </si>
  <si>
    <t>Zuid-Holland (PV)</t>
  </si>
  <si>
    <t>Gelderland (PV)</t>
  </si>
  <si>
    <t>Limburg (PV)</t>
  </si>
  <si>
    <t>Noord-Holland (PV)</t>
  </si>
  <si>
    <t>Overijssel (PV)</t>
  </si>
  <si>
    <t>Flevoland (PV)</t>
  </si>
  <si>
    <t>Friesland (PV)</t>
  </si>
  <si>
    <t>Groningen (PV)</t>
  </si>
  <si>
    <t>Utrecht (PV)</t>
  </si>
  <si>
    <t>Zeeland (PV)</t>
  </si>
  <si>
    <t>Veilingen</t>
  </si>
  <si>
    <t>Rechtstreekse</t>
  </si>
  <si>
    <t>export</t>
  </si>
  <si>
    <t>Andere</t>
  </si>
  <si>
    <t>Middelgrote kwekerijen</t>
  </si>
  <si>
    <t>Grote kwekerijen</t>
  </si>
  <si>
    <t>Kleine kwekerijen</t>
  </si>
  <si>
    <t>Boskoop</t>
  </si>
  <si>
    <t>Naaldwijk  en</t>
  </si>
  <si>
    <t>Bleiswijk</t>
  </si>
  <si>
    <t>Aalsmeer</t>
  </si>
  <si>
    <t>Venlo</t>
  </si>
  <si>
    <t>veilingen</t>
  </si>
  <si>
    <t>Buitenland</t>
  </si>
  <si>
    <t>Boskoop e.o.</t>
  </si>
  <si>
    <t>Opheusden /</t>
  </si>
  <si>
    <t>Kesteren e.o.</t>
  </si>
  <si>
    <t>Zundert e.o.</t>
  </si>
  <si>
    <t>Midden Noord-Brabant</t>
  </si>
  <si>
    <t>/ De Kempen</t>
  </si>
  <si>
    <t>Noord-Limburg</t>
  </si>
  <si>
    <t xml:space="preserve">Overige gebieden </t>
  </si>
  <si>
    <t>in Nederland</t>
  </si>
  <si>
    <t>Binnenlandse afnemers per regio</t>
  </si>
  <si>
    <t>(Venlo e.o.)</t>
  </si>
  <si>
    <t>Productieregio</t>
  </si>
  <si>
    <t xml:space="preserve">% </t>
  </si>
  <si>
    <t>Aandeel in totale</t>
  </si>
  <si>
    <t xml:space="preserve">economische omvang </t>
  </si>
  <si>
    <t xml:space="preserve">       Midden Noord-Brabant / De Kempen</t>
  </si>
  <si>
    <t xml:space="preserve">       Zundert en omgeving</t>
  </si>
  <si>
    <t xml:space="preserve">       Oost Noord-Brabant</t>
  </si>
  <si>
    <t xml:space="preserve">       West Noord-Brabant (excl. Zundert e.o.)</t>
  </si>
  <si>
    <t xml:space="preserve">       Boskoop en omgeving</t>
  </si>
  <si>
    <t xml:space="preserve">       Bollenstreek</t>
  </si>
  <si>
    <t xml:space="preserve">       Overig Zuid-Holland</t>
  </si>
  <si>
    <t xml:space="preserve">       Noord-Limburg (Venlo en omgeving)</t>
  </si>
  <si>
    <t xml:space="preserve">       Overig Limburg</t>
  </si>
  <si>
    <t xml:space="preserve">       Opheusden/Kesteren en omgeving</t>
  </si>
  <si>
    <t xml:space="preserve">       Veluwe</t>
  </si>
  <si>
    <t xml:space="preserve">       Achterhoek</t>
  </si>
  <si>
    <t xml:space="preserve">       Overig Gelderland</t>
  </si>
  <si>
    <t xml:space="preserve">       Twente</t>
  </si>
  <si>
    <t xml:space="preserve">       Overig Overijssel</t>
  </si>
  <si>
    <t xml:space="preserve">       Aalsmeer en omgeving</t>
  </si>
  <si>
    <t xml:space="preserve">       Overig Noord-Holland</t>
  </si>
  <si>
    <t>Drenthe (PV)</t>
  </si>
  <si>
    <t>Nederland</t>
  </si>
  <si>
    <t>Bron: CBS</t>
  </si>
  <si>
    <t>boomkwekerijgewassen</t>
  </si>
  <si>
    <t>Soort teler</t>
  </si>
  <si>
    <t>Grootteklasse teler</t>
  </si>
  <si>
    <t>Alle telers met boomteelt in Nederland</t>
  </si>
  <si>
    <t>en vaste planten</t>
  </si>
  <si>
    <t>Afzetregio</t>
  </si>
  <si>
    <t xml:space="preserve">Boomkwekerijgewassen en vaste planten, 2006 </t>
  </si>
  <si>
    <t>afzet; naar grootteklasse teler en afzetregio (aandeel t.o.v. totaal per afzetregio)</t>
  </si>
  <si>
    <t>;</t>
  </si>
  <si>
    <t>afzet; naar productieregio en afzetregio (aandeel t.o.v. totaal per afzetregio)</t>
  </si>
  <si>
    <t>afzet; naar soort teler en afzetregio (aandeel t.o.v. totaal per afzetregio)</t>
  </si>
  <si>
    <t>Boomkwekerijgewassen en vaste planten, 2006</t>
  </si>
  <si>
    <t xml:space="preserve">De tabellen bevatten de resultaten van het 5-jaarlijkse onderzoek naar naar de Nederlandse boomteeltsector. </t>
  </si>
  <si>
    <t xml:space="preserve">Dit onderzoek is gehouden door middel van een schriftelijke enquete onder ca. 3000 telers van boomkwekerijgewassen en vaste planten. </t>
  </si>
  <si>
    <t>De gegevens hebben betrekking op verslagjaar 2006</t>
  </si>
  <si>
    <t>Boomkwekerijgewassen en vaste planten:</t>
  </si>
  <si>
    <t>De teelt van:</t>
  </si>
  <si>
    <t>bos- en haagplantsoen, laan- en parkbomen, vruchtbomen,</t>
  </si>
  <si>
    <t>rozenstruiken, sierconiferen, buxus / ericaceae / sierheesters,</t>
  </si>
  <si>
    <t>trek- en besheesters, klimplanten, vaste planten en waterplanten.</t>
  </si>
  <si>
    <t>exclusief:</t>
  </si>
  <si>
    <t>percelen voor zomerbloemenproductie en</t>
  </si>
  <si>
    <t>percelen voor snijtakken en ander siergroen..</t>
  </si>
  <si>
    <t>Productieregio:</t>
  </si>
  <si>
    <t>PV = provincie</t>
  </si>
  <si>
    <t>Zuid-Nederland  =  Noord-Brabant + Limburg</t>
  </si>
  <si>
    <t>West-Nederland  =  Zuid-Holland + Zeeland + Noord-Holland + Utrecht</t>
  </si>
  <si>
    <t>Oost-Nederland  =  Gelderland + Overijssel + Flevoland</t>
  </si>
  <si>
    <t>Noord-Nederland  =  Friesland + Groningen + Drenthe</t>
  </si>
  <si>
    <t>Soort teler:</t>
  </si>
  <si>
    <t xml:space="preserve">Deze toewijzing gebeurt op basis van de landbouwtelling. </t>
  </si>
  <si>
    <t>Allereerst wordt per teler het aantal NGE bepaald behorend bij de teeltoppervlakten</t>
  </si>
  <si>
    <t>van boomkwekerijgewassen en vaste planten (open grond én glas).</t>
  </si>
  <si>
    <t>Vervolgens wordt per teler gekeken of er een gewassoort is, waarvoor de</t>
  </si>
  <si>
    <t>NGE-waarde groter is dan de helft van het totaal aan NGE voor de boomteelt.</t>
  </si>
  <si>
    <t>Zo ja, dan wordt desbetreffende teler aan deze groep telers toegewezen.</t>
  </si>
  <si>
    <t>Zo behaalt een bos- en haagplantsoen teler meer dan 50 procent van zijn</t>
  </si>
  <si>
    <t>boomteeltomzet uit de teelt van bos- en haagplantsoen (op basis van NGE).</t>
  </si>
  <si>
    <t xml:space="preserve">Bij een "glastuinder met boomteelt" is het glasaandeel van zijn totale </t>
  </si>
  <si>
    <t xml:space="preserve">boomteeltomzet groter dan 50 procent (op basis van NGE). </t>
  </si>
  <si>
    <t xml:space="preserve">Bij de "overige telers met boomteelt" was er geen gewas aan te wijzen, </t>
  </si>
  <si>
    <t>dat boven de 50 procent omzetgrens uitkwam (op basis van NGE).</t>
  </si>
  <si>
    <t>Grootteklasse teler:</t>
  </si>
  <si>
    <t>Klein  =  tot 40 NGE aan boomteelt</t>
  </si>
  <si>
    <t>Middelgroot  =  tussen 40 en 100 NGE aan boomteelt</t>
  </si>
  <si>
    <t>Groot  =  meer dan 100 NGE aan boomteelt</t>
  </si>
  <si>
    <t xml:space="preserve">Ruwweg, heeft een kleine kwekerij heeft "boomteelt-werk" voor maximaal 1 arbeidskracht, </t>
  </si>
  <si>
    <t>een middelgrote heeft 2 arbeidskrachten nodig, en een grote heeft 3 of meer arbeidskrachten nodig.</t>
  </si>
  <si>
    <r>
      <t xml:space="preserve">Toelichting bij de tabellen </t>
    </r>
    <r>
      <rPr>
        <sz val="10"/>
        <rFont val="Arial"/>
        <family val="2"/>
      </rPr>
      <t>(zie ook de vragenlijst voor aanvullende informatie)</t>
    </r>
  </si>
  <si>
    <t xml:space="preserve"> </t>
  </si>
</sst>
</file>

<file path=xl/styles.xml><?xml version="1.0" encoding="utf-8"?>
<styleSheet xmlns="http://schemas.openxmlformats.org/spreadsheetml/2006/main">
  <numFmts count="5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00"/>
    <numFmt numFmtId="165" formatCode="0.0000"/>
    <numFmt numFmtId="166" formatCode="0.000"/>
    <numFmt numFmtId="167" formatCode="0.0"/>
    <numFmt numFmtId="168" formatCode="0.0%"/>
    <numFmt numFmtId="169" formatCode="0.000000"/>
    <numFmt numFmtId="170" formatCode="0.0000000"/>
    <numFmt numFmtId="171" formatCode="0.000%"/>
    <numFmt numFmtId="172" formatCode="0.0000%"/>
    <numFmt numFmtId="173" formatCode="0.00000%"/>
    <numFmt numFmtId="174" formatCode="0.000000%"/>
    <numFmt numFmtId="175" formatCode="0.0000000%"/>
    <numFmt numFmtId="176" formatCode="0.00000000%"/>
    <numFmt numFmtId="177" formatCode="0.00000000"/>
    <numFmt numFmtId="178" formatCode="0.000000000"/>
    <numFmt numFmtId="179" formatCode="0.0000000000"/>
    <numFmt numFmtId="180" formatCode="_-* #,##0.000_-;_-* #,##0.000\-;_-* &quot;-&quot;??_-;_-@_-"/>
    <numFmt numFmtId="181" formatCode="_-* #,##0.0000_-;_-* #,##0.0000\-;_-* &quot;-&quot;??_-;_-@_-"/>
    <numFmt numFmtId="182" formatCode="_-* #,##0.00000_-;_-* #,##0.00000\-;_-* &quot;-&quot;??_-;_-@_-"/>
    <numFmt numFmtId="183" formatCode="_-* #,##0.000000_-;_-* #,##0.000000\-;_-* &quot;-&quot;??_-;_-@_-"/>
    <numFmt numFmtId="184" formatCode="_-* #,##0.0000000_-;_-* #,##0.0000000\-;_-* &quot;-&quot;??_-;_-@_-"/>
    <numFmt numFmtId="185" formatCode="#,##0.0"/>
    <numFmt numFmtId="186" formatCode="_-* #,##0.0_-;_-* #,##0.0\-;_-* &quot;-&quot;??_-;_-@_-"/>
    <numFmt numFmtId="187" formatCode="_-* #,##0_-;_-* #,##0\-;_-* &quot;-&quot;??_-;_-@_-"/>
    <numFmt numFmtId="188" formatCode="#,##0.000"/>
    <numFmt numFmtId="189" formatCode="&quot;fl&quot;\ #,##0_-;&quot;fl&quot;\ #,##0\-"/>
    <numFmt numFmtId="190" formatCode="&quot;fl&quot;\ #,##0_-;[Red]&quot;fl&quot;\ #,##0\-"/>
    <numFmt numFmtId="191" formatCode="&quot;fl&quot;\ #,##0.00_-;&quot;fl&quot;\ #,##0.00\-"/>
    <numFmt numFmtId="192" formatCode="&quot;fl&quot;\ #,##0.00_-;[Red]&quot;fl&quot;\ #,##0.00\-"/>
    <numFmt numFmtId="193" formatCode="_-&quot;fl&quot;\ * #,##0_-;_-&quot;fl&quot;\ * #,##0\-;_-&quot;fl&quot;\ * &quot;-&quot;_-;_-@_-"/>
    <numFmt numFmtId="194" formatCode="_-&quot;fl&quot;\ * #,##0.00_-;_-&quot;fl&quot;\ * #,##0.00\-;_-&quot;fl&quot;\ * &quot;-&quot;??_-;_-@_-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&quot;F&quot;\ #,##0_-;&quot;F&quot;\ #,##0\-"/>
    <numFmt numFmtId="204" formatCode="&quot;F&quot;\ #,##0_-;[Red]&quot;F&quot;\ #,##0\-"/>
    <numFmt numFmtId="205" formatCode="&quot;F&quot;\ #,##0.00_-;&quot;F&quot;\ #,##0.00\-"/>
    <numFmt numFmtId="206" formatCode="&quot;F&quot;\ #,##0.00_-;[Red]&quot;F&quot;\ #,##0.00\-"/>
    <numFmt numFmtId="207" formatCode="_-&quot;F&quot;\ * #,##0_-;_-&quot;F&quot;\ * #,##0\-;_-&quot;F&quot;\ * &quot;-&quot;_-;_-@_-"/>
    <numFmt numFmtId="208" formatCode="_-&quot;F&quot;\ * #,##0.00_-;_-&quot;F&quot;\ * #,##0.00\-;_-&quot;F&quot;\ * &quot;-&quot;??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0"/>
    </font>
    <font>
      <b/>
      <i/>
      <sz val="10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9" fontId="0" fillId="0" borderId="0" xfId="18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9" fontId="0" fillId="0" borderId="0" xfId="18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172" fontId="0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0" fillId="0" borderId="0" xfId="18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7">
    <cellStyle name="Normal" xfId="0"/>
    <cellStyle name="Header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zoomScale="85" zoomScaleNormal="85" workbookViewId="0" topLeftCell="A1">
      <selection activeCell="A55" sqref="A55"/>
    </sheetView>
  </sheetViews>
  <sheetFormatPr defaultColWidth="9.140625" defaultRowHeight="12.75"/>
  <sheetData>
    <row r="1" spans="1:4" ht="12.75">
      <c r="A1" s="27" t="s">
        <v>86</v>
      </c>
      <c r="C1" s="28"/>
      <c r="D1" s="3"/>
    </row>
    <row r="2" spans="1:4" ht="12.75">
      <c r="A2" s="27"/>
      <c r="C2" s="28"/>
      <c r="D2" s="3"/>
    </row>
    <row r="3" spans="1:4" ht="12.75">
      <c r="A3" t="s">
        <v>87</v>
      </c>
      <c r="C3" s="28"/>
      <c r="D3" s="3"/>
    </row>
    <row r="4" spans="1:4" ht="12.75">
      <c r="A4" t="s">
        <v>88</v>
      </c>
      <c r="C4" s="28"/>
      <c r="D4" s="3"/>
    </row>
    <row r="5" spans="1:4" s="8" customFormat="1" ht="12.75">
      <c r="A5" t="s">
        <v>89</v>
      </c>
      <c r="D5" s="29"/>
    </row>
    <row r="6" spans="1:4" s="8" customFormat="1" ht="12.75">
      <c r="A6"/>
      <c r="D6" s="29"/>
    </row>
    <row r="7" spans="1:4" s="8" customFormat="1" ht="12.75">
      <c r="A7"/>
      <c r="D7" s="29"/>
    </row>
    <row r="8" ht="12.75">
      <c r="A8" s="27" t="s">
        <v>123</v>
      </c>
    </row>
    <row r="9" ht="12.75">
      <c r="A9" s="27"/>
    </row>
    <row r="10" spans="1:4" ht="12.75">
      <c r="A10" s="30" t="s">
        <v>90</v>
      </c>
      <c r="C10" s="28"/>
      <c r="D10" s="3"/>
    </row>
    <row r="11" spans="1:4" ht="12.75">
      <c r="A11" s="27"/>
      <c r="C11" s="28"/>
      <c r="D11" s="3"/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20" spans="1:7" ht="12.75">
      <c r="A20" s="30" t="s">
        <v>98</v>
      </c>
      <c r="C20" s="1"/>
      <c r="G20" s="1"/>
    </row>
    <row r="21" spans="1:7" ht="12.75">
      <c r="A21" s="30"/>
      <c r="C21" s="1"/>
      <c r="G21" s="1"/>
    </row>
    <row r="22" spans="1:7" ht="12.75">
      <c r="A22" s="31" t="s">
        <v>99</v>
      </c>
      <c r="C22" s="1"/>
      <c r="G22" s="1"/>
    </row>
    <row r="23" spans="1:7" ht="12.75">
      <c r="A23" s="31"/>
      <c r="C23" s="1"/>
      <c r="G23" s="1"/>
    </row>
    <row r="24" spans="1:7" ht="12.75">
      <c r="A24" s="32" t="s">
        <v>100</v>
      </c>
      <c r="C24" s="1"/>
      <c r="G24" s="1"/>
    </row>
    <row r="25" spans="1:7" ht="12.75">
      <c r="A25" s="32" t="s">
        <v>101</v>
      </c>
      <c r="C25" s="1"/>
      <c r="G25" s="1"/>
    </row>
    <row r="26" spans="1:7" ht="12.75">
      <c r="A26" s="32" t="s">
        <v>102</v>
      </c>
      <c r="C26" s="1"/>
      <c r="G26" s="1"/>
    </row>
    <row r="27" spans="1:7" ht="12.75">
      <c r="A27" s="32" t="s">
        <v>103</v>
      </c>
      <c r="C27" s="1"/>
      <c r="G27" s="1"/>
    </row>
    <row r="28" spans="1:7" ht="12.75">
      <c r="A28" s="32"/>
      <c r="C28" s="1"/>
      <c r="G28" s="1"/>
    </row>
    <row r="29" ht="12.75">
      <c r="A29" s="30" t="s">
        <v>104</v>
      </c>
    </row>
    <row r="30" spans="3:7" ht="12.75">
      <c r="C30" s="1"/>
      <c r="G30" s="1"/>
    </row>
    <row r="31" spans="1:7" ht="12.75">
      <c r="A31" s="8" t="s">
        <v>105</v>
      </c>
      <c r="C31" s="1"/>
      <c r="G31" s="1"/>
    </row>
    <row r="32" spans="1:7" ht="12.75">
      <c r="A32" s="8" t="s">
        <v>106</v>
      </c>
      <c r="C32" s="1"/>
      <c r="G32" s="1"/>
    </row>
    <row r="33" spans="1:7" ht="12.75">
      <c r="A33" s="8" t="s">
        <v>107</v>
      </c>
      <c r="C33" s="1"/>
      <c r="G33" s="1"/>
    </row>
    <row r="34" spans="1:7" ht="12.75">
      <c r="A34" s="8"/>
      <c r="C34" s="1"/>
      <c r="G34" s="1"/>
    </row>
    <row r="35" spans="1:7" ht="12.75">
      <c r="A35" s="8" t="s">
        <v>108</v>
      </c>
      <c r="C35" s="1"/>
      <c r="G35" s="1"/>
    </row>
    <row r="36" spans="1:7" ht="12.75">
      <c r="A36" s="8" t="s">
        <v>109</v>
      </c>
      <c r="C36" s="1"/>
      <c r="G36" s="1"/>
    </row>
    <row r="37" spans="1:7" ht="12.75">
      <c r="A37" s="8" t="s">
        <v>110</v>
      </c>
      <c r="C37" s="1"/>
      <c r="G37" s="1"/>
    </row>
    <row r="38" spans="1:7" ht="12.75">
      <c r="A38" s="8"/>
      <c r="C38" s="1"/>
      <c r="G38" s="1"/>
    </row>
    <row r="39" spans="1:7" ht="12.75">
      <c r="A39" s="8" t="s">
        <v>111</v>
      </c>
      <c r="C39" s="1"/>
      <c r="G39" s="1"/>
    </row>
    <row r="40" spans="1:7" ht="12.75">
      <c r="A40" s="8" t="s">
        <v>112</v>
      </c>
      <c r="C40" s="1"/>
      <c r="G40" s="1"/>
    </row>
    <row r="41" spans="1:7" ht="12.75">
      <c r="A41" s="8" t="s">
        <v>113</v>
      </c>
      <c r="C41" s="1"/>
      <c r="G41" s="1"/>
    </row>
    <row r="42" spans="1:7" ht="12.75">
      <c r="A42" s="8" t="s">
        <v>114</v>
      </c>
      <c r="C42" s="1"/>
      <c r="G42" s="1"/>
    </row>
    <row r="43" spans="1:7" ht="12.75">
      <c r="A43" s="8" t="s">
        <v>115</v>
      </c>
      <c r="C43" s="1"/>
      <c r="G43" s="1"/>
    </row>
    <row r="44" spans="1:7" ht="12.75">
      <c r="A44" s="8" t="s">
        <v>116</v>
      </c>
      <c r="C44" s="1"/>
      <c r="G44" s="1"/>
    </row>
    <row r="46" spans="1:4" ht="12.75">
      <c r="A46" s="30" t="s">
        <v>117</v>
      </c>
      <c r="C46" s="1"/>
      <c r="D46" s="3"/>
    </row>
    <row r="47" spans="3:8" ht="12.75">
      <c r="C47" s="1"/>
      <c r="D47" s="3"/>
      <c r="F47" s="33"/>
      <c r="G47" s="33"/>
      <c r="H47" s="33"/>
    </row>
    <row r="48" spans="1:8" ht="12.75">
      <c r="A48" t="s">
        <v>118</v>
      </c>
      <c r="C48" s="1"/>
      <c r="D48" s="3"/>
      <c r="F48" s="33"/>
      <c r="G48" s="33"/>
      <c r="H48" s="33"/>
    </row>
    <row r="49" spans="1:8" ht="12.75">
      <c r="A49" t="s">
        <v>119</v>
      </c>
      <c r="C49" s="1"/>
      <c r="D49" s="3"/>
      <c r="F49" s="33"/>
      <c r="G49" s="33"/>
      <c r="H49" s="33"/>
    </row>
    <row r="50" spans="1:4" ht="12.75">
      <c r="A50" t="s">
        <v>120</v>
      </c>
      <c r="C50" s="1"/>
      <c r="D50" s="3"/>
    </row>
    <row r="51" spans="3:4" ht="12.75">
      <c r="C51" s="1"/>
      <c r="D51" s="3"/>
    </row>
    <row r="52" spans="1:4" ht="12.75">
      <c r="A52" t="s">
        <v>121</v>
      </c>
      <c r="C52" s="1"/>
      <c r="D52" s="3"/>
    </row>
    <row r="53" spans="1:4" ht="12.75">
      <c r="A53" t="s">
        <v>122</v>
      </c>
      <c r="C53" s="1"/>
      <c r="D53" s="3"/>
    </row>
    <row r="54" spans="3:4" ht="12" customHeight="1">
      <c r="C54" s="1"/>
      <c r="D54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A1:O49"/>
  <sheetViews>
    <sheetView tabSelected="1" zoomScale="85" zoomScaleNormal="85" workbookViewId="0" topLeftCell="A1">
      <selection activeCell="A49" sqref="A49"/>
    </sheetView>
  </sheetViews>
  <sheetFormatPr defaultColWidth="9.140625" defaultRowHeight="12.75"/>
  <cols>
    <col min="1" max="1" width="36.140625" style="0" bestFit="1" customWidth="1"/>
    <col min="2" max="2" width="13.140625" style="0" bestFit="1" customWidth="1"/>
    <col min="3" max="3" width="10.00390625" style="1" customWidth="1"/>
    <col min="4" max="4" width="12.00390625" style="0" bestFit="1" customWidth="1"/>
    <col min="5" max="5" width="10.00390625" style="0" customWidth="1"/>
    <col min="6" max="6" width="9.57421875" style="0" customWidth="1"/>
    <col min="7" max="7" width="10.28125" style="0" customWidth="1"/>
    <col min="8" max="8" width="12.00390625" style="0" bestFit="1" customWidth="1"/>
    <col min="9" max="9" width="12.140625" style="0" bestFit="1" customWidth="1"/>
    <col min="10" max="10" width="12.00390625" style="0" customWidth="1"/>
    <col min="11" max="11" width="19.7109375" style="0" bestFit="1" customWidth="1"/>
    <col min="12" max="12" width="13.140625" style="0" bestFit="1" customWidth="1"/>
    <col min="13" max="13" width="16.140625" style="0" bestFit="1" customWidth="1"/>
    <col min="14" max="14" width="20.7109375" style="0" customWidth="1"/>
  </cols>
  <sheetData>
    <row r="1" spans="1:3" ht="12.75">
      <c r="A1" s="5" t="s">
        <v>81</v>
      </c>
      <c r="B1" s="1"/>
      <c r="C1" s="3"/>
    </row>
    <row r="2" spans="1:3" ht="12.75">
      <c r="A2" s="5"/>
      <c r="B2" s="1"/>
      <c r="C2" s="3"/>
    </row>
    <row r="3" s="8" customFormat="1" ht="12.75">
      <c r="A3" s="16" t="s">
        <v>84</v>
      </c>
    </row>
    <row r="4" spans="1:14" s="9" customFormat="1" ht="12.75" customHeight="1">
      <c r="A4" s="6" t="s">
        <v>51</v>
      </c>
      <c r="B4" s="34" t="s">
        <v>80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18"/>
      <c r="N4" s="17" t="s">
        <v>53</v>
      </c>
    </row>
    <row r="5" spans="1:14" s="11" customFormat="1" ht="12.75" customHeight="1">
      <c r="A5" s="14"/>
      <c r="B5" s="19" t="s">
        <v>39</v>
      </c>
      <c r="C5" s="35" t="s">
        <v>26</v>
      </c>
      <c r="D5" s="35"/>
      <c r="E5" s="35"/>
      <c r="F5" s="35"/>
      <c r="G5" s="35"/>
      <c r="H5" s="35" t="s">
        <v>49</v>
      </c>
      <c r="I5" s="35"/>
      <c r="J5" s="35"/>
      <c r="K5" s="35"/>
      <c r="L5" s="35"/>
      <c r="M5" s="35"/>
      <c r="N5" s="19" t="s">
        <v>54</v>
      </c>
    </row>
    <row r="6" spans="2:14" s="11" customFormat="1" ht="12.75">
      <c r="B6" s="19" t="s">
        <v>27</v>
      </c>
      <c r="C6" s="19" t="s">
        <v>33</v>
      </c>
      <c r="D6" s="19" t="s">
        <v>34</v>
      </c>
      <c r="E6" s="19" t="s">
        <v>36</v>
      </c>
      <c r="F6" s="19" t="s">
        <v>37</v>
      </c>
      <c r="G6" s="19" t="s">
        <v>29</v>
      </c>
      <c r="H6" s="19" t="s">
        <v>40</v>
      </c>
      <c r="I6" s="19" t="s">
        <v>41</v>
      </c>
      <c r="J6" s="19" t="s">
        <v>43</v>
      </c>
      <c r="K6" s="19" t="s">
        <v>44</v>
      </c>
      <c r="L6" s="19" t="s">
        <v>46</v>
      </c>
      <c r="M6" s="19" t="s">
        <v>47</v>
      </c>
      <c r="N6" s="3" t="s">
        <v>75</v>
      </c>
    </row>
    <row r="7" spans="1:14" s="11" customFormat="1" ht="12.75">
      <c r="A7" s="10"/>
      <c r="B7" s="20" t="s">
        <v>28</v>
      </c>
      <c r="C7" s="20"/>
      <c r="D7" s="20" t="s">
        <v>35</v>
      </c>
      <c r="E7" s="20"/>
      <c r="F7" s="20"/>
      <c r="G7" s="20" t="s">
        <v>38</v>
      </c>
      <c r="H7" s="20"/>
      <c r="I7" s="20" t="s">
        <v>42</v>
      </c>
      <c r="J7" s="20"/>
      <c r="K7" s="20" t="s">
        <v>45</v>
      </c>
      <c r="L7" s="20" t="s">
        <v>50</v>
      </c>
      <c r="M7" s="20" t="s">
        <v>48</v>
      </c>
      <c r="N7" s="21" t="s">
        <v>79</v>
      </c>
    </row>
    <row r="8" spans="1:14" s="8" customFormat="1" ht="12.75">
      <c r="A8" s="7"/>
      <c r="B8" s="1"/>
      <c r="C8" s="3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s="8" customFormat="1" ht="12.75">
      <c r="B9" s="22" t="s">
        <v>52</v>
      </c>
      <c r="C9" s="22" t="s">
        <v>52</v>
      </c>
      <c r="D9" s="22" t="s">
        <v>52</v>
      </c>
      <c r="E9" s="22" t="s">
        <v>52</v>
      </c>
      <c r="F9" s="22" t="s">
        <v>52</v>
      </c>
      <c r="G9" s="22" t="s">
        <v>52</v>
      </c>
      <c r="H9" s="22" t="s">
        <v>52</v>
      </c>
      <c r="I9" s="22" t="s">
        <v>52</v>
      </c>
      <c r="J9" s="22" t="s">
        <v>52</v>
      </c>
      <c r="K9" s="22" t="s">
        <v>52</v>
      </c>
      <c r="L9" s="22" t="s">
        <v>52</v>
      </c>
      <c r="M9" s="22" t="s">
        <v>52</v>
      </c>
      <c r="N9" s="22" t="s">
        <v>52</v>
      </c>
    </row>
    <row r="10" spans="2:14" s="11" customFormat="1" ht="12.75">
      <c r="B10" s="19"/>
      <c r="C10" s="19"/>
      <c r="D10" s="19"/>
      <c r="E10" s="19"/>
      <c r="F10" s="19"/>
      <c r="G10" s="19"/>
      <c r="H10" s="19"/>
      <c r="I10" s="19"/>
      <c r="J10" s="19"/>
      <c r="K10" s="23"/>
      <c r="L10" s="19"/>
      <c r="M10" s="19"/>
      <c r="N10" s="19"/>
    </row>
    <row r="11" spans="1:15" s="11" customFormat="1" ht="12.75">
      <c r="A11" s="11" t="s">
        <v>15</v>
      </c>
      <c r="B11" s="24">
        <v>35.94792238639142</v>
      </c>
      <c r="C11" s="24">
        <v>22.19562434946631</v>
      </c>
      <c r="D11" s="24">
        <v>27.55397630182196</v>
      </c>
      <c r="E11" s="24">
        <v>16.960531610830003</v>
      </c>
      <c r="F11" s="24">
        <v>38.88335209378828</v>
      </c>
      <c r="G11" s="24">
        <v>22.950822889488858</v>
      </c>
      <c r="H11" s="24">
        <v>25.23894841769359</v>
      </c>
      <c r="I11" s="24">
        <v>22.63470553515917</v>
      </c>
      <c r="J11" s="24">
        <v>84.27043319859618</v>
      </c>
      <c r="K11" s="24">
        <v>81.57109623443871</v>
      </c>
      <c r="L11" s="24">
        <v>42.20873679940602</v>
      </c>
      <c r="M11" s="24">
        <v>29.280846892210846</v>
      </c>
      <c r="N11" s="24">
        <v>36.798096780174696</v>
      </c>
      <c r="O11" s="13"/>
    </row>
    <row r="12" spans="1:15" s="11" customFormat="1" ht="12.75">
      <c r="A12" s="11" t="s">
        <v>55</v>
      </c>
      <c r="B12" s="24">
        <v>11.53670914883621</v>
      </c>
      <c r="C12" s="24">
        <v>2.379257271646877</v>
      </c>
      <c r="D12" s="24">
        <v>9.011531357065811</v>
      </c>
      <c r="E12" s="24">
        <v>2.102742741048847</v>
      </c>
      <c r="F12" s="24">
        <v>3.22500935561995</v>
      </c>
      <c r="G12" s="24">
        <v>4.782202051585539</v>
      </c>
      <c r="H12" s="24">
        <v>6.596021591651909</v>
      </c>
      <c r="I12" s="24">
        <v>6.740697846432184</v>
      </c>
      <c r="J12" s="24">
        <v>7.105681232004092</v>
      </c>
      <c r="K12" s="24">
        <v>57.46561997874053</v>
      </c>
      <c r="L12" s="24">
        <v>20.515676371533132</v>
      </c>
      <c r="M12" s="24">
        <v>11.65383148535229</v>
      </c>
      <c r="N12" s="24">
        <v>13.693680046870181</v>
      </c>
      <c r="O12" s="13"/>
    </row>
    <row r="13" spans="1:15" s="11" customFormat="1" ht="12.75">
      <c r="A13" s="11" t="s">
        <v>56</v>
      </c>
      <c r="B13" s="24">
        <v>8.640691486703062</v>
      </c>
      <c r="C13" s="24">
        <v>6.227840379081968</v>
      </c>
      <c r="D13" s="24">
        <v>7.465540612805603</v>
      </c>
      <c r="E13" s="24">
        <v>4.5944594872458175</v>
      </c>
      <c r="F13" s="24">
        <v>0.34529587583082133</v>
      </c>
      <c r="G13" s="24">
        <v>7.246537331553657</v>
      </c>
      <c r="H13" s="24">
        <v>8.274150656864087</v>
      </c>
      <c r="I13" s="24">
        <v>6.671940336830258</v>
      </c>
      <c r="J13" s="24">
        <v>61.85532335955359</v>
      </c>
      <c r="K13" s="24">
        <v>3.7867915803399645</v>
      </c>
      <c r="L13" s="24">
        <v>3.758924026972625</v>
      </c>
      <c r="M13" s="24">
        <v>5.743137124518687</v>
      </c>
      <c r="N13" s="24">
        <v>9.62184029479771</v>
      </c>
      <c r="O13" s="13"/>
    </row>
    <row r="14" spans="1:15" s="11" customFormat="1" ht="12.75">
      <c r="A14" s="11" t="s">
        <v>57</v>
      </c>
      <c r="B14" s="24">
        <v>8.44527842957918</v>
      </c>
      <c r="C14" s="24">
        <v>3.976061053162529</v>
      </c>
      <c r="D14" s="24">
        <v>4.603262121088882</v>
      </c>
      <c r="E14" s="24">
        <v>3.219950918932997</v>
      </c>
      <c r="F14" s="24">
        <v>33.47620554714085</v>
      </c>
      <c r="G14" s="24">
        <v>6.481098056274286</v>
      </c>
      <c r="H14" s="24">
        <v>5.598744877936839</v>
      </c>
      <c r="I14" s="24">
        <v>5.0051610108857</v>
      </c>
      <c r="J14" s="24">
        <v>2.8525564931386533</v>
      </c>
      <c r="K14" s="24">
        <v>11.19244572277154</v>
      </c>
      <c r="L14" s="24">
        <v>16.135258763630233</v>
      </c>
      <c r="M14" s="24">
        <v>7.303569367493362</v>
      </c>
      <c r="N14" s="24">
        <v>7.477891142792502</v>
      </c>
      <c r="O14" s="13"/>
    </row>
    <row r="15" spans="1:15" s="11" customFormat="1" ht="12.75">
      <c r="A15" s="11" t="s">
        <v>58</v>
      </c>
      <c r="B15" s="24">
        <v>7.325243321272968</v>
      </c>
      <c r="C15" s="24">
        <v>9.612465645574932</v>
      </c>
      <c r="D15" s="24">
        <v>6.473642210861664</v>
      </c>
      <c r="E15" s="24">
        <v>7.043378463602341</v>
      </c>
      <c r="F15" s="24">
        <v>1.836841315196661</v>
      </c>
      <c r="G15" s="24">
        <v>4.440985450075375</v>
      </c>
      <c r="H15" s="24">
        <v>4.770031291240752</v>
      </c>
      <c r="I15" s="24">
        <v>4.216906341011032</v>
      </c>
      <c r="J15" s="24">
        <v>12.456872113899841</v>
      </c>
      <c r="K15" s="24">
        <v>9.126238952586677</v>
      </c>
      <c r="L15" s="24">
        <v>1.7988776372700255</v>
      </c>
      <c r="M15" s="24">
        <v>4.580308914846503</v>
      </c>
      <c r="N15" s="24">
        <v>6.004685295714246</v>
      </c>
      <c r="O15" s="13"/>
    </row>
    <row r="16" spans="1:15" s="11" customFormat="1" ht="12.75">
      <c r="A16" s="11" t="s">
        <v>16</v>
      </c>
      <c r="B16" s="24">
        <v>14.304473800112742</v>
      </c>
      <c r="C16" s="24">
        <v>57.7911051694832</v>
      </c>
      <c r="D16" s="24">
        <v>38.448986630166715</v>
      </c>
      <c r="E16" s="24">
        <v>26.579022583819366</v>
      </c>
      <c r="F16" s="24">
        <v>3.1719836020594605</v>
      </c>
      <c r="G16" s="24">
        <v>12.003537650286768</v>
      </c>
      <c r="H16" s="24">
        <v>45.26649083178585</v>
      </c>
      <c r="I16" s="24">
        <v>5.8173508245744525</v>
      </c>
      <c r="J16" s="24">
        <v>5.391123725956299</v>
      </c>
      <c r="K16" s="24">
        <v>4.723062247577995</v>
      </c>
      <c r="L16" s="24">
        <v>3.2270606846578063</v>
      </c>
      <c r="M16" s="24">
        <v>16.229121416500675</v>
      </c>
      <c r="N16" s="24">
        <v>19.93958870945873</v>
      </c>
      <c r="O16" s="13"/>
    </row>
    <row r="17" spans="1:15" s="11" customFormat="1" ht="12.75">
      <c r="A17" s="11" t="s">
        <v>59</v>
      </c>
      <c r="B17" s="24">
        <v>10.761755430334969</v>
      </c>
      <c r="C17" s="24">
        <v>45.29958942948909</v>
      </c>
      <c r="D17" s="24">
        <v>17.462561577286944</v>
      </c>
      <c r="E17" s="24">
        <v>10.236673904647526</v>
      </c>
      <c r="F17" s="24">
        <v>2.0466805121928062</v>
      </c>
      <c r="G17" s="24">
        <v>3.7244293001365265</v>
      </c>
      <c r="H17" s="24">
        <v>42.591626254796815</v>
      </c>
      <c r="I17" s="24">
        <v>5.121094737739024</v>
      </c>
      <c r="J17" s="24">
        <v>5.106238001380786</v>
      </c>
      <c r="K17" s="24">
        <v>3.6268142344734287</v>
      </c>
      <c r="L17" s="24">
        <v>2.8366335891753263</v>
      </c>
      <c r="M17" s="24">
        <v>8.930470630635993</v>
      </c>
      <c r="N17" s="24">
        <v>14.047437133338633</v>
      </c>
      <c r="O17" s="13"/>
    </row>
    <row r="18" spans="1:15" s="11" customFormat="1" ht="12.75">
      <c r="A18" s="11" t="s">
        <v>60</v>
      </c>
      <c r="B18" s="24">
        <v>3.048603027455752</v>
      </c>
      <c r="C18" s="24">
        <v>1.2347663257549184</v>
      </c>
      <c r="D18" s="24">
        <v>0.9888862597913819</v>
      </c>
      <c r="E18" s="24">
        <v>2.206554818701422</v>
      </c>
      <c r="F18" s="24">
        <v>0</v>
      </c>
      <c r="G18" s="24">
        <v>5.566729553036064</v>
      </c>
      <c r="H18" s="24">
        <v>0.5252136000174368</v>
      </c>
      <c r="I18" s="24">
        <v>0.2564453232420036</v>
      </c>
      <c r="J18" s="24">
        <v>0.08585558678748755</v>
      </c>
      <c r="K18" s="24">
        <v>0.06374672328997545</v>
      </c>
      <c r="L18" s="24">
        <v>0.03370013509231002</v>
      </c>
      <c r="M18" s="24">
        <v>3.461225177968265</v>
      </c>
      <c r="N18" s="24">
        <v>1.9307526021315609</v>
      </c>
      <c r="O18" s="13"/>
    </row>
    <row r="19" spans="1:15" s="11" customFormat="1" ht="12.75">
      <c r="A19" s="11" t="s">
        <v>61</v>
      </c>
      <c r="B19" s="24">
        <v>0.4941153423220228</v>
      </c>
      <c r="C19" s="24">
        <v>11.256749414239188</v>
      </c>
      <c r="D19" s="24">
        <v>19.997538793088395</v>
      </c>
      <c r="E19" s="24">
        <v>14.135793860470418</v>
      </c>
      <c r="F19" s="24">
        <v>1.125303089866655</v>
      </c>
      <c r="G19" s="24">
        <v>2.7123787971141784</v>
      </c>
      <c r="H19" s="24">
        <v>2.1496509769716052</v>
      </c>
      <c r="I19" s="24">
        <v>0.4398107635934258</v>
      </c>
      <c r="J19" s="24">
        <v>0.19903013778802459</v>
      </c>
      <c r="K19" s="24">
        <v>1.032501289814592</v>
      </c>
      <c r="L19" s="24">
        <v>0.35672696039017027</v>
      </c>
      <c r="M19" s="24">
        <v>3.8374256078964173</v>
      </c>
      <c r="N19" s="24">
        <v>3.9613989739885147</v>
      </c>
      <c r="O19" s="13"/>
    </row>
    <row r="20" spans="1:15" s="11" customFormat="1" ht="12.75">
      <c r="A20" s="11" t="s">
        <v>18</v>
      </c>
      <c r="B20" s="24">
        <v>19.682499811484032</v>
      </c>
      <c r="C20" s="24">
        <v>1.0074529465635529</v>
      </c>
      <c r="D20" s="24">
        <v>3.0468893844028613</v>
      </c>
      <c r="E20" s="24">
        <v>2.504950048400657</v>
      </c>
      <c r="F20" s="24">
        <v>48.31695997590668</v>
      </c>
      <c r="G20" s="24">
        <v>22.240099667492828</v>
      </c>
      <c r="H20" s="24">
        <v>7.038325666729346</v>
      </c>
      <c r="I20" s="24">
        <v>8.491795660491414</v>
      </c>
      <c r="J20" s="24">
        <v>3.623232624725141</v>
      </c>
      <c r="K20" s="24">
        <v>4.631347679851344</v>
      </c>
      <c r="L20" s="24">
        <v>48.246353517454686</v>
      </c>
      <c r="M20" s="24">
        <v>12.173189097172731</v>
      </c>
      <c r="N20" s="24">
        <v>12.662722515232652</v>
      </c>
      <c r="O20" s="13"/>
    </row>
    <row r="21" spans="1:15" s="11" customFormat="1" ht="12.75">
      <c r="A21" s="11" t="s">
        <v>62</v>
      </c>
      <c r="B21" s="24">
        <v>14.3715551930337</v>
      </c>
      <c r="C21" s="24">
        <v>0.17281419954383326</v>
      </c>
      <c r="D21" s="24">
        <v>0.8618426355040929</v>
      </c>
      <c r="E21" s="24">
        <v>0.18048642548701793</v>
      </c>
      <c r="F21" s="24">
        <v>37.88125162170295</v>
      </c>
      <c r="G21" s="24">
        <v>12.416092976292713</v>
      </c>
      <c r="H21" s="24">
        <v>5.916586502036932</v>
      </c>
      <c r="I21" s="24">
        <v>5.282118149237815</v>
      </c>
      <c r="J21" s="24">
        <v>2.0552233709596437</v>
      </c>
      <c r="K21" s="24">
        <v>2.754498952637723</v>
      </c>
      <c r="L21" s="24">
        <v>35.01882209506529</v>
      </c>
      <c r="M21" s="24">
        <v>6.2629174471294595</v>
      </c>
      <c r="N21" s="24">
        <v>8.171630609596116</v>
      </c>
      <c r="O21" s="13"/>
    </row>
    <row r="22" spans="1:15" s="11" customFormat="1" ht="12.75">
      <c r="A22" s="11" t="s">
        <v>63</v>
      </c>
      <c r="B22" s="24">
        <v>5.310944618450334</v>
      </c>
      <c r="C22" s="24">
        <v>0.8346387470197196</v>
      </c>
      <c r="D22" s="24">
        <v>2.1850467488987686</v>
      </c>
      <c r="E22" s="24">
        <v>2.3244636229136386</v>
      </c>
      <c r="F22" s="24">
        <v>10.435708354203728</v>
      </c>
      <c r="G22" s="24">
        <v>9.824006691200116</v>
      </c>
      <c r="H22" s="24">
        <v>1.1217391646924137</v>
      </c>
      <c r="I22" s="24">
        <v>3.209677511253601</v>
      </c>
      <c r="J22" s="24">
        <v>1.5680092537654977</v>
      </c>
      <c r="K22" s="24">
        <v>1.8768487272136212</v>
      </c>
      <c r="L22" s="24">
        <v>13.227531422389392</v>
      </c>
      <c r="M22" s="24">
        <v>5.910271650043272</v>
      </c>
      <c r="N22" s="24">
        <v>4.4910919056365355</v>
      </c>
      <c r="O22" s="13"/>
    </row>
    <row r="23" spans="1:15" s="11" customFormat="1" ht="12.75">
      <c r="A23" s="11" t="s">
        <v>17</v>
      </c>
      <c r="B23" s="24">
        <v>12.318983093249285</v>
      </c>
      <c r="C23" s="24">
        <v>6.9515471928693735</v>
      </c>
      <c r="D23" s="24">
        <v>6.585405337918107</v>
      </c>
      <c r="E23" s="24">
        <v>13.084554419051067</v>
      </c>
      <c r="F23" s="24">
        <v>2.2557428751774236</v>
      </c>
      <c r="G23" s="24">
        <v>16.616970703140353</v>
      </c>
      <c r="H23" s="24">
        <v>4.657479845957944</v>
      </c>
      <c r="I23" s="24">
        <v>51.011360670700434</v>
      </c>
      <c r="J23" s="24">
        <v>2.871056931259771</v>
      </c>
      <c r="K23" s="24">
        <v>4.451517988203238</v>
      </c>
      <c r="L23" s="24">
        <v>2.7343157534411353</v>
      </c>
      <c r="M23" s="24">
        <v>12.387325360867688</v>
      </c>
      <c r="N23" s="24">
        <v>10.220959776017548</v>
      </c>
      <c r="O23" s="13"/>
    </row>
    <row r="24" spans="1:15" s="11" customFormat="1" ht="12.75">
      <c r="A24" s="11" t="s">
        <v>64</v>
      </c>
      <c r="B24" s="24">
        <v>8.360343628477235</v>
      </c>
      <c r="C24" s="24">
        <v>1.1801569689588245</v>
      </c>
      <c r="D24" s="24">
        <v>0.45361752806393274</v>
      </c>
      <c r="E24" s="24">
        <v>0.9179108399322284</v>
      </c>
      <c r="F24" s="24">
        <v>0</v>
      </c>
      <c r="G24" s="24">
        <v>2.887262934638107</v>
      </c>
      <c r="H24" s="24">
        <v>0.880469060804194</v>
      </c>
      <c r="I24" s="24">
        <v>42.689391332637584</v>
      </c>
      <c r="J24" s="24">
        <v>1.2688065565371007</v>
      </c>
      <c r="K24" s="24">
        <v>2.5011312069606713</v>
      </c>
      <c r="L24" s="24">
        <v>0.6464950101477762</v>
      </c>
      <c r="M24" s="24">
        <v>0.5629566367781313</v>
      </c>
      <c r="N24" s="24">
        <v>3.2576006476216257</v>
      </c>
      <c r="O24" s="13"/>
    </row>
    <row r="25" spans="1:15" s="11" customFormat="1" ht="12.75">
      <c r="A25" s="11" t="s">
        <v>65</v>
      </c>
      <c r="B25" s="24">
        <v>1.6451811489697483</v>
      </c>
      <c r="C25" s="24">
        <v>1.7527774414161288</v>
      </c>
      <c r="D25" s="24">
        <v>3.9935159754281053</v>
      </c>
      <c r="E25" s="24">
        <v>7.125834784280128</v>
      </c>
      <c r="F25" s="24">
        <v>0</v>
      </c>
      <c r="G25" s="24">
        <v>4.914664298100607</v>
      </c>
      <c r="H25" s="24">
        <v>1.521665349150508</v>
      </c>
      <c r="I25" s="24">
        <v>4.391561721348381</v>
      </c>
      <c r="J25" s="24">
        <v>0.7684770622865287</v>
      </c>
      <c r="K25" s="24">
        <v>0.918404902892282</v>
      </c>
      <c r="L25" s="24">
        <v>0.6861596506157446</v>
      </c>
      <c r="M25" s="24">
        <v>4.938392096296109</v>
      </c>
      <c r="N25" s="24">
        <v>3.1027922279962445</v>
      </c>
      <c r="O25" s="13"/>
    </row>
    <row r="26" spans="1:15" s="11" customFormat="1" ht="12.75">
      <c r="A26" s="11" t="s">
        <v>66</v>
      </c>
      <c r="B26" s="24">
        <v>1.7483612877148997</v>
      </c>
      <c r="C26" s="24">
        <v>1.0430541251074286</v>
      </c>
      <c r="D26" s="24">
        <v>0.4079795842640976</v>
      </c>
      <c r="E26" s="24">
        <v>0.013660693745033807</v>
      </c>
      <c r="F26" s="24">
        <v>0</v>
      </c>
      <c r="G26" s="24">
        <v>4.246435010654589</v>
      </c>
      <c r="H26" s="24">
        <v>1.0544949636382053</v>
      </c>
      <c r="I26" s="24">
        <v>1.7180775937331487</v>
      </c>
      <c r="J26" s="24">
        <v>0.5958049153529327</v>
      </c>
      <c r="K26" s="24">
        <v>0.8555777844658937</v>
      </c>
      <c r="L26" s="24">
        <v>0.4093293597313025</v>
      </c>
      <c r="M26" s="24">
        <v>4.319142164453622</v>
      </c>
      <c r="N26" s="24">
        <v>2.0312925411242437</v>
      </c>
      <c r="O26" s="13"/>
    </row>
    <row r="27" spans="1:15" s="11" customFormat="1" ht="12.75">
      <c r="A27" s="11" t="s">
        <v>67</v>
      </c>
      <c r="B27" s="24">
        <v>0.5650970280873996</v>
      </c>
      <c r="C27" s="24">
        <v>2.9755586573869914</v>
      </c>
      <c r="D27" s="24">
        <v>1.730292250161971</v>
      </c>
      <c r="E27" s="24">
        <v>5.027148101093676</v>
      </c>
      <c r="F27" s="24">
        <v>2.2557428751774236</v>
      </c>
      <c r="G27" s="24">
        <v>4.56860845974705</v>
      </c>
      <c r="H27" s="24">
        <v>1.2008504723650366</v>
      </c>
      <c r="I27" s="24">
        <v>2.2123300229813276</v>
      </c>
      <c r="J27" s="24">
        <v>0.2379683970832089</v>
      </c>
      <c r="K27" s="24">
        <v>0.17640409388439152</v>
      </c>
      <c r="L27" s="24">
        <v>0.9923317329463118</v>
      </c>
      <c r="M27" s="24">
        <v>2.5668344633398252</v>
      </c>
      <c r="N27" s="24">
        <v>1.8292743592754321</v>
      </c>
      <c r="O27" s="13"/>
    </row>
    <row r="28" spans="1:15" s="11" customFormat="1" ht="12.75">
      <c r="A28" s="11" t="s">
        <v>20</v>
      </c>
      <c r="B28" s="24">
        <v>10.606162489874368</v>
      </c>
      <c r="C28" s="24">
        <v>1.8109381830008136</v>
      </c>
      <c r="D28" s="24">
        <v>15.09058065145543</v>
      </c>
      <c r="E28" s="24">
        <v>14.769627566632911</v>
      </c>
      <c r="F28" s="24">
        <v>1.7193622253399123</v>
      </c>
      <c r="G28" s="24">
        <v>2.9162005257266985</v>
      </c>
      <c r="H28" s="24">
        <v>5.774777286658077</v>
      </c>
      <c r="I28" s="24">
        <v>6.53626651536529</v>
      </c>
      <c r="J28" s="24">
        <v>1.3470727057986527</v>
      </c>
      <c r="K28" s="24">
        <v>3.235871077664391</v>
      </c>
      <c r="L28" s="24">
        <v>2.6051413898703446</v>
      </c>
      <c r="M28" s="24">
        <v>9.370561755272936</v>
      </c>
      <c r="N28" s="24">
        <v>7.760021297566356</v>
      </c>
      <c r="O28" s="13"/>
    </row>
    <row r="29" spans="1:15" s="11" customFormat="1" ht="12.75">
      <c r="A29" s="11" t="s">
        <v>68</v>
      </c>
      <c r="B29" s="24">
        <v>9.982913428404885</v>
      </c>
      <c r="C29" s="24">
        <v>0.716241191637348</v>
      </c>
      <c r="D29" s="24">
        <v>11.35975547044477</v>
      </c>
      <c r="E29" s="24">
        <v>9.70403150151115</v>
      </c>
      <c r="F29" s="24">
        <v>0.7650680279204664</v>
      </c>
      <c r="G29" s="24">
        <v>0.7170563507406778</v>
      </c>
      <c r="H29" s="24">
        <v>4.452926671707392</v>
      </c>
      <c r="I29" s="24">
        <v>3.790400695084762</v>
      </c>
      <c r="J29" s="24">
        <v>0.04794515168896326</v>
      </c>
      <c r="K29" s="24">
        <v>2.888664509990904</v>
      </c>
      <c r="L29" s="24">
        <v>0.29238304839895607</v>
      </c>
      <c r="M29" s="24">
        <v>5.669821766743186</v>
      </c>
      <c r="N29" s="24">
        <v>5.398874374191299</v>
      </c>
      <c r="O29" s="13"/>
    </row>
    <row r="30" spans="1:15" s="11" customFormat="1" ht="12.75">
      <c r="A30" s="11" t="s">
        <v>69</v>
      </c>
      <c r="B30" s="24">
        <v>0.6232490614694838</v>
      </c>
      <c r="C30" s="24">
        <v>1.0946969913634657</v>
      </c>
      <c r="D30" s="24">
        <v>3.7308251810106583</v>
      </c>
      <c r="E30" s="24">
        <v>5.0655960651217615</v>
      </c>
      <c r="F30" s="24">
        <v>0.954294197419446</v>
      </c>
      <c r="G30" s="24">
        <v>2.1991441749860208</v>
      </c>
      <c r="H30" s="24">
        <v>1.3218506149506855</v>
      </c>
      <c r="I30" s="24">
        <v>2.7458658202805286</v>
      </c>
      <c r="J30" s="24">
        <v>1.2991275541096896</v>
      </c>
      <c r="K30" s="24">
        <v>0.34720656767348645</v>
      </c>
      <c r="L30" s="24">
        <v>2.3127583414713886</v>
      </c>
      <c r="M30" s="24">
        <v>3.7007399885297505</v>
      </c>
      <c r="N30" s="24">
        <v>2.3611469233750553</v>
      </c>
      <c r="O30" s="13"/>
    </row>
    <row r="31" spans="1:15" s="11" customFormat="1" ht="12.75">
      <c r="A31" s="11" t="s">
        <v>19</v>
      </c>
      <c r="B31" s="24">
        <v>0.4036017661880785</v>
      </c>
      <c r="C31" s="24">
        <v>0.9631676587519103</v>
      </c>
      <c r="D31" s="24">
        <v>1.5080788071414883</v>
      </c>
      <c r="E31" s="24">
        <v>17.851283556595135</v>
      </c>
      <c r="F31" s="24">
        <v>5.380885167136012</v>
      </c>
      <c r="G31" s="24">
        <v>7.320312337903482</v>
      </c>
      <c r="H31" s="24">
        <v>2.4201711092558043</v>
      </c>
      <c r="I31" s="24">
        <v>0</v>
      </c>
      <c r="J31" s="24">
        <v>0.13583676987760676</v>
      </c>
      <c r="K31" s="24">
        <v>0.008985674539559738</v>
      </c>
      <c r="L31" s="24">
        <v>0.23425304437872804</v>
      </c>
      <c r="M31" s="24">
        <v>4.7002812376483165</v>
      </c>
      <c r="N31" s="24">
        <v>3.4644910502650883</v>
      </c>
      <c r="O31" s="13"/>
    </row>
    <row r="32" spans="1:15" s="11" customFormat="1" ht="12.75">
      <c r="A32" s="11" t="s">
        <v>70</v>
      </c>
      <c r="B32" s="24">
        <v>0.08364267195185185</v>
      </c>
      <c r="C32" s="24">
        <v>0.3575804137256471</v>
      </c>
      <c r="D32" s="24">
        <v>0.526724937007309</v>
      </c>
      <c r="E32" s="24">
        <v>8.300346416200648</v>
      </c>
      <c r="F32" s="24">
        <v>4.98724632184802</v>
      </c>
      <c r="G32" s="24">
        <v>0.6160815383978958</v>
      </c>
      <c r="H32" s="24">
        <v>0.4216375528266279</v>
      </c>
      <c r="I32" s="24">
        <v>0</v>
      </c>
      <c r="J32" s="24">
        <v>0.13583676987760676</v>
      </c>
      <c r="K32" s="24">
        <v>0.003012639630231589</v>
      </c>
      <c r="L32" s="24">
        <v>0.22212466534752354</v>
      </c>
      <c r="M32" s="24">
        <v>1.4284986601161351</v>
      </c>
      <c r="N32" s="24">
        <v>1.216367772431657</v>
      </c>
      <c r="O32" s="13"/>
    </row>
    <row r="33" spans="1:15" s="11" customFormat="1" ht="12.75">
      <c r="A33" s="11" t="s">
        <v>71</v>
      </c>
      <c r="B33" s="24">
        <v>0.31995909423622665</v>
      </c>
      <c r="C33" s="24">
        <v>0.6055872450262634</v>
      </c>
      <c r="D33" s="24">
        <v>0.9813538701341794</v>
      </c>
      <c r="E33" s="24">
        <v>9.550937140394488</v>
      </c>
      <c r="F33" s="24">
        <v>0.39363884528799176</v>
      </c>
      <c r="G33" s="24">
        <v>6.704230799505585</v>
      </c>
      <c r="H33" s="24">
        <v>1.9985335564291764</v>
      </c>
      <c r="I33" s="24">
        <v>0</v>
      </c>
      <c r="J33" s="24">
        <v>0</v>
      </c>
      <c r="K33" s="24">
        <v>0.0059730349093281504</v>
      </c>
      <c r="L33" s="24">
        <v>0.01212837903120449</v>
      </c>
      <c r="M33" s="24">
        <v>3.2717825775321816</v>
      </c>
      <c r="N33" s="24">
        <v>2.248123277833433</v>
      </c>
      <c r="O33" s="13"/>
    </row>
    <row r="34" spans="1:15" s="11" customFormat="1" ht="12.75">
      <c r="A34" s="11" t="s">
        <v>72</v>
      </c>
      <c r="B34" s="24">
        <v>0.5595294835686864</v>
      </c>
      <c r="C34" s="24">
        <v>5.349610452509506</v>
      </c>
      <c r="D34" s="24">
        <v>4.030441155596317</v>
      </c>
      <c r="E34" s="24">
        <v>0.7756176964489507</v>
      </c>
      <c r="F34" s="24">
        <v>0.15522258842787487</v>
      </c>
      <c r="G34" s="24">
        <v>12.218385854639966</v>
      </c>
      <c r="H34" s="24">
        <v>3.029652405009882</v>
      </c>
      <c r="I34" s="24">
        <v>0.7858588737771146</v>
      </c>
      <c r="J34" s="24">
        <v>0.500744883698871</v>
      </c>
      <c r="K34" s="24">
        <v>0</v>
      </c>
      <c r="L34" s="24">
        <v>0.014202915817696737</v>
      </c>
      <c r="M34" s="24">
        <v>6.2676383772733555</v>
      </c>
      <c r="N34" s="24">
        <v>3.136678364247396</v>
      </c>
      <c r="O34" s="13"/>
    </row>
    <row r="35" spans="1:15" s="11" customFormat="1" ht="12.75">
      <c r="A35" s="11" t="s">
        <v>24</v>
      </c>
      <c r="B35" s="24">
        <v>0.36003944193247683</v>
      </c>
      <c r="C35" s="24">
        <v>2.267077140677777</v>
      </c>
      <c r="D35" s="24">
        <v>0.6398126965105787</v>
      </c>
      <c r="E35" s="24">
        <v>2.448832128998273</v>
      </c>
      <c r="F35" s="24">
        <v>0</v>
      </c>
      <c r="G35" s="24">
        <v>1.9090351736227675</v>
      </c>
      <c r="H35" s="24">
        <v>4.606500142983346</v>
      </c>
      <c r="I35" s="24">
        <v>3.9224248980890404</v>
      </c>
      <c r="J35" s="24">
        <v>0.7741658273723788</v>
      </c>
      <c r="K35" s="24">
        <v>0.3824412607886635</v>
      </c>
      <c r="L35" s="24">
        <v>0.02188593227882689</v>
      </c>
      <c r="M35" s="24">
        <v>1.8397418496745492</v>
      </c>
      <c r="N35" s="24">
        <v>1.7876963515669515</v>
      </c>
      <c r="O35" s="13"/>
    </row>
    <row r="36" spans="1:15" s="11" customFormat="1" ht="12.75">
      <c r="A36" s="11" t="s">
        <v>21</v>
      </c>
      <c r="B36" s="24">
        <v>2.727388524114694</v>
      </c>
      <c r="C36" s="24">
        <v>0</v>
      </c>
      <c r="D36" s="24">
        <v>2.00169362532398</v>
      </c>
      <c r="E36" s="24">
        <v>4.069716749637662</v>
      </c>
      <c r="F36" s="24">
        <v>0</v>
      </c>
      <c r="G36" s="24">
        <v>0.11688310862344768</v>
      </c>
      <c r="H36" s="24">
        <v>0</v>
      </c>
      <c r="I36" s="24">
        <v>0</v>
      </c>
      <c r="J36" s="24">
        <v>0</v>
      </c>
      <c r="K36" s="24">
        <v>0.06114683204204389</v>
      </c>
      <c r="L36" s="24">
        <v>0.4559112063010881</v>
      </c>
      <c r="M36" s="24">
        <v>1.8641495645287005</v>
      </c>
      <c r="N36" s="24">
        <v>1.3602368631655164</v>
      </c>
      <c r="O36" s="13"/>
    </row>
    <row r="37" spans="1:15" s="11" customFormat="1" ht="12.75">
      <c r="A37" s="11" t="s">
        <v>22</v>
      </c>
      <c r="B37" s="24">
        <v>2.2723947826143434</v>
      </c>
      <c r="C37" s="24">
        <v>0.9653644245375179</v>
      </c>
      <c r="D37" s="24">
        <v>0.709763559297067</v>
      </c>
      <c r="E37" s="24">
        <v>0.7765909648955251</v>
      </c>
      <c r="F37" s="24">
        <v>0</v>
      </c>
      <c r="G37" s="24">
        <v>1.4328366379923276</v>
      </c>
      <c r="H37" s="24">
        <v>0.8468100430426674</v>
      </c>
      <c r="I37" s="24">
        <v>0.05768757545333259</v>
      </c>
      <c r="J37" s="24">
        <v>0.19129213045237656</v>
      </c>
      <c r="K37" s="24">
        <v>0.2134298375524054</v>
      </c>
      <c r="L37" s="24">
        <v>0.02764715583187735</v>
      </c>
      <c r="M37" s="24">
        <v>1.8537626236414766</v>
      </c>
      <c r="N37" s="24">
        <v>1.1738874096447571</v>
      </c>
      <c r="O37" s="13"/>
    </row>
    <row r="38" spans="1:15" s="11" customFormat="1" ht="12.75">
      <c r="A38" s="11" t="s">
        <v>23</v>
      </c>
      <c r="B38" s="24">
        <v>0.7537910910987917</v>
      </c>
      <c r="C38" s="24">
        <v>0.3886978425498612</v>
      </c>
      <c r="D38" s="24">
        <v>0.0459741880748025</v>
      </c>
      <c r="E38" s="24">
        <v>0</v>
      </c>
      <c r="F38" s="24">
        <v>0.01831491166299811</v>
      </c>
      <c r="G38" s="24">
        <v>0.2365123518329766</v>
      </c>
      <c r="H38" s="24">
        <v>0.9046001240575968</v>
      </c>
      <c r="I38" s="24">
        <v>0.05900492387261884</v>
      </c>
      <c r="J38" s="24">
        <v>0.54912354852976</v>
      </c>
      <c r="K38" s="24">
        <v>0.14400056234946002</v>
      </c>
      <c r="L38" s="24">
        <v>0.09353100122993084</v>
      </c>
      <c r="M38" s="24">
        <v>2.477275612934822</v>
      </c>
      <c r="N38" s="24">
        <v>1.0510254580451166</v>
      </c>
      <c r="O38" s="13"/>
    </row>
    <row r="39" spans="1:15" s="11" customFormat="1" ht="12.75">
      <c r="A39" s="11" t="s">
        <v>25</v>
      </c>
      <c r="B39" s="24">
        <v>0.06321332937109228</v>
      </c>
      <c r="C39" s="24">
        <v>0.30941463959016385</v>
      </c>
      <c r="D39" s="24">
        <v>0.33839766229068796</v>
      </c>
      <c r="E39" s="24">
        <v>0.17927267469045294</v>
      </c>
      <c r="F39" s="24">
        <v>0.09817656050133734</v>
      </c>
      <c r="G39" s="24">
        <v>0.03840309924951655</v>
      </c>
      <c r="H39" s="24">
        <v>0.2162441268258809</v>
      </c>
      <c r="I39" s="24">
        <v>0.6835445225171396</v>
      </c>
      <c r="J39" s="24">
        <v>0.34591765373297617</v>
      </c>
      <c r="K39" s="24">
        <v>0.577100604992187</v>
      </c>
      <c r="L39" s="24">
        <v>0.13096059933185672</v>
      </c>
      <c r="M39" s="24">
        <v>1.5561062122739067</v>
      </c>
      <c r="N39" s="24">
        <v>0.6445954246151063</v>
      </c>
      <c r="O39" s="13"/>
    </row>
    <row r="40" spans="2:15" s="11" customFormat="1" ht="12.7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13"/>
    </row>
    <row r="41" spans="1:15" s="11" customFormat="1" ht="12.75">
      <c r="A41" s="11" t="s">
        <v>14</v>
      </c>
      <c r="B41" s="24">
        <v>55.63042219787545</v>
      </c>
      <c r="C41" s="24">
        <v>23.203077296029864</v>
      </c>
      <c r="D41" s="24">
        <v>30.600865686224825</v>
      </c>
      <c r="E41" s="24">
        <v>19.465481659230658</v>
      </c>
      <c r="F41" s="24">
        <v>87.20031206969497</v>
      </c>
      <c r="G41" s="24">
        <v>45.19092255698169</v>
      </c>
      <c r="H41" s="24">
        <v>32.277274084422935</v>
      </c>
      <c r="I41" s="24">
        <v>31.126501195650587</v>
      </c>
      <c r="J41" s="24">
        <v>87.89366582332131</v>
      </c>
      <c r="K41" s="24">
        <v>86.20244391429006</v>
      </c>
      <c r="L41" s="24">
        <v>90.4550903168607</v>
      </c>
      <c r="M41" s="24">
        <v>41.45403598938358</v>
      </c>
      <c r="N41" s="24">
        <v>49.460819295407305</v>
      </c>
      <c r="O41" s="13"/>
    </row>
    <row r="42" spans="1:15" s="11" customFormat="1" ht="12.75">
      <c r="A42" s="11" t="s">
        <v>13</v>
      </c>
      <c r="B42" s="24">
        <v>15.13132833760439</v>
      </c>
      <c r="C42" s="24">
        <v>61.330764608503046</v>
      </c>
      <c r="D42" s="24">
        <v>40.93527579610947</v>
      </c>
      <c r="E42" s="24">
        <v>47.05841094410323</v>
      </c>
      <c r="F42" s="24">
        <v>8.65104532969681</v>
      </c>
      <c r="G42" s="24">
        <v>21.27128826106253</v>
      </c>
      <c r="H42" s="24">
        <v>52.50940621085088</v>
      </c>
      <c r="I42" s="24">
        <v>10.423320245180633</v>
      </c>
      <c r="J42" s="24">
        <v>6.64704397693926</v>
      </c>
      <c r="K42" s="24">
        <v>5.691589787898406</v>
      </c>
      <c r="L42" s="24">
        <v>3.614160260647218</v>
      </c>
      <c r="M42" s="24">
        <v>24.32525071609745</v>
      </c>
      <c r="N42" s="24">
        <v>25.836371535905872</v>
      </c>
      <c r="O42" s="13"/>
    </row>
    <row r="43" spans="1:15" s="11" customFormat="1" ht="12.75">
      <c r="A43" s="11" t="s">
        <v>12</v>
      </c>
      <c r="B43" s="24">
        <v>25.652534107238345</v>
      </c>
      <c r="C43" s="24">
        <v>8.762485375870186</v>
      </c>
      <c r="D43" s="24">
        <v>23.677679614697514</v>
      </c>
      <c r="E43" s="24">
        <v>31.92389873532164</v>
      </c>
      <c r="F43" s="24">
        <v>3.975105100517336</v>
      </c>
      <c r="G43" s="24">
        <v>19.6500543374905</v>
      </c>
      <c r="H43" s="24">
        <v>10.432257132616021</v>
      </c>
      <c r="I43" s="24">
        <v>57.547627186065725</v>
      </c>
      <c r="J43" s="24">
        <v>4.218129637058424</v>
      </c>
      <c r="K43" s="24">
        <v>7.748535897909673</v>
      </c>
      <c r="L43" s="24">
        <v>5.795368349612569</v>
      </c>
      <c r="M43" s="24">
        <v>23.622036680669325</v>
      </c>
      <c r="N43" s="24">
        <v>19.341217936749423</v>
      </c>
      <c r="O43" s="13"/>
    </row>
    <row r="44" spans="1:15" s="11" customFormat="1" ht="12.75">
      <c r="A44" s="11" t="s">
        <v>11</v>
      </c>
      <c r="B44" s="24">
        <v>3.5857153572818214</v>
      </c>
      <c r="C44" s="24">
        <v>6.703672719596884</v>
      </c>
      <c r="D44" s="24">
        <v>4.786178902968186</v>
      </c>
      <c r="E44" s="24">
        <v>1.5522086613444754</v>
      </c>
      <c r="F44" s="24">
        <v>0.173537500090873</v>
      </c>
      <c r="G44" s="24">
        <v>13.88773484446527</v>
      </c>
      <c r="H44" s="24">
        <v>4.781062572110146</v>
      </c>
      <c r="I44" s="24">
        <v>0.9025513731030661</v>
      </c>
      <c r="J44" s="24">
        <v>1.2411605626810076</v>
      </c>
      <c r="K44" s="24">
        <v>0.3574303999018655</v>
      </c>
      <c r="L44" s="24">
        <v>0.13538107287950493</v>
      </c>
      <c r="M44" s="24">
        <v>10.598676613849653</v>
      </c>
      <c r="N44" s="24">
        <v>5.3615912319372745</v>
      </c>
      <c r="O44" s="13"/>
    </row>
    <row r="45" spans="2:15" s="11" customFormat="1" ht="12.7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2"/>
    </row>
    <row r="46" spans="1:14" s="11" customFormat="1" ht="12.75">
      <c r="A46" s="10" t="s">
        <v>73</v>
      </c>
      <c r="B46" s="25">
        <f>SUM(B41:B44)</f>
        <v>100</v>
      </c>
      <c r="C46" s="25">
        <f aca="true" t="shared" si="0" ref="C46:M46">SUM(C41:C44)</f>
        <v>99.99999999999997</v>
      </c>
      <c r="D46" s="25">
        <f t="shared" si="0"/>
        <v>100</v>
      </c>
      <c r="E46" s="25">
        <f t="shared" si="0"/>
        <v>100.00000000000001</v>
      </c>
      <c r="F46" s="25">
        <f t="shared" si="0"/>
        <v>100</v>
      </c>
      <c r="G46" s="25">
        <f t="shared" si="0"/>
        <v>99.99999999999999</v>
      </c>
      <c r="H46" s="25">
        <f t="shared" si="0"/>
        <v>99.99999999999997</v>
      </c>
      <c r="I46" s="25">
        <f t="shared" si="0"/>
        <v>100.00000000000001</v>
      </c>
      <c r="J46" s="25">
        <f t="shared" si="0"/>
        <v>100</v>
      </c>
      <c r="K46" s="25">
        <f t="shared" si="0"/>
        <v>100.00000000000001</v>
      </c>
      <c r="L46" s="25">
        <f t="shared" si="0"/>
        <v>100.00000000000001</v>
      </c>
      <c r="M46" s="25">
        <f t="shared" si="0"/>
        <v>100</v>
      </c>
      <c r="N46" s="25">
        <f>SUM(N41:N44)</f>
        <v>99.99999999999986</v>
      </c>
    </row>
    <row r="48" ht="12.75">
      <c r="A48" s="8" t="s">
        <v>74</v>
      </c>
    </row>
    <row r="49" ht="12.75">
      <c r="A49" t="s">
        <v>124</v>
      </c>
    </row>
  </sheetData>
  <mergeCells count="3">
    <mergeCell ref="B4:L4"/>
    <mergeCell ref="C5:G5"/>
    <mergeCell ref="H5:M5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8"/>
  <dimension ref="A1:N33"/>
  <sheetViews>
    <sheetView zoomScale="85" zoomScaleNormal="85" workbookViewId="0" topLeftCell="A1">
      <selection activeCell="A26" sqref="A26"/>
    </sheetView>
  </sheetViews>
  <sheetFormatPr defaultColWidth="9.140625" defaultRowHeight="12.75"/>
  <cols>
    <col min="1" max="1" width="37.8515625" style="0" bestFit="1" customWidth="1"/>
    <col min="2" max="2" width="13.140625" style="0" bestFit="1" customWidth="1"/>
    <col min="3" max="3" width="12.140625" style="1" customWidth="1"/>
    <col min="4" max="4" width="12.00390625" style="0" bestFit="1" customWidth="1"/>
    <col min="5" max="5" width="8.8515625" style="0" bestFit="1" customWidth="1"/>
    <col min="6" max="6" width="9.28125" style="0" customWidth="1"/>
    <col min="7" max="7" width="11.57421875" style="0" customWidth="1"/>
    <col min="8" max="8" width="12.00390625" style="0" bestFit="1" customWidth="1"/>
    <col min="9" max="9" width="12.140625" style="0" bestFit="1" customWidth="1"/>
    <col min="10" max="10" width="11.00390625" style="0" bestFit="1" customWidth="1"/>
    <col min="11" max="11" width="19.7109375" style="0" bestFit="1" customWidth="1"/>
    <col min="12" max="12" width="13.140625" style="0" bestFit="1" customWidth="1"/>
    <col min="13" max="13" width="16.140625" style="0" bestFit="1" customWidth="1"/>
    <col min="14" max="14" width="20.8515625" style="0" customWidth="1"/>
  </cols>
  <sheetData>
    <row r="1" spans="1:3" ht="12.75">
      <c r="A1" s="5" t="s">
        <v>81</v>
      </c>
      <c r="B1" s="1"/>
      <c r="C1" s="3"/>
    </row>
    <row r="2" spans="1:3" ht="12.75">
      <c r="A2" s="5"/>
      <c r="B2" s="1"/>
      <c r="C2" s="3"/>
    </row>
    <row r="3" s="8" customFormat="1" ht="12.75">
      <c r="A3" s="16" t="s">
        <v>85</v>
      </c>
    </row>
    <row r="4" spans="1:14" s="9" customFormat="1" ht="12.75" customHeight="1">
      <c r="A4" s="6" t="s">
        <v>76</v>
      </c>
      <c r="B4" s="34" t="s">
        <v>80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18"/>
      <c r="N4" s="17" t="s">
        <v>53</v>
      </c>
    </row>
    <row r="5" spans="1:14" s="11" customFormat="1" ht="12.75" customHeight="1">
      <c r="A5" s="14"/>
      <c r="B5" s="19" t="s">
        <v>39</v>
      </c>
      <c r="C5" s="35" t="s">
        <v>26</v>
      </c>
      <c r="D5" s="35"/>
      <c r="E5" s="35"/>
      <c r="F5" s="35"/>
      <c r="G5" s="35"/>
      <c r="H5" s="35" t="s">
        <v>49</v>
      </c>
      <c r="I5" s="35"/>
      <c r="J5" s="35"/>
      <c r="K5" s="35"/>
      <c r="L5" s="35"/>
      <c r="M5" s="35"/>
      <c r="N5" s="19" t="s">
        <v>54</v>
      </c>
    </row>
    <row r="6" spans="2:14" s="11" customFormat="1" ht="12.75">
      <c r="B6" s="19" t="s">
        <v>27</v>
      </c>
      <c r="C6" s="19" t="s">
        <v>33</v>
      </c>
      <c r="D6" s="19" t="s">
        <v>34</v>
      </c>
      <c r="E6" s="19" t="s">
        <v>36</v>
      </c>
      <c r="F6" s="19" t="s">
        <v>37</v>
      </c>
      <c r="G6" s="19" t="s">
        <v>29</v>
      </c>
      <c r="H6" s="19" t="s">
        <v>40</v>
      </c>
      <c r="I6" s="19" t="s">
        <v>41</v>
      </c>
      <c r="J6" s="19" t="s">
        <v>43</v>
      </c>
      <c r="K6" s="19" t="s">
        <v>44</v>
      </c>
      <c r="L6" s="19" t="s">
        <v>46</v>
      </c>
      <c r="M6" s="19" t="s">
        <v>47</v>
      </c>
      <c r="N6" s="3" t="s">
        <v>75</v>
      </c>
    </row>
    <row r="7" spans="1:14" s="11" customFormat="1" ht="12.75">
      <c r="A7" s="10"/>
      <c r="B7" s="20" t="s">
        <v>28</v>
      </c>
      <c r="C7" s="20"/>
      <c r="D7" s="20" t="s">
        <v>35</v>
      </c>
      <c r="E7" s="20"/>
      <c r="F7" s="20"/>
      <c r="G7" s="20" t="s">
        <v>38</v>
      </c>
      <c r="H7" s="20"/>
      <c r="I7" s="20" t="s">
        <v>42</v>
      </c>
      <c r="J7" s="20"/>
      <c r="K7" s="20" t="s">
        <v>45</v>
      </c>
      <c r="L7" s="20" t="s">
        <v>50</v>
      </c>
      <c r="M7" s="20" t="s">
        <v>48</v>
      </c>
      <c r="N7" s="21" t="s">
        <v>79</v>
      </c>
    </row>
    <row r="8" spans="2:14" s="11" customFormat="1" ht="12.75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s="11" customFormat="1" ht="12.75">
      <c r="A9" s="7"/>
      <c r="B9" s="22" t="s">
        <v>52</v>
      </c>
      <c r="C9" s="22" t="s">
        <v>52</v>
      </c>
      <c r="D9" s="22" t="s">
        <v>52</v>
      </c>
      <c r="E9" s="22" t="s">
        <v>52</v>
      </c>
      <c r="F9" s="22" t="s">
        <v>52</v>
      </c>
      <c r="G9" s="22" t="s">
        <v>52</v>
      </c>
      <c r="H9" s="22" t="s">
        <v>52</v>
      </c>
      <c r="I9" s="22" t="s">
        <v>52</v>
      </c>
      <c r="J9" s="22" t="s">
        <v>52</v>
      </c>
      <c r="K9" s="22" t="s">
        <v>52</v>
      </c>
      <c r="L9" s="22" t="s">
        <v>52</v>
      </c>
      <c r="M9" s="22" t="s">
        <v>52</v>
      </c>
      <c r="N9" s="22" t="s">
        <v>52</v>
      </c>
    </row>
    <row r="10" spans="2:14" s="11" customFormat="1" ht="12.7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s="11" customFormat="1" ht="12.75">
      <c r="A11" s="11" t="s">
        <v>0</v>
      </c>
      <c r="B11" s="24">
        <v>2.8037567889009667</v>
      </c>
      <c r="C11" s="24">
        <v>1.9277164950048356</v>
      </c>
      <c r="D11" s="24">
        <v>0.3426489904510333</v>
      </c>
      <c r="E11" s="24">
        <v>0.39514317725238346</v>
      </c>
      <c r="F11" s="24">
        <v>27.183347548134854</v>
      </c>
      <c r="G11" s="24">
        <v>10.148296304491847</v>
      </c>
      <c r="H11" s="24">
        <v>1.9004056632723083</v>
      </c>
      <c r="I11" s="24">
        <v>5.004770523836889</v>
      </c>
      <c r="J11" s="24">
        <v>31.648051558868026</v>
      </c>
      <c r="K11" s="24">
        <v>2.4900706114476834</v>
      </c>
      <c r="L11" s="26">
        <v>5.715256264531264</v>
      </c>
      <c r="M11" s="26">
        <v>1.9350661230978192</v>
      </c>
      <c r="N11" s="24">
        <v>4.868156958973965</v>
      </c>
    </row>
    <row r="12" spans="1:14" s="11" customFormat="1" ht="12.75">
      <c r="A12" s="11" t="s">
        <v>1</v>
      </c>
      <c r="B12" s="24">
        <v>18.93830909936992</v>
      </c>
      <c r="C12" s="24">
        <v>2.3015914741346126</v>
      </c>
      <c r="D12" s="24">
        <v>0</v>
      </c>
      <c r="E12" s="24">
        <v>0.013691032792353066</v>
      </c>
      <c r="F12" s="24">
        <v>0.34331277379411507</v>
      </c>
      <c r="G12" s="24">
        <v>10.350143719769598</v>
      </c>
      <c r="H12" s="24">
        <v>2.6286008025285312</v>
      </c>
      <c r="I12" s="24">
        <v>51.94560073118897</v>
      </c>
      <c r="J12" s="24">
        <v>3.9916754996407873</v>
      </c>
      <c r="K12" s="24">
        <v>20.970558641134986</v>
      </c>
      <c r="L12" s="26">
        <v>5.443969770339701</v>
      </c>
      <c r="M12" s="26">
        <v>7.966726617202992</v>
      </c>
      <c r="N12" s="24">
        <v>9.600015154449723</v>
      </c>
    </row>
    <row r="13" spans="1:14" s="11" customFormat="1" ht="12.75">
      <c r="A13" s="11" t="s">
        <v>2</v>
      </c>
      <c r="B13" s="24">
        <v>1.7533154628362213</v>
      </c>
      <c r="C13" s="24">
        <v>0.034844173346180986</v>
      </c>
      <c r="D13" s="24">
        <v>0.0849202515244176</v>
      </c>
      <c r="E13" s="24">
        <v>0</v>
      </c>
      <c r="F13" s="24">
        <v>0.0944614355831068</v>
      </c>
      <c r="G13" s="24">
        <v>1.2274475167140564</v>
      </c>
      <c r="H13" s="24">
        <v>0.443521587831491</v>
      </c>
      <c r="I13" s="24">
        <v>0.1737338056991063</v>
      </c>
      <c r="J13" s="24">
        <v>0.21361116054581122</v>
      </c>
      <c r="K13" s="24">
        <v>0.6648842736641966</v>
      </c>
      <c r="L13" s="26">
        <v>8.976804431817973</v>
      </c>
      <c r="M13" s="26">
        <v>0.930306571783805</v>
      </c>
      <c r="N13" s="24">
        <v>1.280252780274794</v>
      </c>
    </row>
    <row r="14" spans="1:14" s="11" customFormat="1" ht="12.75">
      <c r="A14" s="11" t="s">
        <v>3</v>
      </c>
      <c r="B14" s="24">
        <v>8.695527095270625</v>
      </c>
      <c r="C14" s="24">
        <v>2.064436164481194</v>
      </c>
      <c r="D14" s="24">
        <v>13.827028725952161</v>
      </c>
      <c r="E14" s="24">
        <v>6.003755760628916</v>
      </c>
      <c r="F14" s="24">
        <v>10.89491386915279</v>
      </c>
      <c r="G14" s="24">
        <v>3.195127732933624</v>
      </c>
      <c r="H14" s="24">
        <v>7.7951884614929785</v>
      </c>
      <c r="I14" s="24">
        <v>4.563602347553442</v>
      </c>
      <c r="J14" s="24">
        <v>10.89351648931637</v>
      </c>
      <c r="K14" s="24">
        <v>29.29348254828812</v>
      </c>
      <c r="L14" s="26">
        <v>29.204894822334783</v>
      </c>
      <c r="M14" s="26">
        <v>16.201262946576982</v>
      </c>
      <c r="N14" s="24">
        <v>13.849625600411116</v>
      </c>
    </row>
    <row r="15" spans="1:14" s="11" customFormat="1" ht="12.75">
      <c r="A15" s="11" t="s">
        <v>4</v>
      </c>
      <c r="B15" s="24">
        <v>18.346036165760406</v>
      </c>
      <c r="C15" s="24">
        <v>21.171217009914255</v>
      </c>
      <c r="D15" s="24">
        <v>21.255307976635624</v>
      </c>
      <c r="E15" s="24">
        <v>23.528785090669448</v>
      </c>
      <c r="F15" s="24">
        <v>20.08578824036167</v>
      </c>
      <c r="G15" s="24">
        <v>13.982012645270858</v>
      </c>
      <c r="H15" s="24">
        <v>21.705933998642095</v>
      </c>
      <c r="I15" s="24">
        <v>5.985748767296777</v>
      </c>
      <c r="J15" s="24">
        <v>15.451817773854161</v>
      </c>
      <c r="K15" s="24">
        <v>8.622933208467595</v>
      </c>
      <c r="L15" s="26">
        <v>15.833425387401048</v>
      </c>
      <c r="M15" s="26">
        <v>8.501516473776919</v>
      </c>
      <c r="N15" s="24">
        <v>14.769189110662564</v>
      </c>
    </row>
    <row r="16" spans="1:14" s="11" customFormat="1" ht="12.75">
      <c r="A16" s="11" t="s">
        <v>5</v>
      </c>
      <c r="B16" s="24">
        <v>0.013594476502557008</v>
      </c>
      <c r="C16" s="24">
        <v>3.2231293672236583</v>
      </c>
      <c r="D16" s="24">
        <v>4.020671572075282</v>
      </c>
      <c r="E16" s="24">
        <v>10.256776653133945</v>
      </c>
      <c r="F16" s="24">
        <v>5.869698832428245</v>
      </c>
      <c r="G16" s="24">
        <v>2.2680999076287622</v>
      </c>
      <c r="H16" s="24">
        <v>0.20813115434105336</v>
      </c>
      <c r="I16" s="24">
        <v>0</v>
      </c>
      <c r="J16" s="24">
        <v>0</v>
      </c>
      <c r="K16" s="24">
        <v>0</v>
      </c>
      <c r="L16" s="26">
        <v>0.1371599798429107</v>
      </c>
      <c r="M16" s="26">
        <v>0.7841829343342371</v>
      </c>
      <c r="N16" s="24">
        <v>1.3024994383856416</v>
      </c>
    </row>
    <row r="17" spans="1:14" s="11" customFormat="1" ht="12.75">
      <c r="A17" s="11" t="s">
        <v>6</v>
      </c>
      <c r="B17" s="24">
        <v>22.289494920020775</v>
      </c>
      <c r="C17" s="24">
        <v>39.3954683318764</v>
      </c>
      <c r="D17" s="24">
        <v>23.5714471338041</v>
      </c>
      <c r="E17" s="24">
        <v>17.82123384843234</v>
      </c>
      <c r="F17" s="24">
        <v>17.79142145366535</v>
      </c>
      <c r="G17" s="24">
        <v>24.923078147510306</v>
      </c>
      <c r="H17" s="24">
        <v>41.61048818113606</v>
      </c>
      <c r="I17" s="24">
        <v>10.624587450405285</v>
      </c>
      <c r="J17" s="24">
        <v>23.05273411127755</v>
      </c>
      <c r="K17" s="24">
        <v>24.480014678150113</v>
      </c>
      <c r="L17" s="26">
        <v>18.651458735594307</v>
      </c>
      <c r="M17" s="26">
        <v>24.597617350445592</v>
      </c>
      <c r="N17" s="24">
        <v>25.661774957437856</v>
      </c>
    </row>
    <row r="18" spans="1:14" s="11" customFormat="1" ht="12.75">
      <c r="A18" s="11" t="s">
        <v>7</v>
      </c>
      <c r="B18" s="24">
        <v>6.834129268649329</v>
      </c>
      <c r="C18" s="24">
        <v>0.25691560128402596</v>
      </c>
      <c r="D18" s="24">
        <v>0.012240785789143704</v>
      </c>
      <c r="E18" s="24">
        <v>0</v>
      </c>
      <c r="F18" s="24">
        <v>0.06808047418320083</v>
      </c>
      <c r="G18" s="24">
        <v>0.01350795718647724</v>
      </c>
      <c r="H18" s="24">
        <v>0.49422284636247193</v>
      </c>
      <c r="I18" s="24">
        <v>2.2508187318656327</v>
      </c>
      <c r="J18" s="24">
        <v>0.39102780314941427</v>
      </c>
      <c r="K18" s="24">
        <v>0.23749893784950804</v>
      </c>
      <c r="L18" s="26">
        <v>2.0964852464913672</v>
      </c>
      <c r="M18" s="26">
        <v>4.487672523149465</v>
      </c>
      <c r="N18" s="24">
        <v>2.5556692723102628</v>
      </c>
    </row>
    <row r="19" spans="1:14" s="11" customFormat="1" ht="12.75">
      <c r="A19" s="11" t="s">
        <v>8</v>
      </c>
      <c r="B19" s="24">
        <v>8.922324974873424</v>
      </c>
      <c r="C19" s="24">
        <v>10.412921517296908</v>
      </c>
      <c r="D19" s="24">
        <v>7.3479642835533525</v>
      </c>
      <c r="E19" s="24">
        <v>7.512169763876744</v>
      </c>
      <c r="F19" s="24">
        <v>8.478290531228028</v>
      </c>
      <c r="G19" s="24">
        <v>22.915264894558078</v>
      </c>
      <c r="H19" s="24">
        <v>4.638180040419573</v>
      </c>
      <c r="I19" s="24">
        <v>0.8153537176420107</v>
      </c>
      <c r="J19" s="24">
        <v>5.0824846778373605</v>
      </c>
      <c r="K19" s="24">
        <v>4.266694076546163</v>
      </c>
      <c r="L19" s="26">
        <v>3.7629124087950663</v>
      </c>
      <c r="M19" s="26">
        <v>17.543478500178693</v>
      </c>
      <c r="N19" s="24">
        <v>9.78157623791978</v>
      </c>
    </row>
    <row r="20" spans="1:14" s="11" customFormat="1" ht="12.75">
      <c r="A20" s="11" t="s">
        <v>9</v>
      </c>
      <c r="B20" s="24">
        <v>7.555093017454603</v>
      </c>
      <c r="C20" s="24">
        <v>16.156592453473547</v>
      </c>
      <c r="D20" s="24">
        <v>27.827650706359528</v>
      </c>
      <c r="E20" s="24">
        <v>29.989216249169</v>
      </c>
      <c r="F20" s="24">
        <v>6.828049120133508</v>
      </c>
      <c r="G20" s="24">
        <v>6.748155063099209</v>
      </c>
      <c r="H20" s="24">
        <v>14.845600895853357</v>
      </c>
      <c r="I20" s="24">
        <v>6.973783871225279</v>
      </c>
      <c r="J20" s="24">
        <v>5.056677809047391</v>
      </c>
      <c r="K20" s="24">
        <v>5.306008761762641</v>
      </c>
      <c r="L20" s="26">
        <v>5.0992764995409</v>
      </c>
      <c r="M20" s="26">
        <v>12.69519081591011</v>
      </c>
      <c r="N20" s="24">
        <v>12.126046203441796</v>
      </c>
    </row>
    <row r="21" spans="1:14" s="11" customFormat="1" ht="12.75">
      <c r="A21" s="11" t="s">
        <v>10</v>
      </c>
      <c r="B21" s="24">
        <v>3.848418730361172</v>
      </c>
      <c r="C21" s="24">
        <v>3.0551674119643737</v>
      </c>
      <c r="D21" s="24">
        <v>1.71011957385536</v>
      </c>
      <c r="E21" s="24">
        <v>4.479228424044862</v>
      </c>
      <c r="F21" s="24">
        <v>2.362635721335126</v>
      </c>
      <c r="G21" s="24">
        <v>4.228866110837191</v>
      </c>
      <c r="H21" s="24">
        <v>3.7297263681200636</v>
      </c>
      <c r="I21" s="24">
        <v>11.662000053286606</v>
      </c>
      <c r="J21" s="24">
        <v>4.218403116463124</v>
      </c>
      <c r="K21" s="24">
        <v>3.6678542626889974</v>
      </c>
      <c r="L21" s="26">
        <v>5.078356453310652</v>
      </c>
      <c r="M21" s="26">
        <v>4.356979143543385</v>
      </c>
      <c r="N21" s="24">
        <v>4.20519428573249</v>
      </c>
    </row>
    <row r="22" spans="2:14" s="11" customFormat="1" ht="12.75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6"/>
      <c r="M22" s="26"/>
      <c r="N22" s="24"/>
    </row>
    <row r="23" spans="1:14" s="11" customFormat="1" ht="12.75">
      <c r="A23" s="10" t="s">
        <v>78</v>
      </c>
      <c r="B23" s="25">
        <f>SUM(B11:B21)</f>
        <v>100.00000000000001</v>
      </c>
      <c r="C23" s="25">
        <f aca="true" t="shared" si="0" ref="C23:M23">SUM(C11:C21)</f>
        <v>100</v>
      </c>
      <c r="D23" s="25">
        <f t="shared" si="0"/>
        <v>100</v>
      </c>
      <c r="E23" s="25">
        <f t="shared" si="0"/>
        <v>100</v>
      </c>
      <c r="F23" s="25">
        <f t="shared" si="0"/>
        <v>100</v>
      </c>
      <c r="G23" s="25">
        <f t="shared" si="0"/>
        <v>100</v>
      </c>
      <c r="H23" s="25">
        <f t="shared" si="0"/>
        <v>99.99999999999999</v>
      </c>
      <c r="I23" s="25">
        <f t="shared" si="0"/>
        <v>100</v>
      </c>
      <c r="J23" s="25">
        <f t="shared" si="0"/>
        <v>99.99999999999999</v>
      </c>
      <c r="K23" s="25">
        <f t="shared" si="0"/>
        <v>99.99999999999999</v>
      </c>
      <c r="L23" s="25">
        <f t="shared" si="0"/>
        <v>99.99999999999996</v>
      </c>
      <c r="M23" s="25">
        <f t="shared" si="0"/>
        <v>100</v>
      </c>
      <c r="N23" s="25">
        <f>SUM(N11:N21)</f>
        <v>100</v>
      </c>
    </row>
    <row r="24" s="11" customFormat="1" ht="12.75">
      <c r="G24" s="15"/>
    </row>
    <row r="25" s="8" customFormat="1" ht="12.75">
      <c r="A25" s="8" t="s">
        <v>74</v>
      </c>
    </row>
    <row r="26" s="8" customFormat="1" ht="12.75"/>
    <row r="28" ht="12.75">
      <c r="G28" s="2"/>
    </row>
    <row r="29" ht="12.75">
      <c r="G29" s="2"/>
    </row>
    <row r="30" ht="12.75">
      <c r="G30" s="2"/>
    </row>
    <row r="31" ht="12.75">
      <c r="G31" s="2"/>
    </row>
    <row r="32" ht="12.75">
      <c r="G32" s="2"/>
    </row>
    <row r="33" ht="12.75">
      <c r="G33" s="4"/>
    </row>
  </sheetData>
  <mergeCells count="3">
    <mergeCell ref="B4:L4"/>
    <mergeCell ref="C5:G5"/>
    <mergeCell ref="H5:M5"/>
  </mergeCells>
  <printOptions/>
  <pageMargins left="0.75" right="0.75" top="1" bottom="1" header="0.5" footer="0.5"/>
  <pageSetup horizontalDpi="600" verticalDpi="600" orientation="landscape" paperSize="9" scale="66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1"/>
  <dimension ref="A1:N25"/>
  <sheetViews>
    <sheetView zoomScale="85" zoomScaleNormal="85" workbookViewId="0" topLeftCell="A1">
      <selection activeCell="A18" sqref="A18"/>
    </sheetView>
  </sheetViews>
  <sheetFormatPr defaultColWidth="9.140625" defaultRowHeight="12.75"/>
  <cols>
    <col min="1" max="1" width="37.8515625" style="0" bestFit="1" customWidth="1"/>
    <col min="2" max="2" width="13.140625" style="0" bestFit="1" customWidth="1"/>
    <col min="3" max="3" width="12.140625" style="1" customWidth="1"/>
    <col min="4" max="4" width="12.00390625" style="0" bestFit="1" customWidth="1"/>
    <col min="5" max="5" width="8.8515625" style="0" bestFit="1" customWidth="1"/>
    <col min="6" max="6" width="9.28125" style="0" customWidth="1"/>
    <col min="7" max="7" width="11.57421875" style="0" customWidth="1"/>
    <col min="8" max="8" width="12.00390625" style="0" bestFit="1" customWidth="1"/>
    <col min="9" max="9" width="12.140625" style="0" bestFit="1" customWidth="1"/>
    <col min="10" max="10" width="11.00390625" style="0" bestFit="1" customWidth="1"/>
    <col min="11" max="11" width="19.7109375" style="0" bestFit="1" customWidth="1"/>
    <col min="12" max="12" width="13.140625" style="0" bestFit="1" customWidth="1"/>
    <col min="13" max="13" width="16.140625" style="0" bestFit="1" customWidth="1"/>
    <col min="14" max="14" width="20.8515625" style="0" customWidth="1"/>
  </cols>
  <sheetData>
    <row r="1" spans="1:3" ht="12.75">
      <c r="A1" s="5" t="s">
        <v>81</v>
      </c>
      <c r="B1" s="1"/>
      <c r="C1" s="3"/>
    </row>
    <row r="2" spans="1:3" ht="12.75">
      <c r="A2" s="5"/>
      <c r="B2" s="1"/>
      <c r="C2" s="3"/>
    </row>
    <row r="3" s="8" customFormat="1" ht="12.75">
      <c r="A3" s="16" t="s">
        <v>82</v>
      </c>
    </row>
    <row r="4" spans="1:14" s="11" customFormat="1" ht="12.75" customHeight="1">
      <c r="A4" s="6" t="s">
        <v>77</v>
      </c>
      <c r="B4" s="34" t="s">
        <v>80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17"/>
      <c r="N4" s="17" t="s">
        <v>53</v>
      </c>
    </row>
    <row r="5" spans="1:14" s="11" customFormat="1" ht="12.75" customHeight="1">
      <c r="A5" s="14"/>
      <c r="B5" s="19" t="s">
        <v>39</v>
      </c>
      <c r="C5" s="35" t="s">
        <v>26</v>
      </c>
      <c r="D5" s="35"/>
      <c r="E5" s="35"/>
      <c r="F5" s="35"/>
      <c r="G5" s="35"/>
      <c r="H5" s="35" t="s">
        <v>49</v>
      </c>
      <c r="I5" s="35"/>
      <c r="J5" s="35"/>
      <c r="K5" s="35"/>
      <c r="L5" s="35"/>
      <c r="M5" s="35"/>
      <c r="N5" s="19" t="s">
        <v>54</v>
      </c>
    </row>
    <row r="6" spans="2:14" s="11" customFormat="1" ht="12.75">
      <c r="B6" s="19" t="s">
        <v>27</v>
      </c>
      <c r="C6" s="19" t="s">
        <v>33</v>
      </c>
      <c r="D6" s="19" t="s">
        <v>34</v>
      </c>
      <c r="E6" s="19" t="s">
        <v>36</v>
      </c>
      <c r="F6" s="19" t="s">
        <v>37</v>
      </c>
      <c r="G6" s="19" t="s">
        <v>29</v>
      </c>
      <c r="H6" s="19" t="s">
        <v>40</v>
      </c>
      <c r="I6" s="19" t="s">
        <v>41</v>
      </c>
      <c r="J6" s="19" t="s">
        <v>43</v>
      </c>
      <c r="K6" s="19" t="s">
        <v>44</v>
      </c>
      <c r="L6" s="19" t="s">
        <v>46</v>
      </c>
      <c r="M6" s="19" t="s">
        <v>47</v>
      </c>
      <c r="N6" s="19"/>
    </row>
    <row r="7" spans="1:14" s="11" customFormat="1" ht="12.75">
      <c r="A7" s="10"/>
      <c r="B7" s="20" t="s">
        <v>28</v>
      </c>
      <c r="C7" s="20"/>
      <c r="D7" s="20" t="s">
        <v>35</v>
      </c>
      <c r="E7" s="20"/>
      <c r="F7" s="20"/>
      <c r="G7" s="20" t="s">
        <v>38</v>
      </c>
      <c r="H7" s="20"/>
      <c r="I7" s="20" t="s">
        <v>42</v>
      </c>
      <c r="J7" s="20"/>
      <c r="K7" s="20" t="s">
        <v>45</v>
      </c>
      <c r="L7" s="20" t="s">
        <v>50</v>
      </c>
      <c r="M7" s="20" t="s">
        <v>48</v>
      </c>
      <c r="N7" s="20"/>
    </row>
    <row r="8" spans="2:14" s="11" customFormat="1" ht="12.75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s="11" customFormat="1" ht="12.75">
      <c r="A9" s="7"/>
      <c r="B9" s="22" t="s">
        <v>52</v>
      </c>
      <c r="C9" s="22" t="s">
        <v>52</v>
      </c>
      <c r="D9" s="22" t="s">
        <v>52</v>
      </c>
      <c r="E9" s="22" t="s">
        <v>52</v>
      </c>
      <c r="F9" s="22" t="s">
        <v>52</v>
      </c>
      <c r="G9" s="22" t="s">
        <v>52</v>
      </c>
      <c r="H9" s="22" t="s">
        <v>52</v>
      </c>
      <c r="I9" s="22" t="s">
        <v>52</v>
      </c>
      <c r="J9" s="22" t="s">
        <v>52</v>
      </c>
      <c r="K9" s="22" t="s">
        <v>52</v>
      </c>
      <c r="L9" s="22" t="s">
        <v>52</v>
      </c>
      <c r="M9" s="22" t="s">
        <v>52</v>
      </c>
      <c r="N9" s="22" t="s">
        <v>52</v>
      </c>
    </row>
    <row r="10" spans="2:14" s="11" customFormat="1" ht="12.7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s="11" customFormat="1" ht="12.75">
      <c r="A11" s="11" t="s">
        <v>32</v>
      </c>
      <c r="B11" s="24">
        <v>2.81816136424354</v>
      </c>
      <c r="C11" s="24">
        <v>9.671555469700664</v>
      </c>
      <c r="D11" s="24">
        <v>8.77790358255716</v>
      </c>
      <c r="E11" s="24">
        <v>10.9848858493562</v>
      </c>
      <c r="F11" s="24">
        <v>16.876062134421296</v>
      </c>
      <c r="G11" s="24">
        <v>11.965556834886577</v>
      </c>
      <c r="H11" s="24">
        <v>7.567049597350222</v>
      </c>
      <c r="I11" s="24">
        <v>12.379961272082376</v>
      </c>
      <c r="J11" s="24">
        <v>13.400188982725242</v>
      </c>
      <c r="K11" s="24">
        <v>7.288615461606011</v>
      </c>
      <c r="L11" s="26">
        <v>6.6183314272638825</v>
      </c>
      <c r="M11" s="26">
        <v>7.754649532892435</v>
      </c>
      <c r="N11" s="24">
        <v>7.952547287934822</v>
      </c>
    </row>
    <row r="12" spans="1:14" s="11" customFormat="1" ht="12.75">
      <c r="A12" s="11" t="s">
        <v>30</v>
      </c>
      <c r="B12" s="24">
        <v>6.939150762952605</v>
      </c>
      <c r="C12" s="24">
        <v>28.165527459949125</v>
      </c>
      <c r="D12" s="24">
        <v>14.501329193044011</v>
      </c>
      <c r="E12" s="24">
        <v>17.809401747628574</v>
      </c>
      <c r="F12" s="24">
        <v>21.77770554439591</v>
      </c>
      <c r="G12" s="24">
        <v>23.846122625508638</v>
      </c>
      <c r="H12" s="24">
        <v>21.919114541045815</v>
      </c>
      <c r="I12" s="24">
        <v>26.648670738155804</v>
      </c>
      <c r="J12" s="24">
        <v>19.05143799305618</v>
      </c>
      <c r="K12" s="24">
        <v>14.510669903570566</v>
      </c>
      <c r="L12" s="26">
        <v>11.606994750850129</v>
      </c>
      <c r="M12" s="26">
        <v>18.723292889118586</v>
      </c>
      <c r="N12" s="24">
        <v>17.17163456631576</v>
      </c>
    </row>
    <row r="13" spans="1:14" s="11" customFormat="1" ht="12.75">
      <c r="A13" s="11" t="s">
        <v>31</v>
      </c>
      <c r="B13" s="24">
        <v>90.24268787280386</v>
      </c>
      <c r="C13" s="24">
        <v>62.16291707035022</v>
      </c>
      <c r="D13" s="24">
        <v>76.72076722439883</v>
      </c>
      <c r="E13" s="24">
        <v>71.20571240301523</v>
      </c>
      <c r="F13" s="24">
        <v>61.34623232118278</v>
      </c>
      <c r="G13" s="24">
        <v>64.18832053960479</v>
      </c>
      <c r="H13" s="24">
        <v>70.51383586160395</v>
      </c>
      <c r="I13" s="24">
        <v>60.97136798976181</v>
      </c>
      <c r="J13" s="24">
        <v>67.54837302421858</v>
      </c>
      <c r="K13" s="24">
        <v>78.20071463482341</v>
      </c>
      <c r="L13" s="26">
        <v>81.77467382188598</v>
      </c>
      <c r="M13" s="26">
        <v>73.52205757798899</v>
      </c>
      <c r="N13" s="24">
        <v>74.87581814574936</v>
      </c>
    </row>
    <row r="14" spans="2:14" s="11" customFormat="1" ht="12.75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s="11" customFormat="1" ht="12.75">
      <c r="A15" s="10" t="s">
        <v>78</v>
      </c>
      <c r="B15" s="25">
        <f aca="true" t="shared" si="0" ref="B15:N15">SUM(B11:B13)</f>
        <v>100</v>
      </c>
      <c r="C15" s="25">
        <f t="shared" si="0"/>
        <v>100</v>
      </c>
      <c r="D15" s="25">
        <f t="shared" si="0"/>
        <v>100</v>
      </c>
      <c r="E15" s="25">
        <f t="shared" si="0"/>
        <v>100</v>
      </c>
      <c r="F15" s="25">
        <f t="shared" si="0"/>
        <v>99.99999999999999</v>
      </c>
      <c r="G15" s="25">
        <f t="shared" si="0"/>
        <v>100</v>
      </c>
      <c r="H15" s="25">
        <f t="shared" si="0"/>
        <v>99.99999999999999</v>
      </c>
      <c r="I15" s="25">
        <f t="shared" si="0"/>
        <v>100</v>
      </c>
      <c r="J15" s="25">
        <f t="shared" si="0"/>
        <v>100</v>
      </c>
      <c r="K15" s="25">
        <f t="shared" si="0"/>
        <v>99.99999999999999</v>
      </c>
      <c r="L15" s="25">
        <f t="shared" si="0"/>
        <v>100</v>
      </c>
      <c r="M15" s="25">
        <f t="shared" si="0"/>
        <v>100</v>
      </c>
      <c r="N15" s="25">
        <f t="shared" si="0"/>
        <v>99.99999999999994</v>
      </c>
    </row>
    <row r="16" s="8" customFormat="1" ht="12.75"/>
    <row r="17" s="8" customFormat="1" ht="12.75">
      <c r="A17" s="8" t="s">
        <v>74</v>
      </c>
    </row>
    <row r="18" s="8" customFormat="1" ht="12.75">
      <c r="A18" s="8" t="s">
        <v>83</v>
      </c>
    </row>
    <row r="20" ht="12.75">
      <c r="G20" s="2"/>
    </row>
    <row r="21" ht="12.75">
      <c r="G21" s="2"/>
    </row>
    <row r="22" ht="12.75">
      <c r="G22" s="2"/>
    </row>
    <row r="23" ht="12.75">
      <c r="G23" s="2"/>
    </row>
    <row r="24" ht="12.75">
      <c r="G24" s="2"/>
    </row>
    <row r="25" ht="12.75">
      <c r="G25" s="4"/>
    </row>
  </sheetData>
  <mergeCells count="3">
    <mergeCell ref="C5:G5"/>
    <mergeCell ref="H5:M5"/>
    <mergeCell ref="B4:L4"/>
  </mergeCells>
  <printOptions/>
  <pageMargins left="0.75" right="0.75" top="1" bottom="1" header="0.5" footer="0.5"/>
  <pageSetup horizontalDpi="600" verticalDpi="600" orientation="landscape" paperSize="9" scale="66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Denneman</dc:creator>
  <cp:keywords/>
  <dc:description/>
  <cp:lastModifiedBy>POLS</cp:lastModifiedBy>
  <cp:lastPrinted>2008-02-11T14:15:21Z</cp:lastPrinted>
  <dcterms:created xsi:type="dcterms:W3CDTF">2008-01-31T15:29:08Z</dcterms:created>
  <dcterms:modified xsi:type="dcterms:W3CDTF">2009-03-02T09:25:53Z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1861567473</vt:i4>
  </property>
  <property fmtid="{D5CDD505-2E9C-101B-9397-08002B2CF9AE}" pid="3" name="_EmailSubject">
    <vt:lpwstr>Tabellen boomkwekerij</vt:lpwstr>
  </property>
  <property fmtid="{D5CDD505-2E9C-101B-9397-08002B2CF9AE}" pid="4" name="_AuthorEmail">
    <vt:lpwstr>p.oljans@cbs.nl</vt:lpwstr>
  </property>
  <property fmtid="{D5CDD505-2E9C-101B-9397-08002B2CF9AE}" pid="5" name="_AuthorEmailDisplayName">
    <vt:lpwstr>Oljans, drs P.J.</vt:lpwstr>
  </property>
  <property fmtid="{D5CDD505-2E9C-101B-9397-08002B2CF9AE}" pid="6" name="_PreviousAdHocReviewCycleID">
    <vt:i4>1294527438</vt:i4>
  </property>
</Properties>
</file>