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Secundair\BarometerCultDiv\Werk\2_ErasmusMC_2026\DOCUM\5-Rapport\Publicatie\"/>
    </mc:Choice>
  </mc:AlternateContent>
  <xr:revisionPtr revIDLastSave="0" documentId="8_{A3EAAEB9-F276-4BFA-96DA-284197452CD1}" xr6:coauthVersionLast="47" xr6:coauthVersionMax="47" xr10:uidLastSave="{00000000-0000-0000-0000-000000000000}"/>
  <bookViews>
    <workbookView xWindow="-120" yWindow="-120" windowWidth="25890" windowHeight="13755" tabRatio="767" xr2:uid="{00000000-000D-0000-FFFF-FFFF00000000}"/>
  </bookViews>
  <sheets>
    <sheet name="Voorblad" sheetId="17" r:id="rId1"/>
    <sheet name="Inhoud" sheetId="14" r:id="rId2"/>
    <sheet name="Introductie" sheetId="20" r:id="rId3"/>
    <sheet name="Tabel 1" sheetId="23" r:id="rId4"/>
    <sheet name="Tabel 2" sheetId="24" r:id="rId5"/>
    <sheet name="Tabel 3" sheetId="25" r:id="rId6"/>
    <sheet name="Tabel 4" sheetId="26" r:id="rId7"/>
    <sheet name="Tabel 5" sheetId="27" r:id="rId8"/>
    <sheet name="Tabel 6" sheetId="28" r:id="rId9"/>
    <sheet name="Tabel 7" sheetId="29" r:id="rId10"/>
    <sheet name="Toelichting" sheetId="21" r:id="rId11"/>
    <sheet name="Begrippen" sheetId="22" r:id="rId12"/>
  </sheets>
  <definedNames>
    <definedName name="_xlnm.Print_Area" localSheetId="1">Inhoud!$A$1:$E$23</definedName>
    <definedName name="_xlnm.Print_Area" localSheetId="2">Introductie!$A$1:$A$17</definedName>
    <definedName name="_xlnm.Print_Area" localSheetId="3">Toelichting!$A$1:$A$26</definedName>
    <definedName name="_xlnm.Print_Area" localSheetId="4">Begrippen!$A:$B</definedName>
    <definedName name="_xlnm.Print_Area" localSheetId="0">Voorblad!$A$4:$L$27</definedName>
    <definedName name="Eerstegetal" localSheetId="1">#REF!</definedName>
    <definedName name="Eerstegetal" localSheetId="2">#REF!</definedName>
    <definedName name="Eerstegetal" localSheetId="3">#REF!</definedName>
    <definedName name="Eerstegetal" localSheetId="4">#REF!</definedName>
    <definedName name="Eerstegetal">#REF!</definedName>
    <definedName name="Eerstegetal2" localSheetId="1">#REF!</definedName>
    <definedName name="Eerstegetal2" localSheetId="2">#REF!</definedName>
    <definedName name="Eerstegetal2" localSheetId="3">#REF!</definedName>
    <definedName name="Eerstegetal2" localSheetId="4">#REF!</definedName>
    <definedName name="Eerstegetal2">#REF!</definedName>
    <definedName name="Namen" localSheetId="1">#REF!</definedName>
    <definedName name="Namen" localSheetId="2">#REF!</definedName>
    <definedName name="Namen" localSheetId="3">#REF!</definedName>
    <definedName name="Namen" localSheetId="4">#REF!</definedName>
    <definedName name="Namen">#REF!</definedName>
    <definedName name="Z_ED90FA0F_A39E_42DD_ADD4_5A3CD3908E99_.wvu.PrintArea" localSheetId="1" hidden="1">Inhoud!$A$1:$D$22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1" i="14" l="1"/>
  <c r="A10" i="14"/>
  <c r="A9" i="14"/>
  <c r="A8" i="14"/>
  <c r="A7" i="14"/>
  <c r="A6" i="14"/>
  <c r="A5" i="14"/>
</calcChain>
</file>

<file path=xl/sharedStrings.xml><?xml version="1.0" encoding="utf-8"?>
<sst xmlns="http://schemas.openxmlformats.org/spreadsheetml/2006/main" count="194" uniqueCount="125">
  <si>
    <t>Inhoud</t>
  </si>
  <si>
    <t>Toelichting</t>
  </si>
  <si>
    <t>Verklaring van tekens</t>
  </si>
  <si>
    <t>. = het cijfer is onbekend, onvoldoende betrouwbaar of geheim</t>
  </si>
  <si>
    <t>* = voorlopige cijfers</t>
  </si>
  <si>
    <t>Inleiding</t>
  </si>
  <si>
    <t>Populatie</t>
  </si>
  <si>
    <t>Variabelen</t>
  </si>
  <si>
    <t>Afkortingen</t>
  </si>
  <si>
    <t>Begrippen</t>
  </si>
  <si>
    <t>Bron</t>
  </si>
  <si>
    <t>Basisregistratie Personen (BRP)</t>
  </si>
  <si>
    <t>Algemene beschrijving</t>
  </si>
  <si>
    <t>Leverancier</t>
  </si>
  <si>
    <t>Integraal of steekproef</t>
  </si>
  <si>
    <t>Integraal.</t>
  </si>
  <si>
    <t>Periodiciteit</t>
  </si>
  <si>
    <t>Gegevens worden doorlopend geactualiseerd.</t>
  </si>
  <si>
    <t>Bijzonderheden</t>
  </si>
  <si>
    <t>Eenmalig.</t>
  </si>
  <si>
    <t>Privacy</t>
  </si>
  <si>
    <t>Gemeenten.</t>
  </si>
  <si>
    <t>Basisregistratie Personen</t>
  </si>
  <si>
    <t>CBS</t>
  </si>
  <si>
    <t>Centraal Bureau voor de Statistiek</t>
  </si>
  <si>
    <t>Bronnen</t>
  </si>
  <si>
    <t>In dit onderzoek worden alleen de gegevens gebruikt van personen die als ingezetene in de BRP ingeschreven staan of ooit ingeschreven hebben gestaan.</t>
  </si>
  <si>
    <t>SZW</t>
  </si>
  <si>
    <t>Ministerie van Sociale Zaken en Werkgelegenheid</t>
  </si>
  <si>
    <t>Werknemer</t>
  </si>
  <si>
    <t>Contact</t>
  </si>
  <si>
    <t>Inhoudsopgave</t>
  </si>
  <si>
    <t>Nota bene: in geval van afronding kan het voorkomen dat het weergegeven totaal niet overeenstemt met de som van de getallen.</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</si>
  <si>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</si>
  <si>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Begrippen, afkortingen en bronnen</t>
  </si>
  <si>
    <t xml:space="preserve">Barometer Culturele Diversiteit </t>
  </si>
  <si>
    <t>Dashboard Barometer Culturele Diversiteit (cbs.nl)</t>
  </si>
  <si>
    <t>Onderzoeksomschrijving Barometer Culturele Diversiteit - ingezoomde variant (cbs.nl)</t>
  </si>
  <si>
    <t>Herkomstland</t>
  </si>
  <si>
    <t xml:space="preserve">Kenmerk dat weergeeft in welk land iemand geboren is of waar diens ouders geboren zijn. Het herkomstland van mensen die in het buitenland zijn geboren wordt bepaald door hun eigen geboorteland. Bij mensen die in Nederland geboren zijn, wordt het herkomstland bepaald door het geboorteland van de ouders. Wanneer beide ouders in het buitenland zijn geboren, is het geboorteland van de moeder leidend in het bepalen van het herkomstland. De geboortegegevens van de moeder zijn vaker bekend dan die van de vader. Wanneer de moeder in Nederland is geboren of het geboorteland van de moeder onbekend is, dan wordt het geboorteland van de vader gebruikt. Vervolgens wordt de volgende driedeling gemaakt wat betreft herkomstland: Nederland, Europa (exclusief Nederland) en Buiten-Europa.
</t>
  </si>
  <si>
    <t>Introductie en uitleg bij de tabellen</t>
  </si>
  <si>
    <t>Technische toelichting</t>
  </si>
  <si>
    <t>Introductie</t>
  </si>
  <si>
    <t xml:space="preserve">Op verzoek van het ministerie van Sociale Zaken en Werkgelegenheid (SZW) biedt het Centraal Bureau voor de Statistiek (CBS) organisaties met meer dan 250 werknemers de mogelijkheid om gebruik te maken van de Barometer Culturele Diversiteit (zie referentie). Hiermee kunnen organisaties inzicht krijgen in het herkomstland van hun werknemers, zonder dat individuen herkenbaar zijn in de cijfers. Herkomstlanden worden daarbij in drie categorieën opgedeeld: Nederland, Europa (exclusief Nederland) en Buiten-Europa. </t>
  </si>
  <si>
    <t>Uitleg bij de tabellen</t>
  </si>
  <si>
    <t>Referentie</t>
  </si>
  <si>
    <t>Peildatum</t>
  </si>
  <si>
    <t>Methode</t>
  </si>
  <si>
    <t xml:space="preserve">Vanwege privacy heeft het CBS de direct identificerende persoonsgegevens voorafgaand aan de verwerkingen vervangen door een pseudosleutel. Vervolgens is via deze pseudosleutel het herkomstland van de werknemers afgeleid uit de Basisregistratie Personen (BRP) en zijn de resultaten per subgroep geaggregeerd. Voor meer informatie over de opzet van het onderzoek en kwaliteit van de uitkomsten zie de volgende website: </t>
  </si>
  <si>
    <t>Bescherming van persoonsgegevens</t>
  </si>
  <si>
    <t xml:space="preserve">De tabellen geven de procentuele verdeling naar herkomstland weer. Om onthulling van informatie over individuele personen te voorkomen, zijn de percentages afgerond op hele getallen. Het tegengaan van de kans op onthulling is ook de reden dat de subgroepen voldoende omvangrijk moeten zijn (uitgangspunt is minimaal 250 werknemers per subgroep). Het aantal werknemers per subgroep waarop de verdeling naar herkomstland is gebaseerd, kan variëren tussen groepen (rijen) in een tabel. Het aantal werknemers wordt niet weergegeven in de tabellen, omdat hiermee bedrijfsinformatie onthuld zou (kunnen) worden. Indien nodig zijn percentages die tot onthulling van individuele personen kunnen leiden onderdrukt door middel van een punt ('.'). Door deze afronding en onderdrukking kan het voorkomen dat de percentages niet optellen tot 100 procent. </t>
  </si>
  <si>
    <t>www.cbs.nl/privacy</t>
  </si>
  <si>
    <t xml:space="preserve">BRP </t>
  </si>
  <si>
    <t>De BRP is de digitale bevolkingsregistratie van Nederland, en (sinds 2014) de opvolger van de Gemeentelijke Basisadministratie persoonsgegevens. De BRP bevat gegevens over ingezetenen en niet-ingezetenen. De gemeenten zijn verantwoordelijk voor het bijhouden van de gegevens over ingezetenen. Gegevens over niet-ingezetenen worden bijgehouden door het ministerie van Binnenlandse Zaken en Koninkrijksrelaties.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</si>
  <si>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Het CBS voert geen uitgebreide kwaliteitscontroles en correcties uit op de geleverde medewerkersgegevens. Organisaties bepalen ook zelf of zij bijvoorbeeld externe inhuurkrachten wel of niet meenemen in de populatie en op welke manier ervoor gezorgd wordt dat elke werknemer maar eenmaal voorkomt in de populatie, in het geval dat een medewerker bijvoorbeeld meerdere functies heeft binnen de organisatie.</t>
  </si>
  <si>
    <r>
      <rPr>
        <sz val="10"/>
        <rFont val="Calibri"/>
        <family val="2"/>
        <scheme val="minor"/>
      </rPr>
      <t xml:space="preserve">Ons e-mailadres is </t>
    </r>
    <r>
      <rPr>
        <u/>
        <sz val="10"/>
        <color theme="10"/>
        <rFont val="Calibri"/>
        <family val="2"/>
        <scheme val="minor"/>
      </rPr>
      <t>barometer.culturele.diversiteit@cbs.nl</t>
    </r>
    <r>
      <rPr>
        <sz val="10"/>
        <rFont val="Calibri"/>
        <family val="2"/>
        <scheme val="minor"/>
      </rPr>
      <t>.</t>
    </r>
  </si>
  <si>
    <t xml:space="preserve">De Barometer Culturele Diversiteit valt onder dezelfde privacyregels van het CBS, met als extra bescherming dat de personeelsgegevens die een organisatie aanlevert uitsluitend voor de betreffende Barometer Culturele Diversiteit gebruikt worden. Dit is ook opgenomen in de leveringsovereenkomst die de organisatie met het CBS afsluit. In lijn met het publicatiebeleid van het CBS worden de resultaten openbaar gepubliceerd. Het betreffen de geaggregeerde gegevens, die niet herleidbaar zijn tot individuele personen. De organisatie heeft hiermee ingestemd bij het tekenen van het projectvoorstel dat voor de Barometer Culturele Diversiteit opgesteld is. </t>
  </si>
  <si>
    <t xml:space="preserve">Het CBS verzamelt gegevens van natuurlijke personen, bedrijven en instellingen. Dit is wettelijk vastgelegd in de CBS-wet en de Algemene Verordening Gegevensbescherming (AVG). Voor dit onderzoek heeft de organisatie de personeelsgegevens via een beveiligd uploadportaal geleverd. Identificerende persoonskenmerken zijn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</si>
  <si>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AVG</t>
  </si>
  <si>
    <t>Algemene Verordening Gegevensbescherming</t>
  </si>
  <si>
    <t>Kamerbrief Barometer Culturele Diversiteit per 1 juli 2020 beschikbaar | Kamerbrief</t>
  </si>
  <si>
    <t>Om deze cijfers te duiden, kan gebruik gemaakt worden van het dashboard Barometer Culturele Diversiteit dat het CBS op verzoek van SZW gemaakt heeft. Dit dashboard geeft landelijke cijfers over het herkomstland van de werkzame beroepsbevolking en van werknemers in Nederland. In 2025 had bijvoorbeeld 71 procent van de werkzame beroepsbevolking Nederland als herkomstland, 10 procent een ander Europees herkomstland en 19 procent een Buiten-Europees herkomstland. Voor organisaties kan het ook relevant zijn om hun eigen cijfers te vergelijken met het herkomstland van werknemers in een bepaalde regio en/of bedrijfstak. Deze cijfers staan ook op het dashboard.</t>
  </si>
  <si>
    <t>Vragen over deze publicatie kunnen gestuurd worden aan het CBS onder vermelding van het referentienummer PR004939.</t>
  </si>
  <si>
    <t>1 mei 2026</t>
  </si>
  <si>
    <t>Personeelsadministratie Erasmus MC</t>
  </si>
  <si>
    <t>Erasmus MC.</t>
  </si>
  <si>
    <t>Tabel 1</t>
  </si>
  <si>
    <t>Totaal</t>
  </si>
  <si>
    <t>%</t>
  </si>
  <si>
    <t>Herkomstland</t>
  </si>
  <si>
    <t>Nederland</t>
  </si>
  <si>
    <t>Europa (excl. Nederland)</t>
  </si>
  <si>
    <t>Buiten-Europa</t>
  </si>
  <si>
    <t>Korter dan 2 jaar</t>
  </si>
  <si>
    <t>2 tot 10 jaar</t>
  </si>
  <si>
    <t>10 jaar of langer</t>
  </si>
  <si>
    <t>Bron: CBS.</t>
  </si>
  <si>
    <t>Dienstjaren</t>
  </si>
  <si>
    <t>Tabel 2</t>
  </si>
  <si>
    <t>Fulltime</t>
  </si>
  <si>
    <t>Parttime</t>
  </si>
  <si>
    <t>Nuluren</t>
  </si>
  <si>
    <t>Tabel 3</t>
  </si>
  <si>
    <t>Klinisch medebehandelen en ondersteunen</t>
  </si>
  <si>
    <t>Staf, administratie &amp; secretariaat</t>
  </si>
  <si>
    <t>Verpleging &amp; verzorging</t>
  </si>
  <si>
    <t>Wetenschappelijk onderzoek en onderwijs</t>
  </si>
  <si>
    <t>Overig</t>
  </si>
  <si>
    <t>Functiefamilie</t>
  </si>
  <si>
    <t>Tabel 4</t>
  </si>
  <si>
    <t>Man</t>
  </si>
  <si>
    <t>Vrouw</t>
  </si>
  <si>
    <t>Geslacht</t>
  </si>
  <si>
    <t>Tabel 5</t>
  </si>
  <si>
    <t>Jonger dan 35 jaar</t>
  </si>
  <si>
    <t>35 tot 50 jaar</t>
  </si>
  <si>
    <t>50 jaar of ouder</t>
  </si>
  <si>
    <t>Leeftijd</t>
  </si>
  <si>
    <t>Tabel 6</t>
  </si>
  <si>
    <t>Schaal A tot en met 5M</t>
  </si>
  <si>
    <t>Schaal 6 tot en met 9M</t>
  </si>
  <si>
    <t>Schaal 10 tot en met 12</t>
  </si>
  <si>
    <t>Schaal 13 of hoger</t>
  </si>
  <si>
    <t>Niet ingedeeld</t>
  </si>
  <si>
    <t>Salarisschaal</t>
  </si>
  <si>
    <t>Tabel 7</t>
  </si>
  <si>
    <t>Onbepaalde tijd</t>
  </si>
  <si>
    <t xml:space="preserve">Tijdelijk dienstverband </t>
  </si>
  <si>
    <t>Type contract</t>
  </si>
  <si>
    <t>Herkomstland werknemers Erasmus MC - Dijkzigt, 1 mei 2026</t>
  </si>
  <si>
    <t xml:space="preserve">De tabellen geven de procentuele verdeling naar herkomstland weer. De eerste regel in alle tabellen geeft de verdeling van de organisatie als geheel weer. Hier staat dus hoeveel procent van de werknemers van Dijkzigt als herkomstland Nederland heeft en hoeveel procent van de werknemers een ander Europees herkomstland of een herkomstland buiten Europa heeft. Vervolgens wordt op dezelfde manier de herkomstlandverdeling van verschillende subgroepen getoond. </t>
  </si>
  <si>
    <t>Medewerker die Erasmus MC tot de populatie van Dijkzigt rekent.</t>
  </si>
  <si>
    <t>Oktober 2026</t>
  </si>
  <si>
    <t>Herkomstland werknemers Erasmus MC - Dijkzigt naar dienstjaren, 1 mei 2026</t>
  </si>
  <si>
    <t>Herkomstland werknemers Erasmus MC - Dijkzigt naar functiefamilie, 1 mei 2026</t>
  </si>
  <si>
    <t>Herkomstland werknemers Erasmus MC - Dijkzigt naar geslacht, 1 mei 2026</t>
  </si>
  <si>
    <t>Herkomstland werknemers Erasmus MC - Dijkzigt naar leeftijd, 1 mei 2026</t>
  </si>
  <si>
    <t>Herkomstland werknemers Erasmus MC - Dijkzigt naar salarisschaal, 1 mei 2026</t>
  </si>
  <si>
    <t>Herkomstland werknemers Erasmus MC - Dijkzigt naar type contract, 1 mei 2026</t>
  </si>
  <si>
    <t>Dienstverband</t>
  </si>
  <si>
    <t>Herkomstland werknemers Erasmus MC - Dijkzigt naar dienstverband, 1 mei 2026</t>
  </si>
  <si>
    <t>Op verzoek van Erasmus MC heeft het CBS een Barometer Culturele Diversiteit voor Dijkzigt opgesteld. Erasmus MC heeft gekozen voor de ingezoomde variant van de Barometer Culturele Diversiteit. Hierbij worden niet alleen cijfers gegeven over het herkomstland van werknemers op organisatieniveau, maar ook voor bepaalde subgroepen. Erasmus MC heeft zelf bepaald voor welke subgroepen de uitsplitsing naar herkomstland gemaakt is. Meer specifiek hebben zij gekozen voor subgroepen op basis van dienstjaren, dienstverband, functiefamilie, geslacht, leeftijd, salarisschaal en type contract.</t>
  </si>
  <si>
    <t>In dit onderzoek zijn de volgende kenmerken gebruikt: geboortedatum, geslacht, adresgegevens, dienstjaren, dienstverband, functiefamilie, leeftijd, salarisschaal en type contract. Voor meer informatie over deze kenmerken verwijst het CBS naar Erasmus MC.</t>
  </si>
  <si>
    <t>Erasmus MC heeft werknemersgegevens uit hun personeelsadministratie aan het CBS geleverd, namelijk geboortedatum, geslacht, adresgegevens, dienstjaren, dienstverband, functiefamilie, leeftijd, salarisschaal en type contract. Voor meer informatie over deze kenmerken verwijst het CBS naar Erasmus MC.</t>
  </si>
  <si>
    <t>De tabellen hebben betrekking op de werknemers van Dijkzigt op peildatum 1 mei 2026 waarvoor Erasmus MC personeelsgegevens aan het CBS heeft geleverd. In totaal is informatie geleverd van 3 423 unieke werknemers. Voor sommige werknemers was het niet mogelijk om met de beschikbare informatie het herkomstland te bepalen. Dit betrof 6,8 procent van de werknemers van Dijkzigt. Hierdoor kan een vertekening in de percentages ontstaan. Hiermee dient rekening gehouden te worden bij het interpreteren van de cijfers.
De werknemers waarvoor het herkomstland bepaald kon worden waren afkomstig uit 125 verschillende herkomstlanden.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</si>
</sst>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3]d\ mmmm\ yyyy;@"/>
    <numFmt numFmtId="165" formatCode="#\ ###\ ##0"/>
  </numFmts>
  <fonts count="26" x14ac:knownFonts="1">
    <font>
      <sz val="11"/>
      <color theme="1"/>
      <name val="Calibri"/>
      <family val="2"/>
      <scheme val="minor"/>
    </font>
    <font>
      <b/>
      <sz val="12"/>
      <color theme="1"/>
      <name val="Calibri"/>
      <family val="2"/>
    </font>
    <font>
      <sz val="10"/>
      <color theme="1"/>
      <name val="Calibri"/>
      <family val="2"/>
    </font>
    <font>
      <sz val="10"/>
      <color rgb="FF271D6C"/>
      <name val="Calibri"/>
      <family val="2"/>
    </font>
    <font>
      <b/>
      <sz val="18"/>
      <color rgb="FF002060"/>
      <name val="Calibri"/>
      <family val="2"/>
    </font>
    <font>
      <sz val="10"/>
      <color rgb="FF002060"/>
      <name val="Calibri"/>
      <family val="2"/>
    </font>
    <font>
      <b/>
      <sz val="10"/>
      <color theme="1"/>
      <name val="Calibri"/>
      <family val="2"/>
    </font>
    <font>
      <u/>
      <sz val="10"/>
      <color theme="10"/>
      <name val="Calibri"/>
      <family val="2"/>
    </font>
    <font>
      <sz val="10"/>
      <color rgb="FFFF0000"/>
      <name val="Arial"/>
      <family val="2"/>
    </font>
    <font>
      <sz val="8"/>
      <color theme="1"/>
      <name val="Helvetica"/>
    </font>
    <font>
      <b/>
      <sz val="8"/>
      <color theme="1"/>
      <name val="Helvetica"/>
    </font>
    <font>
      <sz val="10"/>
      <color theme="1"/>
      <name val="Arial"/>
      <family val="2"/>
    </font>
    <font>
      <sz val="12"/>
      <color rgb="FF1C1C1C"/>
      <name val="Calibri"/>
      <family val="2"/>
    </font>
    <font>
      <sz val="8"/>
      <color rgb="FF1C1C1C"/>
      <name val="Calibri"/>
      <family val="2"/>
    </font>
    <font>
      <sz val="11"/>
      <color theme="1"/>
      <name val="Calibri"/>
      <family val="2"/>
    </font>
    <font>
      <sz val="9"/>
      <color theme="1"/>
      <name val="Segoe UI"/>
      <family val="2"/>
    </font>
    <font>
      <sz val="10"/>
      <color rgb="FFFF0000"/>
      <name val="Calibri"/>
      <family val="2"/>
    </font>
    <font>
      <sz val="10"/>
      <color rgb="FF92D050"/>
      <name val="Calibri"/>
      <family val="2"/>
    </font>
    <font>
      <sz val="10"/>
      <color rgb="FF0070C0"/>
      <name val="Calibri"/>
      <family val="2"/>
    </font>
    <font>
      <sz val="11"/>
      <color rgb="FF7030A0"/>
      <name val="Calibri"/>
      <family val="2"/>
    </font>
    <font>
      <i/>
      <sz val="10"/>
      <color theme="1"/>
      <name val="Calibri"/>
      <family val="2"/>
    </font>
    <font>
      <sz val="10"/>
      <name val="Calibri"/>
      <family val="2"/>
      <scheme val="minor"/>
    </font>
    <font>
      <u/>
      <sz val="10"/>
      <color theme="10"/>
      <name val="Calibri"/>
      <family val="2"/>
      <scheme val="minor"/>
    </font>
    <font>
      <b/>
      <sz val="12"/>
      <color rgb="FF271D6C"/>
      <name val="Calibri"/>
      <family val="2"/>
    </font>
    <font>
      <b/>
      <sz val="10"/>
      <color rgb="FFFF0000"/>
      <name val="Calibri"/>
      <family val="2"/>
    </font>
    <font>
      <sz val="10"/>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right/>
      <top/>
      <bottom style="thin">
        <color rgb="FF000000"/>
      </bottom>
      <diagonal/>
    </border>
    <border>
      <left/>
      <right/>
      <top style="thin">
        <color rgb="FF000000"/>
      </top>
      <bottom/>
      <diagonal/>
    </border>
  </borders>
  <cellStyleXfs count="1">
    <xf numFmtId="0" fontId="0" fillId="0" borderId="0"/>
  </cellStyleXfs>
  <cellXfs count="63">
    <xf numFmtId="0" fontId="0" fillId="0" borderId="0" xfId="0"/>
    <xf numFmtId="0" fontId="1" fillId="2" borderId="0" xfId="0" applyFont="1" applyFill="1"/>
    <xf numFmtId="0" fontId="2" fillId="3" borderId="0" xfId="0" applyFont="1" applyFill="1"/>
    <xf numFmtId="0" fontId="3" fillId="0" borderId="0" xfId="0" applyFont="1"/>
    <xf numFmtId="0" fontId="4" fillId="0" borderId="0" xfId="0" applyFont="1"/>
    <xf numFmtId="49" fontId="5" fillId="3" borderId="0" xfId="0" applyNumberFormat="1" applyFont="1" applyFill="1" applyAlignment="1">
      <alignment horizontal="left"/>
    </xf>
    <xf numFmtId="0" fontId="2" fillId="3" borderId="0" xfId="0" applyFont="1" applyFill="1" applyAlignment="1">
      <alignment vertical="top"/>
    </xf>
    <xf numFmtId="0" fontId="6" fillId="3" borderId="0" xfId="0" applyFont="1" applyFill="1" applyAlignment="1">
      <alignment vertical="top"/>
    </xf>
    <xf numFmtId="0" fontId="7" fillId="3" borderId="0" xfId="0" applyFont="1" applyFill="1"/>
    <xf numFmtId="0" fontId="8" fillId="3" borderId="0" xfId="0" applyFont="1" applyFill="1"/>
    <xf numFmtId="0" fontId="7" fillId="0" borderId="0" xfId="0" applyFont="1"/>
    <xf numFmtId="0" fontId="9" fillId="4" borderId="0" xfId="0" applyFont="1" applyFill="1" applyAlignment="1">
      <alignment vertical="center"/>
    </xf>
    <xf numFmtId="0" fontId="7" fillId="3" borderId="0" xfId="0" applyFont="1" applyFill="1" applyAlignment="1">
      <alignment vertical="top"/>
    </xf>
    <xf numFmtId="0" fontId="10" fillId="3" borderId="0" xfId="0" applyFont="1" applyFill="1" applyAlignment="1">
      <alignment vertical="center"/>
    </xf>
    <xf numFmtId="0" fontId="7" fillId="3" borderId="0" xfId="0" applyFont="1" applyFill="1" applyAlignment="1">
      <alignment horizontal="left"/>
    </xf>
    <xf numFmtId="0" fontId="1" fillId="3" borderId="0" xfId="0" applyFont="1" applyFill="1" applyAlignment="1">
      <alignment vertical="top"/>
    </xf>
    <xf numFmtId="0" fontId="11" fillId="3" borderId="0" xfId="0" applyFont="1" applyFill="1"/>
    <xf numFmtId="0" fontId="2" fillId="3" borderId="0" xfId="0" applyFont="1" applyFill="1" applyAlignment="1">
      <alignment horizontal="justify" vertical="top" wrapText="1"/>
    </xf>
    <xf numFmtId="0" fontId="1" fillId="3" borderId="0" xfId="0" applyFont="1" applyFill="1" applyAlignment="1">
      <alignment horizontal="justify" vertical="top" wrapText="1"/>
    </xf>
    <xf numFmtId="0" fontId="6" fillId="3" borderId="0" xfId="0" applyFont="1" applyFill="1" applyAlignment="1">
      <alignment horizontal="justify" vertical="top" wrapText="1"/>
    </xf>
    <xf numFmtId="0" fontId="12" fillId="0" borderId="0" xfId="0" applyFont="1"/>
    <xf numFmtId="0" fontId="13" fillId="0" borderId="0" xfId="0" applyFont="1" applyAlignment="1">
      <alignment vertical="center"/>
    </xf>
    <xf numFmtId="0" fontId="14" fillId="0" borderId="0" xfId="0" applyFont="1" applyAlignment="1">
      <alignment vertical="top" wrapText="1"/>
    </xf>
    <xf numFmtId="0" fontId="14" fillId="0" borderId="0" xfId="0" applyFont="1" applyAlignment="1">
      <alignment wrapText="1"/>
    </xf>
    <xf numFmtId="0" fontId="6" fillId="0" borderId="0" xfId="0" applyFont="1"/>
    <xf numFmtId="0" fontId="2" fillId="0" borderId="0" xfId="0" applyFont="1" applyAlignment="1">
      <alignment horizontal="justify" vertical="top" wrapText="1"/>
    </xf>
    <xf numFmtId="0" fontId="15" fillId="0" borderId="0" xfId="0" applyFont="1" applyAlignment="1">
      <alignment vertical="top" wrapText="1"/>
    </xf>
    <xf numFmtId="0" fontId="2" fillId="0" borderId="0" xfId="0" applyFont="1"/>
    <xf numFmtId="0" fontId="16" fillId="3" borderId="0" xfId="0" applyFont="1" applyFill="1" applyAlignment="1">
      <alignment horizontal="justify" vertical="top" wrapText="1"/>
    </xf>
    <xf numFmtId="0" fontId="17" fillId="3" borderId="0" xfId="0" applyFont="1" applyFill="1"/>
    <xf numFmtId="0" fontId="14" fillId="0" borderId="0" xfId="0" applyFont="1"/>
    <xf numFmtId="0" fontId="18" fillId="3" borderId="0" xfId="0" applyFont="1" applyFill="1" applyAlignment="1">
      <alignment horizontal="justify" vertical="top" wrapText="1"/>
    </xf>
    <xf numFmtId="0" fontId="2" fillId="0" borderId="0" xfId="0" applyFont="1" applyAlignment="1">
      <alignment vertical="top" wrapText="1"/>
    </xf>
    <xf numFmtId="0" fontId="7" fillId="0" borderId="0" xfId="0" applyFont="1" applyAlignment="1">
      <alignment vertical="top"/>
    </xf>
    <xf numFmtId="0" fontId="6" fillId="3" borderId="0" xfId="0" applyFont="1" applyFill="1" applyAlignment="1">
      <alignment vertical="top" wrapText="1"/>
    </xf>
    <xf numFmtId="0" fontId="2" fillId="0" borderId="0" xfId="0" applyFont="1" applyAlignment="1">
      <alignment horizontal="justify"/>
    </xf>
    <xf numFmtId="0" fontId="19" fillId="0" borderId="0" xfId="0" applyFont="1" applyAlignment="1">
      <alignment wrapText="1"/>
    </xf>
    <xf numFmtId="164" fontId="2" fillId="3" borderId="0" xfId="0" applyNumberFormat="1" applyFont="1" applyFill="1" applyAlignment="1">
      <alignment horizontal="justify" vertical="top" wrapText="1"/>
    </xf>
    <xf numFmtId="0" fontId="2" fillId="5" borderId="0" xfId="0" applyFont="1" applyFill="1" applyAlignment="1">
      <alignment vertical="top" wrapText="1"/>
    </xf>
    <xf numFmtId="0" fontId="11" fillId="3" borderId="0" xfId="0" applyFont="1" applyFill="1" applyAlignment="1">
      <alignment horizontal="justify" vertical="top" wrapText="1"/>
    </xf>
    <xf numFmtId="0" fontId="2" fillId="3" borderId="0" xfId="0" applyFont="1" applyFill="1" applyAlignment="1">
      <alignment vertical="top" wrapText="1"/>
    </xf>
    <xf numFmtId="0" fontId="6" fillId="0" borderId="0" xfId="0" applyFont="1" applyAlignment="1">
      <alignment horizontal="left"/>
    </xf>
    <xf numFmtId="165" fontId="2" fillId="0" borderId="0" xfId="0" applyNumberFormat="1" applyFont="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20" fillId="0" borderId="0" xfId="0" applyFont="1" applyAlignment="1">
      <alignment horizontal="left"/>
    </xf>
    <xf numFmtId="0" fontId="2" fillId="0" borderId="2" xfId="0" applyFont="1" applyBorder="1" applyAlignment="1">
      <alignment horizontal="left"/>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0" fontId="2" fillId="0" borderId="0" xfId="0" applyNumberFormat="1" applyFont="1" applyAlignment="1">
      <alignment horizontal="center"/>
    </xf>
    <xf numFmtId="0" fontId="23" fillId="0" borderId="0" xfId="0" applyFont="1"/>
    <xf numFmtId="0" fontId="24" fillId="2" borderId="0" xfId="0" applyFont="1" applyFill="1"/>
    <xf numFmtId="0" fontId="0" fillId="3" borderId="0" xfId="0" applyFill="1"/>
    <xf numFmtId="0" fontId="0" fillId="3" borderId="0" xfId="0" applyFill="1" applyAlignment="1">
      <alignment vertical="top" wrapText="1"/>
    </xf>
    <xf numFmtId="0" fontId="25" fillId="3" borderId="0" xfId="0" applyFont="1" applyFill="1" applyAlignment="1">
      <alignment vertical="top"/>
    </xf>
    <xf numFmtId="0" fontId="14" fillId="0" borderId="0" xfId="0" applyFont="1" applyFill="1" applyAlignment="1">
      <alignment vertical="top" wrapText="1"/>
    </xf>
    <xf numFmtId="0" fontId="0" fillId="0" borderId="0" xfId="0" applyFill="1"/>
    <xf numFmtId="0" fontId="25" fillId="3" borderId="0" xfId="0" applyFont="1" applyFill="1" applyAlignment="1">
      <alignment horizontal="justify" vertical="top" wrapText="1"/>
    </xf>
    <xf numFmtId="0" fontId="6" fillId="0" borderId="1" xfId="0" applyFont="1" applyBorder="1" applyAlignment="1">
      <alignment horizontal="left"/>
    </xf>
  </cellXfs>
  <cellStyles count="1">
    <cellStyle name="Standaard" xfId="0" builtinId="0"/>
  </cellStyles>
  <dxfs count="2">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92075</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7225" cy="96837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barometer.culturele.diversiteit@cbs.n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cbs.nl/-/media/cbs/faq/culturele-diversiteit/algemeen/kamerbrief---de-barometer-culturele-diversiteit-komt-per-1-juli-2020-beschikbaar.pdf" TargetMode="External"/><Relationship Id="rId1" Type="http://schemas.openxmlformats.org/officeDocument/2006/relationships/hyperlink" Target="https://dashboards.cbs.nl/v6/barometerculturelediversiteit/"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cbs.nl/nl-nl/onze-diensten/methoden/onderzoeksomschrijvingen/korte-onderzoeksbeschrijvingen/barometer-culturele-diversiteit-ingezoomde-variant"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Normal="100" workbookViewId="0"/>
  </sheetViews>
  <sheetFormatPr defaultColWidth="11.42578125" defaultRowHeight="15" x14ac:dyDescent="0.25"/>
  <cols>
    <col min="1" max="1" width="9.85546875" customWidth="1"/>
    <col min="2" max="2" width="95" customWidth="1"/>
    <col min="3" max="9" width="9.140625" customWidth="1"/>
  </cols>
  <sheetData>
    <row r="1" spans="1:11" ht="15.6" customHeight="1" x14ac:dyDescent="0.25"/>
    <row r="3" spans="1:11" ht="23.45" customHeight="1" x14ac:dyDescent="0.35">
      <c r="B3" s="4" t="s">
        <v>109</v>
      </c>
    </row>
    <row r="4" spans="1:11" ht="15.75" x14ac:dyDescent="0.25">
      <c r="B4" s="54" t="s">
        <v>35</v>
      </c>
    </row>
    <row r="5" spans="1:11" ht="15.6" customHeight="1" x14ac:dyDescent="0.25">
      <c r="A5" s="1"/>
      <c r="B5" s="55"/>
    </row>
    <row r="7" spans="1:11" x14ac:dyDescent="0.25">
      <c r="A7" s="3" t="s">
        <v>24</v>
      </c>
    </row>
    <row r="8" spans="1:11" x14ac:dyDescent="0.25">
      <c r="A8" s="5" t="s">
        <v>112</v>
      </c>
    </row>
    <row r="12" spans="1:11" x14ac:dyDescent="0.25">
      <c r="A12" s="2"/>
      <c r="B12" s="2"/>
      <c r="C12" s="2"/>
      <c r="D12" s="2"/>
      <c r="E12" s="2"/>
      <c r="F12" s="2"/>
      <c r="G12" s="2"/>
      <c r="H12" s="2"/>
      <c r="I12" s="2"/>
      <c r="J12" s="2"/>
      <c r="K12" s="2"/>
    </row>
    <row r="13" spans="1:11" x14ac:dyDescent="0.25">
      <c r="A13" s="2"/>
      <c r="B13" s="2"/>
      <c r="C13" s="2"/>
      <c r="D13" s="2"/>
      <c r="E13" s="2"/>
      <c r="F13" s="2"/>
      <c r="G13" s="2"/>
      <c r="H13" s="2"/>
      <c r="I13" s="2"/>
      <c r="J13" s="2"/>
      <c r="K13" s="2"/>
    </row>
    <row r="14" spans="1:11" x14ac:dyDescent="0.25">
      <c r="A14" s="2"/>
      <c r="B14" s="2"/>
      <c r="C14" s="2"/>
      <c r="D14" s="2"/>
      <c r="E14" s="2"/>
      <c r="F14" s="2"/>
      <c r="G14" s="2"/>
      <c r="H14" s="2"/>
      <c r="I14" s="2"/>
      <c r="J14" s="2"/>
      <c r="K14" s="2"/>
    </row>
    <row r="15" spans="1:11" x14ac:dyDescent="0.25">
      <c r="A15" s="2"/>
      <c r="B15" s="2"/>
      <c r="C15" s="2"/>
      <c r="D15" s="2"/>
      <c r="E15" s="2"/>
      <c r="F15" s="2"/>
      <c r="G15" s="2"/>
      <c r="H15" s="2"/>
      <c r="I15" s="2"/>
      <c r="J15" s="2"/>
      <c r="K15" s="2"/>
    </row>
    <row r="16" spans="1:11" x14ac:dyDescent="0.25">
      <c r="A16" s="2"/>
      <c r="B16" s="2"/>
      <c r="C16" s="2"/>
      <c r="D16" s="2"/>
      <c r="E16" s="2"/>
      <c r="F16" s="2"/>
      <c r="G16" s="2"/>
      <c r="H16" s="2"/>
      <c r="I16" s="2"/>
      <c r="J16" s="2"/>
      <c r="K16" s="2"/>
    </row>
    <row r="17" spans="1:11" x14ac:dyDescent="0.25">
      <c r="A17" s="2"/>
      <c r="B17" s="2"/>
      <c r="C17" s="2"/>
      <c r="D17" s="2"/>
      <c r="E17" s="2"/>
      <c r="F17" s="2"/>
      <c r="G17" s="2"/>
      <c r="H17" s="2"/>
      <c r="I17" s="2"/>
      <c r="J17" s="2"/>
      <c r="K17" s="2"/>
    </row>
    <row r="18" spans="1:11" x14ac:dyDescent="0.25">
      <c r="A18" s="2"/>
      <c r="B18" s="2"/>
      <c r="C18" s="2"/>
      <c r="D18" s="2"/>
      <c r="E18" s="2"/>
      <c r="F18" s="2"/>
      <c r="G18" s="2"/>
      <c r="H18" s="2"/>
      <c r="I18" s="2"/>
      <c r="J18" s="2"/>
      <c r="K18" s="2"/>
    </row>
    <row r="19" spans="1:11" x14ac:dyDescent="0.25">
      <c r="A19" s="2"/>
      <c r="B19" s="2"/>
      <c r="C19" s="2"/>
      <c r="D19" s="2"/>
      <c r="E19" s="2"/>
      <c r="F19" s="2"/>
      <c r="G19" s="2"/>
      <c r="H19" s="2"/>
      <c r="I19" s="2"/>
      <c r="J19" s="2"/>
      <c r="K19" s="2"/>
    </row>
    <row r="20" spans="1:11" x14ac:dyDescent="0.25">
      <c r="A20" s="2"/>
      <c r="B20" s="2"/>
      <c r="C20" s="2"/>
      <c r="D20" s="2"/>
      <c r="E20" s="2"/>
      <c r="F20" s="2"/>
      <c r="G20" s="2"/>
      <c r="H20" s="2"/>
      <c r="I20" s="2"/>
      <c r="J20" s="2"/>
      <c r="K20" s="2"/>
    </row>
    <row r="21" spans="1:11" x14ac:dyDescent="0.25">
      <c r="B21" s="2"/>
      <c r="C21" s="2"/>
      <c r="D21" s="2"/>
      <c r="E21" s="2"/>
      <c r="F21" s="2"/>
      <c r="G21" s="2"/>
      <c r="H21" s="2"/>
      <c r="I21" s="2"/>
      <c r="J21" s="2"/>
      <c r="K21" s="2"/>
    </row>
    <row r="22" spans="1:11" x14ac:dyDescent="0.25">
      <c r="A22" s="2"/>
    </row>
  </sheetData>
  <pageMargins left="0.75" right="0.75" top="1" bottom="1" header="0.5" footer="0.5"/>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2"/>
  <sheetViews>
    <sheetView showGridLines="0" zoomScaleNormal="100" workbookViewId="0"/>
  </sheetViews>
  <sheetFormatPr defaultColWidth="11.42578125" defaultRowHeight="15" x14ac:dyDescent="0.25"/>
  <cols>
    <col min="1" max="1" width="27.85546875" customWidth="1"/>
    <col min="2" max="2" width="79.5703125" customWidth="1"/>
  </cols>
  <sheetData>
    <row r="1" spans="1:7" ht="15.6" customHeight="1" x14ac:dyDescent="0.25">
      <c r="A1" s="15" t="s">
        <v>0</v>
      </c>
      <c r="B1" s="16"/>
      <c r="C1" s="16"/>
      <c r="D1" s="16"/>
      <c r="E1" s="16"/>
      <c r="F1" s="9"/>
      <c r="G1" s="16"/>
    </row>
    <row r="2" spans="1:7" ht="12.95" customHeight="1" x14ac:dyDescent="0.25">
      <c r="A2" s="6"/>
      <c r="B2" s="16"/>
      <c r="C2" s="16"/>
      <c r="D2" s="16"/>
      <c r="E2" s="16"/>
      <c r="F2" s="16"/>
      <c r="G2" s="16"/>
    </row>
    <row r="3" spans="1:7" ht="12.95" customHeight="1" x14ac:dyDescent="0.25">
      <c r="A3" s="7" t="s">
        <v>31</v>
      </c>
      <c r="B3" s="16"/>
      <c r="C3" s="16"/>
      <c r="D3" s="16"/>
      <c r="E3" s="16"/>
      <c r="F3" s="16"/>
      <c r="G3" s="16"/>
    </row>
    <row r="4" spans="1:7" ht="12.95" customHeight="1" x14ac:dyDescent="0.25">
      <c r="A4" s="10" t="s">
        <v>42</v>
      </c>
      <c r="B4" s="2" t="s">
        <v>40</v>
      </c>
    </row>
    <row r="5" spans="1:7" ht="12.95" customHeight="1" x14ac:dyDescent="0.25">
      <c r="A5" s="14" t="str">
        <f>HYPERLINK("#'Tabel 1'!A1", "Tabel 1")</f>
        <v>Tabel 1</v>
      </c>
      <c r="B5" s="2" t="s">
        <v>113</v>
      </c>
      <c r="C5" s="56"/>
    </row>
    <row r="6" spans="1:7" ht="12.95" customHeight="1" x14ac:dyDescent="0.25">
      <c r="A6" s="14" t="str">
        <f>HYPERLINK("#'Tabel 2'!A1", "Tabel 2")</f>
        <v>Tabel 2</v>
      </c>
      <c r="B6" s="2" t="s">
        <v>120</v>
      </c>
      <c r="C6" s="56"/>
    </row>
    <row r="7" spans="1:7" ht="12.95" customHeight="1" x14ac:dyDescent="0.25">
      <c r="A7" s="14" t="str">
        <f>HYPERLINK("#'Tabel 3'!A1", "Tabel 3")</f>
        <v>Tabel 3</v>
      </c>
      <c r="B7" s="2" t="s">
        <v>114</v>
      </c>
      <c r="C7" s="56"/>
    </row>
    <row r="8" spans="1:7" ht="12.95" customHeight="1" x14ac:dyDescent="0.25">
      <c r="A8" s="8" t="str">
        <f>HYPERLINK("#'Tabel 4'!A1", "Tabel 4")</f>
        <v>Tabel 4</v>
      </c>
      <c r="B8" s="2" t="s">
        <v>115</v>
      </c>
      <c r="C8" s="56"/>
    </row>
    <row r="9" spans="1:7" ht="12.95" customHeight="1" x14ac:dyDescent="0.25">
      <c r="A9" s="8" t="str">
        <f>HYPERLINK("#'Tabel 5'!A1", "Tabel 5")</f>
        <v>Tabel 5</v>
      </c>
      <c r="B9" s="2" t="s">
        <v>116</v>
      </c>
      <c r="C9" s="56"/>
    </row>
    <row r="10" spans="1:7" ht="12.95" customHeight="1" x14ac:dyDescent="0.25">
      <c r="A10" s="8" t="str">
        <f>HYPERLINK("#'Tabel 6'!A1", "Tabel 6")</f>
        <v>Tabel 6</v>
      </c>
      <c r="B10" s="2" t="s">
        <v>117</v>
      </c>
      <c r="C10" s="56"/>
    </row>
    <row r="11" spans="1:7" ht="12.95" customHeight="1" x14ac:dyDescent="0.25">
      <c r="A11" s="8" t="str">
        <f>HYPERLINK("#'Tabel 7'!A1", "Tabel 7")</f>
        <v>Tabel 7</v>
      </c>
      <c r="B11" s="2" t="s">
        <v>118</v>
      </c>
      <c r="C11" s="56"/>
    </row>
    <row r="12" spans="1:7" ht="12.95" customHeight="1" x14ac:dyDescent="0.25">
      <c r="A12" s="8" t="s">
        <v>1</v>
      </c>
      <c r="B12" s="2" t="s">
        <v>41</v>
      </c>
    </row>
    <row r="13" spans="1:7" ht="12.95" customHeight="1" x14ac:dyDescent="0.25">
      <c r="A13" s="8" t="s">
        <v>9</v>
      </c>
      <c r="B13" s="2" t="s">
        <v>34</v>
      </c>
    </row>
    <row r="14" spans="1:7" ht="12.95" customHeight="1" x14ac:dyDescent="0.25">
      <c r="B14" s="16"/>
      <c r="D14" s="6"/>
    </row>
    <row r="15" spans="1:7" ht="12.95" customHeight="1" x14ac:dyDescent="0.25">
      <c r="A15" s="7" t="s">
        <v>30</v>
      </c>
      <c r="D15" s="6"/>
    </row>
    <row r="16" spans="1:7" ht="12.95" customHeight="1" x14ac:dyDescent="0.25">
      <c r="A16" s="6" t="s">
        <v>62</v>
      </c>
      <c r="D16" s="6"/>
    </row>
    <row r="17" spans="1:4" ht="12.95" customHeight="1" x14ac:dyDescent="0.25">
      <c r="A17" s="12" t="s">
        <v>55</v>
      </c>
      <c r="D17" s="6"/>
    </row>
    <row r="18" spans="1:4" ht="12.95" customHeight="1" x14ac:dyDescent="0.25">
      <c r="A18" s="6"/>
      <c r="D18" s="6"/>
    </row>
    <row r="19" spans="1:4" ht="12.95" customHeight="1" x14ac:dyDescent="0.25">
      <c r="A19" s="7" t="s">
        <v>2</v>
      </c>
      <c r="B19" s="13"/>
      <c r="D19" s="6"/>
    </row>
    <row r="20" spans="1:4" ht="12.95" customHeight="1" x14ac:dyDescent="0.25">
      <c r="A20" s="6" t="s">
        <v>3</v>
      </c>
      <c r="B20" s="11"/>
      <c r="D20" s="6"/>
    </row>
    <row r="21" spans="1:4" ht="12.95" customHeight="1" x14ac:dyDescent="0.25">
      <c r="A21" s="6" t="s">
        <v>4</v>
      </c>
      <c r="B21" s="11"/>
      <c r="D21" s="6"/>
    </row>
    <row r="22" spans="1:4" ht="12.95" customHeight="1" x14ac:dyDescent="0.25">
      <c r="A22" s="6" t="s">
        <v>32</v>
      </c>
      <c r="B22" s="11"/>
    </row>
  </sheetData>
  <conditionalFormatting sqref="B1:B3 B5:B11">
    <cfRule type="cellIs" dxfId="1" priority="53" stopIfTrue="1" operator="equal">
      <formula>"   "</formula>
    </cfRule>
    <cfRule type="cellIs" dxfId="0" priority="54" stopIfTrue="1" operator="equal">
      <formula>"    "</formula>
    </cfRule>
  </conditionalFormatting>
  <hyperlinks>
    <hyperlink ref="A12" location="Toelichting!A1" display="Toelichting" xr:uid="{00000000-0004-0000-0100-000000000000}"/>
    <hyperlink ref="A13" location="Begrippen!A1" display="Begrippen" xr:uid="{00000000-0004-0000-0100-000001000000}"/>
    <hyperlink ref="A4" location="Introductie!A1" display="Introductie" xr:uid="{00000000-0004-0000-0100-000002000000}"/>
    <hyperlink ref="A17" r:id="rId1" xr:uid="{00000000-0004-0000-0100-000003000000}"/>
  </hyperlinks>
  <pageMargins left="0.75" right="0.75" top="1" bottom="1" header="0.5" footer="0.5"/>
  <pageSetup paperSize="9" scale="7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showGridLines="0" zoomScaleNormal="100" workbookViewId="0"/>
  </sheetViews>
  <sheetFormatPr defaultColWidth="11.42578125" defaultRowHeight="15" x14ac:dyDescent="0.25"/>
  <cols>
    <col min="1" max="1" width="99" customWidth="1"/>
    <col min="2" max="2" width="9.140625" customWidth="1"/>
    <col min="3" max="3" width="36.5703125" customWidth="1"/>
  </cols>
  <sheetData>
    <row r="1" spans="1:4" ht="15.6" customHeight="1" x14ac:dyDescent="0.25">
      <c r="A1" s="18" t="s">
        <v>42</v>
      </c>
    </row>
    <row r="2" spans="1:4" ht="12.95" customHeight="1" x14ac:dyDescent="0.25"/>
    <row r="3" spans="1:4" ht="14.1" customHeight="1" x14ac:dyDescent="0.25">
      <c r="A3" s="19" t="s">
        <v>5</v>
      </c>
    </row>
    <row r="4" spans="1:4" ht="65.099999999999994" customHeight="1" x14ac:dyDescent="0.25">
      <c r="A4" s="17" t="s">
        <v>43</v>
      </c>
      <c r="D4" s="20"/>
    </row>
    <row r="5" spans="1:4" x14ac:dyDescent="0.25">
      <c r="A5" s="17"/>
      <c r="D5" s="21"/>
    </row>
    <row r="6" spans="1:4" ht="65.099999999999994" customHeight="1" x14ac:dyDescent="0.25">
      <c r="A6" s="17" t="s">
        <v>121</v>
      </c>
      <c r="B6" s="56"/>
      <c r="C6" s="22"/>
      <c r="D6" s="21"/>
    </row>
    <row r="7" spans="1:4" x14ac:dyDescent="0.25">
      <c r="A7" s="17"/>
    </row>
    <row r="8" spans="1:4" ht="78" customHeight="1" x14ac:dyDescent="0.25">
      <c r="A8" s="17" t="s">
        <v>61</v>
      </c>
      <c r="C8" s="23"/>
    </row>
    <row r="9" spans="1:4" ht="14.1" customHeight="1" x14ac:dyDescent="0.25">
      <c r="A9" s="10" t="s">
        <v>36</v>
      </c>
    </row>
    <row r="10" spans="1:4" ht="14.1" customHeight="1" x14ac:dyDescent="0.25">
      <c r="A10" s="10"/>
    </row>
    <row r="11" spans="1:4" ht="14.1" customHeight="1" x14ac:dyDescent="0.25">
      <c r="A11" s="24" t="s">
        <v>44</v>
      </c>
    </row>
    <row r="12" spans="1:4" ht="51.95" customHeight="1" x14ac:dyDescent="0.25">
      <c r="A12" s="25" t="s">
        <v>110</v>
      </c>
      <c r="B12" s="56"/>
      <c r="C12" s="26"/>
    </row>
    <row r="13" spans="1:4" ht="14.1" customHeight="1" x14ac:dyDescent="0.25">
      <c r="A13" s="27"/>
    </row>
    <row r="14" spans="1:4" ht="14.1" customHeight="1" x14ac:dyDescent="0.25">
      <c r="A14" s="19" t="s">
        <v>45</v>
      </c>
    </row>
    <row r="15" spans="1:4" ht="14.1" customHeight="1" x14ac:dyDescent="0.25">
      <c r="A15" s="10" t="s">
        <v>60</v>
      </c>
    </row>
    <row r="16" spans="1:4" x14ac:dyDescent="0.25">
      <c r="A16" s="2"/>
    </row>
    <row r="17" spans="1:1" x14ac:dyDescent="0.25">
      <c r="A17" s="17"/>
    </row>
    <row r="18" spans="1:1" x14ac:dyDescent="0.25">
      <c r="A18" s="17"/>
    </row>
    <row r="19" spans="1:1" x14ac:dyDescent="0.25">
      <c r="A19" s="17"/>
    </row>
    <row r="20" spans="1:1" x14ac:dyDescent="0.25">
      <c r="A20" s="17"/>
    </row>
  </sheetData>
  <hyperlinks>
    <hyperlink ref="A9" r:id="rId1" xr:uid="{00000000-0004-0000-0200-000000000000}"/>
    <hyperlink ref="A15" r:id="rId2" display="Kamerbrief Barometer Culturele Diversiteit per 1 juli 2020 beschikbaar | Kamerstuk | Rijksoverheid.nl" xr:uid="{00000000-0004-0000-0200-000001000000}"/>
  </hyperlink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5"/>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66</v>
      </c>
      <c r="J1" s="41"/>
    </row>
    <row r="2" spans="1:10" x14ac:dyDescent="0.25">
      <c r="A2" s="62" t="s">
        <v>113</v>
      </c>
      <c r="B2" s="62"/>
      <c r="C2" s="62"/>
      <c r="D2" s="62"/>
      <c r="E2" s="62"/>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68</v>
      </c>
      <c r="D8" s="53">
        <v>8</v>
      </c>
      <c r="E8" s="53">
        <v>24</v>
      </c>
    </row>
    <row r="9" spans="1:10" x14ac:dyDescent="0.25">
      <c r="A9" s="43"/>
      <c r="B9" s="42"/>
      <c r="C9" s="42"/>
      <c r="D9" s="42"/>
      <c r="E9" s="42"/>
    </row>
    <row r="10" spans="1:10" x14ac:dyDescent="0.25">
      <c r="A10" s="45" t="s">
        <v>77</v>
      </c>
      <c r="B10" s="42"/>
      <c r="C10" s="42"/>
      <c r="D10" s="42"/>
      <c r="E10" s="42"/>
    </row>
    <row r="11" spans="1:10" x14ac:dyDescent="0.25">
      <c r="A11" s="43" t="s">
        <v>73</v>
      </c>
      <c r="B11" s="53">
        <v>100</v>
      </c>
      <c r="C11" s="53">
        <v>61</v>
      </c>
      <c r="D11" s="53">
        <v>11</v>
      </c>
      <c r="E11" s="53">
        <v>28</v>
      </c>
    </row>
    <row r="12" spans="1:10" x14ac:dyDescent="0.25">
      <c r="A12" s="43" t="s">
        <v>74</v>
      </c>
      <c r="B12" s="53">
        <v>100</v>
      </c>
      <c r="C12" s="53">
        <v>69</v>
      </c>
      <c r="D12" s="53">
        <v>8</v>
      </c>
      <c r="E12" s="53">
        <v>23</v>
      </c>
    </row>
    <row r="13" spans="1:10" x14ac:dyDescent="0.25">
      <c r="A13" s="43" t="s">
        <v>75</v>
      </c>
      <c r="B13" s="53">
        <v>100</v>
      </c>
      <c r="C13" s="53">
        <v>78</v>
      </c>
      <c r="D13" s="53">
        <v>6</v>
      </c>
      <c r="E13" s="53">
        <v>17</v>
      </c>
    </row>
    <row r="14" spans="1:10" x14ac:dyDescent="0.25">
      <c r="A14" s="43"/>
      <c r="B14" s="42"/>
      <c r="C14" s="42"/>
      <c r="D14" s="42"/>
      <c r="E14" s="42"/>
    </row>
    <row r="15" spans="1:10" x14ac:dyDescent="0.25">
      <c r="A15" s="46" t="s">
        <v>76</v>
      </c>
      <c r="B15" s="46"/>
      <c r="C15" s="46"/>
      <c r="D15" s="46"/>
      <c r="E15" s="46"/>
    </row>
  </sheetData>
  <mergeCells count="1">
    <mergeCell ref="A2:E2"/>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78</v>
      </c>
      <c r="J1" s="41"/>
    </row>
    <row r="2" spans="1:10" x14ac:dyDescent="0.25">
      <c r="A2" s="62" t="s">
        <v>120</v>
      </c>
      <c r="B2" s="62"/>
      <c r="C2" s="62"/>
      <c r="D2" s="62"/>
      <c r="E2" s="62"/>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68</v>
      </c>
      <c r="D8" s="53">
        <v>8</v>
      </c>
      <c r="E8" s="53">
        <v>24</v>
      </c>
    </row>
    <row r="9" spans="1:10" x14ac:dyDescent="0.25">
      <c r="A9" s="43"/>
      <c r="B9" s="47"/>
      <c r="C9" s="47"/>
      <c r="D9" s="47"/>
      <c r="E9" s="47"/>
    </row>
    <row r="10" spans="1:10" x14ac:dyDescent="0.25">
      <c r="A10" s="45" t="s">
        <v>119</v>
      </c>
      <c r="B10" s="47"/>
      <c r="C10" s="47"/>
      <c r="D10" s="47"/>
      <c r="E10" s="47"/>
    </row>
    <row r="11" spans="1:10" x14ac:dyDescent="0.25">
      <c r="A11" s="43" t="s">
        <v>79</v>
      </c>
      <c r="B11" s="53">
        <v>100</v>
      </c>
      <c r="C11" s="53">
        <v>65</v>
      </c>
      <c r="D11" s="53">
        <v>9</v>
      </c>
      <c r="E11" s="53">
        <v>26</v>
      </c>
    </row>
    <row r="12" spans="1:10" x14ac:dyDescent="0.25">
      <c r="A12" s="43" t="s">
        <v>80</v>
      </c>
      <c r="B12" s="53">
        <v>100</v>
      </c>
      <c r="C12" s="53">
        <v>73</v>
      </c>
      <c r="D12" s="53">
        <v>7</v>
      </c>
      <c r="E12" s="53">
        <v>20</v>
      </c>
    </row>
    <row r="13" spans="1:10" x14ac:dyDescent="0.25">
      <c r="A13" s="43" t="s">
        <v>81</v>
      </c>
      <c r="B13" s="53">
        <v>100</v>
      </c>
      <c r="C13" s="53">
        <v>65</v>
      </c>
      <c r="D13" s="53">
        <v>9</v>
      </c>
      <c r="E13" s="53">
        <v>26</v>
      </c>
    </row>
    <row r="14" spans="1:10" x14ac:dyDescent="0.25">
      <c r="A14" s="43"/>
      <c r="B14" s="47"/>
      <c r="C14" s="47"/>
      <c r="D14" s="47"/>
      <c r="E14" s="47"/>
    </row>
    <row r="15" spans="1:10" x14ac:dyDescent="0.25">
      <c r="A15" s="46" t="s">
        <v>76</v>
      </c>
      <c r="B15" s="46"/>
      <c r="C15" s="46"/>
      <c r="D15" s="46"/>
      <c r="E15" s="46"/>
    </row>
  </sheetData>
  <mergeCells count="1">
    <mergeCell ref="A2:E2"/>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82</v>
      </c>
      <c r="J1" s="41"/>
    </row>
    <row r="2" spans="1:10" x14ac:dyDescent="0.25">
      <c r="A2" s="62" t="s">
        <v>114</v>
      </c>
      <c r="B2" s="62"/>
      <c r="C2" s="62"/>
      <c r="D2" s="62"/>
      <c r="E2" s="62"/>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68</v>
      </c>
      <c r="D8" s="53">
        <v>8</v>
      </c>
      <c r="E8" s="53">
        <v>24</v>
      </c>
    </row>
    <row r="9" spans="1:10" x14ac:dyDescent="0.25">
      <c r="A9" s="43"/>
      <c r="B9" s="48"/>
      <c r="C9" s="48"/>
      <c r="D9" s="48"/>
      <c r="E9" s="48"/>
    </row>
    <row r="10" spans="1:10" x14ac:dyDescent="0.25">
      <c r="A10" s="45" t="s">
        <v>88</v>
      </c>
      <c r="B10" s="48"/>
      <c r="C10" s="48"/>
      <c r="D10" s="48"/>
      <c r="E10" s="48"/>
    </row>
    <row r="11" spans="1:10" x14ac:dyDescent="0.25">
      <c r="A11" s="43" t="s">
        <v>83</v>
      </c>
      <c r="B11" s="53">
        <v>100</v>
      </c>
      <c r="C11" s="53">
        <v>74</v>
      </c>
      <c r="D11" s="53">
        <v>7</v>
      </c>
      <c r="E11" s="53">
        <v>19</v>
      </c>
    </row>
    <row r="12" spans="1:10" x14ac:dyDescent="0.25">
      <c r="A12" s="43" t="s">
        <v>84</v>
      </c>
      <c r="B12" s="53">
        <v>100</v>
      </c>
      <c r="C12" s="53">
        <v>74</v>
      </c>
      <c r="D12" s="53">
        <v>5</v>
      </c>
      <c r="E12" s="53">
        <v>22</v>
      </c>
    </row>
    <row r="13" spans="1:10" x14ac:dyDescent="0.25">
      <c r="A13" s="43" t="s">
        <v>85</v>
      </c>
      <c r="B13" s="53">
        <v>100</v>
      </c>
      <c r="C13" s="53">
        <v>74</v>
      </c>
      <c r="D13" s="53">
        <v>6</v>
      </c>
      <c r="E13" s="53">
        <v>20</v>
      </c>
    </row>
    <row r="14" spans="1:10" x14ac:dyDescent="0.25">
      <c r="A14" s="43" t="s">
        <v>86</v>
      </c>
      <c r="B14" s="53">
        <v>100</v>
      </c>
      <c r="C14" s="53">
        <v>60</v>
      </c>
      <c r="D14" s="53">
        <v>14</v>
      </c>
      <c r="E14" s="53">
        <v>27</v>
      </c>
    </row>
    <row r="15" spans="1:10" x14ac:dyDescent="0.25">
      <c r="A15" s="43" t="s">
        <v>87</v>
      </c>
      <c r="B15" s="53">
        <v>100</v>
      </c>
      <c r="C15" s="53">
        <v>64</v>
      </c>
      <c r="D15" s="53">
        <v>7</v>
      </c>
      <c r="E15" s="53">
        <v>28</v>
      </c>
    </row>
    <row r="16" spans="1:10" x14ac:dyDescent="0.25">
      <c r="A16" s="43"/>
      <c r="B16" s="48"/>
      <c r="C16" s="48"/>
      <c r="D16" s="48"/>
      <c r="E16" s="48"/>
    </row>
    <row r="17" spans="1:5" x14ac:dyDescent="0.25">
      <c r="A17" s="46" t="s">
        <v>76</v>
      </c>
      <c r="B17" s="46"/>
      <c r="C17" s="46"/>
      <c r="D17" s="46"/>
      <c r="E17" s="46"/>
    </row>
  </sheetData>
  <mergeCells count="1">
    <mergeCell ref="A2:E2"/>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4"/>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89</v>
      </c>
      <c r="J1" s="41"/>
    </row>
    <row r="2" spans="1:10" x14ac:dyDescent="0.25">
      <c r="A2" s="62" t="s">
        <v>115</v>
      </c>
      <c r="B2" s="62"/>
      <c r="C2" s="62"/>
      <c r="D2" s="62"/>
      <c r="E2" s="62"/>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68</v>
      </c>
      <c r="D8" s="53">
        <v>8</v>
      </c>
      <c r="E8" s="53">
        <v>24</v>
      </c>
    </row>
    <row r="9" spans="1:10" x14ac:dyDescent="0.25">
      <c r="A9" s="43"/>
      <c r="B9" s="49"/>
      <c r="C9" s="49"/>
      <c r="D9" s="49"/>
      <c r="E9" s="49"/>
    </row>
    <row r="10" spans="1:10" x14ac:dyDescent="0.25">
      <c r="A10" s="45" t="s">
        <v>92</v>
      </c>
      <c r="B10" s="49"/>
      <c r="C10" s="49"/>
      <c r="D10" s="49"/>
      <c r="E10" s="49"/>
    </row>
    <row r="11" spans="1:10" x14ac:dyDescent="0.25">
      <c r="A11" s="43" t="s">
        <v>90</v>
      </c>
      <c r="B11" s="53">
        <v>100</v>
      </c>
      <c r="C11" s="53">
        <v>69</v>
      </c>
      <c r="D11" s="53">
        <v>8</v>
      </c>
      <c r="E11" s="53">
        <v>24</v>
      </c>
    </row>
    <row r="12" spans="1:10" x14ac:dyDescent="0.25">
      <c r="A12" s="43" t="s">
        <v>91</v>
      </c>
      <c r="B12" s="53">
        <v>100</v>
      </c>
      <c r="C12" s="53">
        <v>68</v>
      </c>
      <c r="D12" s="53">
        <v>9</v>
      </c>
      <c r="E12" s="53">
        <v>23</v>
      </c>
    </row>
    <row r="13" spans="1:10" x14ac:dyDescent="0.25">
      <c r="A13" s="43"/>
      <c r="B13" s="49"/>
      <c r="C13" s="49"/>
      <c r="D13" s="49"/>
      <c r="E13" s="49"/>
    </row>
    <row r="14" spans="1:10" x14ac:dyDescent="0.25">
      <c r="A14" s="46" t="s">
        <v>76</v>
      </c>
      <c r="B14" s="46"/>
      <c r="C14" s="46"/>
      <c r="D14" s="46"/>
      <c r="E14" s="46"/>
    </row>
  </sheetData>
  <mergeCells count="1">
    <mergeCell ref="A2:E2"/>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93</v>
      </c>
      <c r="J1" s="41"/>
    </row>
    <row r="2" spans="1:10" x14ac:dyDescent="0.25">
      <c r="A2" s="62" t="s">
        <v>116</v>
      </c>
      <c r="B2" s="62"/>
      <c r="C2" s="62"/>
      <c r="D2" s="62"/>
      <c r="E2" s="62"/>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68</v>
      </c>
      <c r="D8" s="53">
        <v>8</v>
      </c>
      <c r="E8" s="53">
        <v>24</v>
      </c>
    </row>
    <row r="9" spans="1:10" x14ac:dyDescent="0.25">
      <c r="A9" s="43"/>
      <c r="B9" s="50"/>
      <c r="C9" s="50"/>
      <c r="D9" s="50"/>
      <c r="E9" s="50"/>
    </row>
    <row r="10" spans="1:10" x14ac:dyDescent="0.25">
      <c r="A10" s="45" t="s">
        <v>97</v>
      </c>
      <c r="B10" s="50"/>
      <c r="C10" s="50"/>
      <c r="D10" s="50"/>
      <c r="E10" s="50"/>
    </row>
    <row r="11" spans="1:10" x14ac:dyDescent="0.25">
      <c r="A11" s="43" t="s">
        <v>94</v>
      </c>
      <c r="B11" s="53">
        <v>100</v>
      </c>
      <c r="C11" s="53">
        <v>64</v>
      </c>
      <c r="D11" s="53">
        <v>9</v>
      </c>
      <c r="E11" s="53">
        <v>26</v>
      </c>
    </row>
    <row r="12" spans="1:10" x14ac:dyDescent="0.25">
      <c r="A12" s="43" t="s">
        <v>95</v>
      </c>
      <c r="B12" s="53">
        <v>100</v>
      </c>
      <c r="C12" s="53">
        <v>71</v>
      </c>
      <c r="D12" s="53">
        <v>7</v>
      </c>
      <c r="E12" s="53">
        <v>22</v>
      </c>
    </row>
    <row r="13" spans="1:10" x14ac:dyDescent="0.25">
      <c r="A13" s="43" t="s">
        <v>96</v>
      </c>
      <c r="B13" s="53">
        <v>100</v>
      </c>
      <c r="C13" s="53">
        <v>75</v>
      </c>
      <c r="D13" s="53">
        <v>7</v>
      </c>
      <c r="E13" s="53">
        <v>17</v>
      </c>
    </row>
    <row r="14" spans="1:10" x14ac:dyDescent="0.25">
      <c r="A14" s="43"/>
      <c r="B14" s="50"/>
      <c r="C14" s="50"/>
      <c r="D14" s="50"/>
      <c r="E14" s="50"/>
    </row>
    <row r="15" spans="1:10" x14ac:dyDescent="0.25">
      <c r="A15" s="46" t="s">
        <v>76</v>
      </c>
      <c r="B15" s="46"/>
      <c r="C15" s="46"/>
      <c r="D15" s="46"/>
      <c r="E15" s="46"/>
    </row>
  </sheetData>
  <mergeCells count="1">
    <mergeCell ref="A2:E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7"/>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98</v>
      </c>
      <c r="J1" s="41"/>
    </row>
    <row r="2" spans="1:10" x14ac:dyDescent="0.25">
      <c r="A2" s="62" t="s">
        <v>117</v>
      </c>
      <c r="B2" s="62"/>
      <c r="C2" s="62"/>
      <c r="D2" s="62"/>
      <c r="E2" s="62"/>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68</v>
      </c>
      <c r="D8" s="53">
        <v>8</v>
      </c>
      <c r="E8" s="53">
        <v>24</v>
      </c>
    </row>
    <row r="9" spans="1:10" x14ac:dyDescent="0.25">
      <c r="A9" s="43"/>
      <c r="B9" s="51"/>
      <c r="C9" s="51"/>
      <c r="D9" s="51"/>
      <c r="E9" s="51"/>
    </row>
    <row r="10" spans="1:10" x14ac:dyDescent="0.25">
      <c r="A10" s="45" t="s">
        <v>104</v>
      </c>
      <c r="B10" s="51"/>
      <c r="C10" s="51"/>
      <c r="D10" s="51"/>
      <c r="E10" s="51"/>
    </row>
    <row r="11" spans="1:10" x14ac:dyDescent="0.25">
      <c r="A11" s="43" t="s">
        <v>99</v>
      </c>
      <c r="B11" s="53">
        <v>100</v>
      </c>
      <c r="C11" s="53">
        <v>60</v>
      </c>
      <c r="D11" s="53">
        <v>6</v>
      </c>
      <c r="E11" s="53">
        <v>34</v>
      </c>
    </row>
    <row r="12" spans="1:10" x14ac:dyDescent="0.25">
      <c r="A12" s="43" t="s">
        <v>100</v>
      </c>
      <c r="B12" s="53">
        <v>100</v>
      </c>
      <c r="C12" s="53">
        <v>73</v>
      </c>
      <c r="D12" s="53">
        <v>6</v>
      </c>
      <c r="E12" s="53">
        <v>21</v>
      </c>
    </row>
    <row r="13" spans="1:10" x14ac:dyDescent="0.25">
      <c r="A13" s="43" t="s">
        <v>101</v>
      </c>
      <c r="B13" s="53">
        <v>100</v>
      </c>
      <c r="C13" s="53">
        <v>68</v>
      </c>
      <c r="D13" s="53">
        <v>12</v>
      </c>
      <c r="E13" s="53">
        <v>20</v>
      </c>
    </row>
    <row r="14" spans="1:10" x14ac:dyDescent="0.25">
      <c r="A14" s="43" t="s">
        <v>102</v>
      </c>
      <c r="B14" s="53">
        <v>100</v>
      </c>
      <c r="C14" s="53">
        <v>80</v>
      </c>
      <c r="D14" s="53">
        <v>8</v>
      </c>
      <c r="E14" s="53">
        <v>12</v>
      </c>
    </row>
    <row r="15" spans="1:10" x14ac:dyDescent="0.25">
      <c r="A15" s="43" t="s">
        <v>103</v>
      </c>
      <c r="B15" s="53">
        <v>100</v>
      </c>
      <c r="C15" s="53">
        <v>65</v>
      </c>
      <c r="D15" s="53">
        <v>10</v>
      </c>
      <c r="E15" s="53">
        <v>26</v>
      </c>
    </row>
    <row r="16" spans="1:10" x14ac:dyDescent="0.25">
      <c r="A16" s="43"/>
      <c r="B16" s="51"/>
      <c r="C16" s="51"/>
      <c r="D16" s="51"/>
      <c r="E16" s="51"/>
    </row>
    <row r="17" spans="1:5" x14ac:dyDescent="0.25">
      <c r="A17" s="46" t="s">
        <v>76</v>
      </c>
      <c r="B17" s="46"/>
      <c r="C17" s="46"/>
      <c r="D17" s="46"/>
      <c r="E17" s="46"/>
    </row>
  </sheetData>
  <mergeCells count="1">
    <mergeCell ref="A2:E2"/>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5"/>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105</v>
      </c>
      <c r="J1" s="41"/>
    </row>
    <row r="2" spans="1:10" x14ac:dyDescent="0.25">
      <c r="A2" s="62" t="s">
        <v>118</v>
      </c>
      <c r="B2" s="62"/>
      <c r="C2" s="62"/>
      <c r="D2" s="62"/>
      <c r="E2" s="62"/>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68</v>
      </c>
      <c r="D8" s="53">
        <v>8</v>
      </c>
      <c r="E8" s="53">
        <v>24</v>
      </c>
    </row>
    <row r="9" spans="1:10" x14ac:dyDescent="0.25">
      <c r="A9" s="43"/>
      <c r="B9" s="52"/>
      <c r="C9" s="52"/>
      <c r="D9" s="52"/>
      <c r="E9" s="52"/>
    </row>
    <row r="10" spans="1:10" x14ac:dyDescent="0.25">
      <c r="A10" s="45" t="s">
        <v>108</v>
      </c>
      <c r="B10" s="52"/>
      <c r="C10" s="52"/>
      <c r="D10" s="52"/>
      <c r="E10" s="52"/>
    </row>
    <row r="11" spans="1:10" x14ac:dyDescent="0.25">
      <c r="A11" s="43" t="s">
        <v>106</v>
      </c>
      <c r="B11" s="53">
        <v>100</v>
      </c>
      <c r="C11" s="53">
        <v>74</v>
      </c>
      <c r="D11" s="53">
        <v>6</v>
      </c>
      <c r="E11" s="53">
        <v>20</v>
      </c>
    </row>
    <row r="12" spans="1:10" x14ac:dyDescent="0.25">
      <c r="A12" s="43" t="s">
        <v>107</v>
      </c>
      <c r="B12" s="53">
        <v>100</v>
      </c>
      <c r="C12" s="53">
        <v>63</v>
      </c>
      <c r="D12" s="53">
        <v>10</v>
      </c>
      <c r="E12" s="53">
        <v>27</v>
      </c>
    </row>
    <row r="13" spans="1:10" x14ac:dyDescent="0.25">
      <c r="A13" s="43" t="s">
        <v>87</v>
      </c>
      <c r="B13" s="53">
        <v>100</v>
      </c>
      <c r="C13" s="53">
        <v>65</v>
      </c>
      <c r="D13" s="53">
        <v>10</v>
      </c>
      <c r="E13" s="53">
        <v>26</v>
      </c>
    </row>
    <row r="14" spans="1:10" x14ac:dyDescent="0.25">
      <c r="A14" s="43"/>
      <c r="B14" s="52"/>
      <c r="C14" s="52"/>
      <c r="D14" s="52"/>
      <c r="E14" s="52"/>
    </row>
    <row r="15" spans="1:10" x14ac:dyDescent="0.25">
      <c r="A15" s="46" t="s">
        <v>76</v>
      </c>
      <c r="B15" s="46"/>
      <c r="C15" s="46"/>
      <c r="D15" s="46"/>
      <c r="E15" s="46"/>
    </row>
  </sheetData>
  <mergeCells count="1">
    <mergeCell ref="A2:E2"/>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9"/>
  <sheetViews>
    <sheetView showGridLines="0" zoomScaleNormal="100" workbookViewId="0"/>
  </sheetViews>
  <sheetFormatPr defaultColWidth="11.42578125" defaultRowHeight="15" x14ac:dyDescent="0.25"/>
  <cols>
    <col min="1" max="1" width="99" customWidth="1"/>
    <col min="2" max="2" width="39.7109375" customWidth="1"/>
    <col min="3" max="3" width="66.7109375" customWidth="1"/>
  </cols>
  <sheetData>
    <row r="1" spans="1:6" ht="15.6" customHeight="1" x14ac:dyDescent="0.25">
      <c r="A1" s="18" t="s">
        <v>41</v>
      </c>
    </row>
    <row r="2" spans="1:6" ht="12.95" customHeight="1" x14ac:dyDescent="0.25"/>
    <row r="3" spans="1:6" ht="14.1" customHeight="1" x14ac:dyDescent="0.25">
      <c r="A3" s="19" t="s">
        <v>6</v>
      </c>
    </row>
    <row r="4" spans="1:6" ht="78" customHeight="1" x14ac:dyDescent="0.25">
      <c r="A4" s="61" t="s">
        <v>124</v>
      </c>
      <c r="B4" s="57"/>
      <c r="C4" s="59"/>
      <c r="F4" s="28"/>
    </row>
    <row r="5" spans="1:6" x14ac:dyDescent="0.25">
      <c r="A5" s="17"/>
      <c r="B5" s="29"/>
      <c r="C5" s="22"/>
      <c r="F5" s="28"/>
    </row>
    <row r="6" spans="1:6" ht="14.1" customHeight="1" x14ac:dyDescent="0.25">
      <c r="A6" s="19" t="s">
        <v>46</v>
      </c>
      <c r="C6" s="23"/>
    </row>
    <row r="7" spans="1:6" ht="14.1" customHeight="1" x14ac:dyDescent="0.25">
      <c r="A7" s="37" t="s">
        <v>63</v>
      </c>
      <c r="C7" s="30"/>
    </row>
    <row r="8" spans="1:6" ht="14.1" customHeight="1" x14ac:dyDescent="0.25">
      <c r="A8" s="31"/>
    </row>
    <row r="9" spans="1:6" ht="14.1" customHeight="1" x14ac:dyDescent="0.25">
      <c r="A9" s="19" t="s">
        <v>7</v>
      </c>
    </row>
    <row r="10" spans="1:6" ht="40.5" customHeight="1" x14ac:dyDescent="0.25">
      <c r="A10" s="17" t="s">
        <v>122</v>
      </c>
      <c r="B10" s="58"/>
      <c r="C10" s="36"/>
    </row>
    <row r="11" spans="1:6" ht="14.1" customHeight="1" x14ac:dyDescent="0.25"/>
    <row r="12" spans="1:6" ht="14.1" customHeight="1" x14ac:dyDescent="0.25">
      <c r="A12" s="24" t="s">
        <v>47</v>
      </c>
    </row>
    <row r="13" spans="1:6" ht="56.1" customHeight="1" x14ac:dyDescent="0.25">
      <c r="A13" s="32" t="s">
        <v>48</v>
      </c>
      <c r="C13" s="22"/>
    </row>
    <row r="14" spans="1:6" x14ac:dyDescent="0.25">
      <c r="A14" s="33" t="s">
        <v>37</v>
      </c>
      <c r="C14" s="22"/>
    </row>
    <row r="15" spans="1:6" ht="14.1" customHeight="1" x14ac:dyDescent="0.25"/>
    <row r="16" spans="1:6" ht="14.1" customHeight="1" x14ac:dyDescent="0.25">
      <c r="A16" s="34" t="s">
        <v>49</v>
      </c>
    </row>
    <row r="17" spans="1:3" ht="104.1" customHeight="1" x14ac:dyDescent="0.25">
      <c r="A17" s="17" t="s">
        <v>50</v>
      </c>
      <c r="C17" s="22"/>
    </row>
    <row r="18" spans="1:3" ht="14.1" customHeight="1" x14ac:dyDescent="0.25"/>
    <row r="19" spans="1:3" ht="14.1" customHeight="1" x14ac:dyDescent="0.25">
      <c r="A19" s="19" t="s">
        <v>20</v>
      </c>
    </row>
    <row r="20" spans="1:3" ht="41.1" customHeight="1" x14ac:dyDescent="0.25">
      <c r="A20" s="17" t="s">
        <v>33</v>
      </c>
    </row>
    <row r="21" spans="1:3" ht="107.1" customHeight="1" x14ac:dyDescent="0.25">
      <c r="A21" s="17" t="s">
        <v>57</v>
      </c>
    </row>
    <row r="22" spans="1:3" ht="14.1" customHeight="1" x14ac:dyDescent="0.25">
      <c r="A22" s="10" t="s">
        <v>51</v>
      </c>
    </row>
    <row r="23" spans="1:3" ht="80.099999999999994" customHeight="1" x14ac:dyDescent="0.25">
      <c r="A23" s="17" t="s">
        <v>56</v>
      </c>
    </row>
    <row r="24" spans="1:3" ht="14.1" customHeight="1" x14ac:dyDescent="0.25">
      <c r="A24" s="35"/>
    </row>
    <row r="25" spans="1:3" x14ac:dyDescent="0.25">
      <c r="A25" s="2"/>
    </row>
    <row r="26" spans="1:3" x14ac:dyDescent="0.25">
      <c r="A26" s="17"/>
    </row>
    <row r="27" spans="1:3" x14ac:dyDescent="0.25">
      <c r="A27" s="17"/>
    </row>
    <row r="28" spans="1:3" x14ac:dyDescent="0.25">
      <c r="A28" s="17"/>
    </row>
    <row r="29" spans="1:3" x14ac:dyDescent="0.25">
      <c r="A29" s="17"/>
    </row>
  </sheetData>
  <hyperlinks>
    <hyperlink ref="A22" r:id="rId1" xr:uid="{00000000-0004-0000-0A00-000000000000}"/>
    <hyperlink ref="A14" r:id="rId2" display="https://www.cbs.nl/nl-nl/onze-diensten/methoden/onderzoeksomschrijvingen/korte-onderzoeksbeschrijvingen/barometer-culturele-diversiteit-ingezoomde-variant" xr:uid="{00000000-0004-0000-0A00-000001000000}"/>
  </hyperlinks>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9"/>
  <sheetViews>
    <sheetView showGridLines="0" zoomScaleNormal="100" workbookViewId="0"/>
  </sheetViews>
  <sheetFormatPr defaultColWidth="11.42578125" defaultRowHeight="15" x14ac:dyDescent="0.25"/>
  <cols>
    <col min="1" max="1" width="21" customWidth="1"/>
    <col min="2" max="2" width="84.7109375" customWidth="1"/>
    <col min="4" max="4" width="64" customWidth="1"/>
  </cols>
  <sheetData>
    <row r="1" spans="1:11" ht="15.6" customHeight="1" x14ac:dyDescent="0.25">
      <c r="A1" s="15" t="s">
        <v>34</v>
      </c>
    </row>
    <row r="2" spans="1:11" ht="12.95" customHeight="1" x14ac:dyDescent="0.25">
      <c r="A2" s="15"/>
    </row>
    <row r="3" spans="1:11" x14ac:dyDescent="0.25">
      <c r="A3" s="7" t="s">
        <v>9</v>
      </c>
    </row>
    <row r="4" spans="1:11" ht="104.45" customHeight="1" x14ac:dyDescent="0.25">
      <c r="A4" s="38" t="s">
        <v>38</v>
      </c>
      <c r="B4" s="17" t="s">
        <v>39</v>
      </c>
    </row>
    <row r="5" spans="1:11" ht="15" customHeight="1" x14ac:dyDescent="0.25">
      <c r="A5" s="38" t="s">
        <v>29</v>
      </c>
      <c r="B5" s="17" t="s">
        <v>111</v>
      </c>
      <c r="C5" s="60"/>
    </row>
    <row r="6" spans="1:11" x14ac:dyDescent="0.25">
      <c r="B6" s="28"/>
    </row>
    <row r="7" spans="1:11" x14ac:dyDescent="0.25">
      <c r="A7" s="34" t="s">
        <v>8</v>
      </c>
    </row>
    <row r="8" spans="1:11" x14ac:dyDescent="0.25">
      <c r="A8" s="38" t="s">
        <v>58</v>
      </c>
      <c r="B8" s="40" t="s">
        <v>59</v>
      </c>
    </row>
    <row r="9" spans="1:11" x14ac:dyDescent="0.25">
      <c r="A9" s="38" t="s">
        <v>52</v>
      </c>
      <c r="B9" s="40" t="s">
        <v>22</v>
      </c>
    </row>
    <row r="10" spans="1:11" x14ac:dyDescent="0.25">
      <c r="A10" s="38" t="s">
        <v>23</v>
      </c>
      <c r="B10" s="40" t="s">
        <v>24</v>
      </c>
    </row>
    <row r="11" spans="1:11" x14ac:dyDescent="0.25">
      <c r="A11" s="38" t="s">
        <v>27</v>
      </c>
      <c r="B11" s="40" t="s">
        <v>28</v>
      </c>
    </row>
    <row r="12" spans="1:11" ht="12.95" customHeight="1" x14ac:dyDescent="0.25">
      <c r="F12" s="39"/>
      <c r="G12" s="16"/>
      <c r="H12" s="16"/>
      <c r="I12" s="16"/>
      <c r="J12" s="16"/>
      <c r="K12" s="16"/>
    </row>
    <row r="13" spans="1:11" ht="14.45" customHeight="1" x14ac:dyDescent="0.25">
      <c r="A13" s="34" t="s">
        <v>25</v>
      </c>
      <c r="F13" s="39"/>
    </row>
    <row r="14" spans="1:11" ht="14.45" customHeight="1" x14ac:dyDescent="0.25">
      <c r="A14" s="38" t="s">
        <v>10</v>
      </c>
      <c r="B14" s="34" t="s">
        <v>11</v>
      </c>
      <c r="F14" s="39"/>
    </row>
    <row r="15" spans="1:11" ht="195" customHeight="1" x14ac:dyDescent="0.25">
      <c r="A15" s="38" t="s">
        <v>12</v>
      </c>
      <c r="B15" s="17" t="s">
        <v>53</v>
      </c>
      <c r="F15" s="39"/>
      <c r="G15" s="16"/>
      <c r="H15" s="16"/>
      <c r="I15" s="16"/>
      <c r="J15" s="16"/>
      <c r="K15" s="16"/>
    </row>
    <row r="16" spans="1:11" x14ac:dyDescent="0.25">
      <c r="A16" s="38" t="s">
        <v>13</v>
      </c>
      <c r="B16" s="40" t="s">
        <v>21</v>
      </c>
    </row>
    <row r="17" spans="1:4" x14ac:dyDescent="0.25">
      <c r="A17" s="38" t="s">
        <v>14</v>
      </c>
      <c r="B17" s="40" t="s">
        <v>15</v>
      </c>
    </row>
    <row r="18" spans="1:4" x14ac:dyDescent="0.25">
      <c r="A18" s="38" t="s">
        <v>16</v>
      </c>
      <c r="B18" s="40" t="s">
        <v>17</v>
      </c>
    </row>
    <row r="19" spans="1:4" ht="26.1" customHeight="1" x14ac:dyDescent="0.25">
      <c r="A19" s="38" t="s">
        <v>18</v>
      </c>
      <c r="B19" s="17" t="s">
        <v>26</v>
      </c>
    </row>
    <row r="21" spans="1:4" x14ac:dyDescent="0.25">
      <c r="A21" s="38" t="s">
        <v>10</v>
      </c>
      <c r="B21" s="34" t="s">
        <v>64</v>
      </c>
    </row>
    <row r="22" spans="1:4" ht="39" customHeight="1" x14ac:dyDescent="0.25">
      <c r="A22" s="38" t="s">
        <v>12</v>
      </c>
      <c r="B22" s="17" t="s">
        <v>123</v>
      </c>
    </row>
    <row r="23" spans="1:4" x14ac:dyDescent="0.25">
      <c r="A23" s="38" t="s">
        <v>13</v>
      </c>
      <c r="B23" s="40" t="s">
        <v>65</v>
      </c>
    </row>
    <row r="24" spans="1:4" x14ac:dyDescent="0.25">
      <c r="A24" s="38" t="s">
        <v>14</v>
      </c>
      <c r="B24" s="40" t="s">
        <v>15</v>
      </c>
    </row>
    <row r="25" spans="1:4" x14ac:dyDescent="0.25">
      <c r="A25" s="38" t="s">
        <v>16</v>
      </c>
      <c r="B25" s="40" t="s">
        <v>19</v>
      </c>
    </row>
    <row r="26" spans="1:4" ht="51.95" customHeight="1" x14ac:dyDescent="0.25">
      <c r="A26" s="38" t="s">
        <v>18</v>
      </c>
      <c r="B26" s="17" t="s">
        <v>54</v>
      </c>
      <c r="D26" s="22"/>
    </row>
    <row r="29" spans="1:4" x14ac:dyDescent="0.25">
      <c r="B29" s="17"/>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5</vt:i4>
      </vt:variant>
    </vt:vector>
  </HeadingPairs>
  <TitlesOfParts>
    <vt:vector size="17" baseType="lpstr">
      <vt:lpstr>Voorblad</vt:lpstr>
      <vt:lpstr>Inhoud</vt:lpstr>
      <vt:lpstr>Introductie</vt:lpstr>
      <vt:lpstr>Tabel 1</vt:lpstr>
      <vt:lpstr>Tabel 2</vt:lpstr>
      <vt:lpstr>Tabel 3</vt:lpstr>
      <vt:lpstr>Tabel 4</vt:lpstr>
      <vt:lpstr>Tabel 5</vt:lpstr>
      <vt:lpstr>Tabel 6</vt:lpstr>
      <vt:lpstr>Tabel 7</vt:lpstr>
      <vt:lpstr>Toelichting</vt:lpstr>
      <vt:lpstr>Begrippen</vt:lpstr>
      <vt:lpstr>Inhoud!Afdrukbereik</vt:lpstr>
      <vt:lpstr>Introductie!Afdrukbereik</vt:lpstr>
      <vt:lpstr>'Tabel 1'!Afdrukbereik</vt:lpstr>
      <vt:lpstr>'Tabel 2'!Afdrukbereik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Barometer Culturele Diversiteit</dc:title>
  <dc:subject>Tabellen</dc:subject>
  <cp:lastPrinted>2023-06-13T12:04:32Z</cp:lastPrinted>
  <dcterms:created xsi:type="dcterms:W3CDTF">2020-05-28T08:27:28Z</dcterms:created>
  <dcterms:modified xsi:type="dcterms:W3CDTF">2026-10-07T15:10:41Z</dcterms:modified>
</cp:coreProperties>
</file>