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8_{EDE1CF3D-260B-4070-939F-F7BC62BF42F0}" xr6:coauthVersionLast="47" xr6:coauthVersionMax="47" xr10:uidLastSave="{00000000-0000-0000-0000-000000000000}"/>
  <bookViews>
    <workbookView xWindow="28680" yWindow="-120" windowWidth="38640" windowHeight="21120" xr2:uid="{00000000-000D-0000-FFFF-FFFF00000000}"/>
  </bookViews>
  <sheets>
    <sheet name="Voorblad" sheetId="1" r:id="rId1"/>
    <sheet name="Inhoud" sheetId="2" r:id="rId2"/>
    <sheet name="Toelichting" sheetId="6" r:id="rId3"/>
    <sheet name="Begrippen" sheetId="8" r:id="rId4"/>
    <sheet name="Bronbestanden" sheetId="9" r:id="rId5"/>
    <sheet name="Tabel P1.1" sheetId="11" r:id="rId6"/>
    <sheet name="Tabel P1.2" sheetId="12" r:id="rId7"/>
    <sheet name="Tabel P1.3" sheetId="13" r:id="rId8"/>
  </sheets>
  <definedNames>
    <definedName name="Eerstegetal">#REF!</definedName>
    <definedName name="Eerstegetal2">#REF!</definedName>
    <definedName name="Namen">#REF!</definedName>
    <definedName name="Print_Area" localSheetId="3">Begrippen!$A$1:$A$35</definedName>
    <definedName name="Print_Area" localSheetId="4">Bronbestanden!$A$1:$B$16</definedName>
    <definedName name="Print_Area" localSheetId="2">Toelichting!$A$1:$A$55</definedName>
    <definedName name="Tabel_P1.1" localSheetId="3">#REF!</definedName>
    <definedName name="Tabel_P1.1" localSheetId="4">#REF!</definedName>
    <definedName name="Tabel_P1.1" localSheetId="5">'Tabel P1.1'!$A$5:$D$33</definedName>
    <definedName name="Tabel_P1.1" localSheetId="6">#REF!</definedName>
    <definedName name="Tabel_P1.1" localSheetId="7">#REF!</definedName>
    <definedName name="Tabel_P1.1" localSheetId="2">#REF!</definedName>
    <definedName name="Tabel_P1.1">#REF!</definedName>
    <definedName name="Tabel_P1.2" localSheetId="3">#REF!</definedName>
    <definedName name="Tabel_P1.2" localSheetId="4">#REF!</definedName>
    <definedName name="Tabel_P1.2" localSheetId="5">#REF!</definedName>
    <definedName name="Tabel_P1.2" localSheetId="6">'Tabel P1.2'!$A$5:$D$37</definedName>
    <definedName name="Tabel_P1.2" localSheetId="7">#REF!</definedName>
    <definedName name="Tabel_P1.2" localSheetId="2">#REF!</definedName>
    <definedName name="Tabel_P1.2">#REF!</definedName>
    <definedName name="Tabel_P1.2_huidig">#REF!</definedName>
    <definedName name="Tabel_P1.3" localSheetId="3">#REF!</definedName>
    <definedName name="Tabel_P1.3" localSheetId="4">#REF!</definedName>
    <definedName name="Tabel_P1.3" localSheetId="5">#REF!</definedName>
    <definedName name="Tabel_P1.3" localSheetId="6">#REF!</definedName>
    <definedName name="Tabel_P1.3" localSheetId="7">'Tabel P1.3'!$A$5:$F$17</definedName>
    <definedName name="Tabel_P1.3" localSheetId="2">#REF!</definedName>
    <definedName name="Tabel_P1.3">#REF!</definedName>
    <definedName name="Tabel_P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2" l="1"/>
  <c r="B26" i="2"/>
  <c r="A13" i="2"/>
  <c r="A12" i="2"/>
  <c r="A11" i="2"/>
  <c r="A8" i="2"/>
  <c r="A6" i="2"/>
</calcChain>
</file>

<file path=xl/sharedStrings.xml><?xml version="1.0" encoding="utf-8"?>
<sst xmlns="http://schemas.openxmlformats.org/spreadsheetml/2006/main" count="192" uniqueCount="148">
  <si>
    <t>Bijstandsuitkeringenstatistiek (BUS)</t>
  </si>
  <si>
    <t/>
  </si>
  <si>
    <t>CBS, Team Sociale zekerheid</t>
  </si>
  <si>
    <t>Inhoud</t>
  </si>
  <si>
    <t>Werkblad</t>
  </si>
  <si>
    <t>Toelichting bij de tabellen</t>
  </si>
  <si>
    <t>Beschrijving van de gebruikte bronbestanden</t>
  </si>
  <si>
    <t>Verklaring van tekens</t>
  </si>
  <si>
    <t>niets (blanco) = het cijfer kan op logische gronden niet voorkomen</t>
  </si>
  <si>
    <t>. = het cijfer is onbekend, onvoldoende betrouwbaar of geheim</t>
  </si>
  <si>
    <t>* = voorlopige cijfers</t>
  </si>
  <si>
    <t>** = nader voorlopige cijfers</t>
  </si>
  <si>
    <t>Vragen over deze publicatie kunnen gestuurd worden aan team Sociale Zekerheid onder vermelding van projectnummer uit Casper PR004587.</t>
  </si>
  <si>
    <t>Ons e-mailadres is:</t>
  </si>
  <si>
    <t>Aantal</t>
  </si>
  <si>
    <t>Totaal</t>
  </si>
  <si>
    <t>Leeftijd</t>
  </si>
  <si>
    <t>Jonger dan 18 jaar</t>
  </si>
  <si>
    <t>18 tot 21 jaar</t>
  </si>
  <si>
    <t>21 tot 23 jaar</t>
  </si>
  <si>
    <t>23 tot 25 jaar</t>
  </si>
  <si>
    <t>25 tot 27 jaar</t>
  </si>
  <si>
    <t>27 tot 30 jaar</t>
  </si>
  <si>
    <t>30 tot 35 jaar</t>
  </si>
  <si>
    <t>35 tot 45 jaar</t>
  </si>
  <si>
    <t>45 tot 50 jaar</t>
  </si>
  <si>
    <t>50 tot 55 jaar</t>
  </si>
  <si>
    <t>55 tot 65 jaar</t>
  </si>
  <si>
    <t>65 tot AOW-leeftijd</t>
  </si>
  <si>
    <t>Onbekend</t>
  </si>
  <si>
    <t>Geslacht</t>
  </si>
  <si>
    <t>Man</t>
  </si>
  <si>
    <t>Vrouw</t>
  </si>
  <si>
    <t>Gemeentegrootteklasse</t>
  </si>
  <si>
    <t>150 000 of meer inwoners</t>
  </si>
  <si>
    <t>Ontheffing arbeidsverplichting van toepassing</t>
  </si>
  <si>
    <t>Nee</t>
  </si>
  <si>
    <t>Tot en met 12 maanden</t>
  </si>
  <si>
    <t>Langer dan 12 maanden</t>
  </si>
  <si>
    <t>Beëindiging wegens niet nakomen verplichtingen plan van aanpak</t>
  </si>
  <si>
    <t>Beëindiging wegens bereiken maximale termijn ontheffing</t>
  </si>
  <si>
    <t>Opschorting wegens bereiken 5-jarige leeftijd jongste kind</t>
  </si>
  <si>
    <t>Opschorting op verzoek van de ouder</t>
  </si>
  <si>
    <t>Overige reden beëindiging</t>
  </si>
  <si>
    <t>Onbekend/niet van toepassing</t>
  </si>
  <si>
    <t>Op het vlak van plicht tot arbeidsinschakeling</t>
  </si>
  <si>
    <t>Agressie</t>
  </si>
  <si>
    <t>Tekortschietend besef van verantwoordelijkheid</t>
  </si>
  <si>
    <t>Niet nakomen tegenprestatie</t>
  </si>
  <si>
    <t>Niet nakomen verplichtingen plan van aanpak</t>
  </si>
  <si>
    <t>Niet (voldoende) zoeken naar werk in zoekperiode van 4 weken</t>
  </si>
  <si>
    <t>Niet (voldoende) zoeken naar scholing in zoekperiode van 4 weken</t>
  </si>
  <si>
    <t>Niet (voldoende) nakomen van afspraken m.b.t. beheersing van de Nederlandse taal (art. 18b Participatiewet)</t>
  </si>
  <si>
    <t>Oorzaak bij partner</t>
  </si>
  <si>
    <t>Niet van toepassing</t>
  </si>
  <si>
    <t>Herkomst</t>
  </si>
  <si>
    <t>Geboorteland</t>
  </si>
  <si>
    <t>Nederland</t>
  </si>
  <si>
    <t>Nederland, beide ouders geboren in Nederland</t>
  </si>
  <si>
    <t>Europa (exclusief Nederland)</t>
  </si>
  <si>
    <t xml:space="preserve">  Nederland, minimaal één ouder geboren in Europa (excl. Nederland)</t>
  </si>
  <si>
    <t xml:space="preserve">  Buitenland</t>
  </si>
  <si>
    <t>Buiten-Europa</t>
  </si>
  <si>
    <t xml:space="preserve">  Nederland, minimaal één ouder geboren buiten Europa</t>
  </si>
  <si>
    <t>Tabel P1.1</t>
  </si>
  <si>
    <t>Bron: CBS</t>
  </si>
  <si>
    <t>Tabel P1.2</t>
  </si>
  <si>
    <t>Tabel P1.3</t>
  </si>
  <si>
    <t>Inleiding</t>
  </si>
  <si>
    <t>Over de tabellen</t>
  </si>
  <si>
    <t>Deze tabellenset bestaat uit drie tabellen. De eerste twee tabellen geven het aantal thuiswonende personen jonger dan de AOW-leeftijd met een lopende algemene bijstandsuitkering weer. In de eerste tabel (P1.1) wordt een uitsplitsing gemaakt naar leeftijd, geslacht en gemeentegrootteklasse. In de tweede tabel (P1.2) wordt een uitsplitsing gemaakt naar ontheffing arbeidsverplichting, einddatum ontheffing, reden beëindiging ontheffing en reden vermindering n.a.v. afstemming. In de derde tabel (P1.3) wordt een uitsplitsing gemaakt naar herkomst en geboorteland.
De kenmerken 'Einddatum ontheffing' en 'Reden beëindiging ontheffing' zijn onvoldoende betrouwbaar; deze gegevens zijn onderdrukt in de tabellen.</t>
  </si>
  <si>
    <t>Populatie</t>
  </si>
  <si>
    <t>De populatie in deze tabellenset omvat alle thuiswonende personen jonger dan AOW-leeftijd met een lopende algemene bijstandsuitkering op grond van de Participatiewet.</t>
  </si>
  <si>
    <t>Variabelen</t>
  </si>
  <si>
    <t>Voor deze tabellenset is gebruik gemaakt van de transactiecijfers uit de Bijstandsuitkeringenstatistiek (BUS). De cijfers geven de stand ultimo kwartaal. Voor de persoonsgegevens is gebruik gemaakt van de Basisregistratie Personen (BRP). Het tabblad 'Bronbestanden' bevat een uitgebreide beschrijving van de genoemde bestanden.</t>
  </si>
  <si>
    <t>Aandachtspunten bij de cijfers</t>
  </si>
  <si>
    <t>Bescherming van persoons- en/of bedrijfsgegevens</t>
  </si>
  <si>
    <r>
      <t>In dit onderzoek is gebruik gemaakt van integrale gegevens uit transactiebestanden van de Bijstandsuitkeringenstatistiek (BUS). Om onthulling van informatie over individuele personen te voorkomen, zijn de cijfers afgerond op tientallen.</t>
    </r>
    <r>
      <rPr>
        <sz val="10"/>
        <color indexed="30"/>
        <rFont val="Arial"/>
        <family val="2"/>
      </rPr>
      <t/>
    </r>
  </si>
  <si>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</si>
  <si>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</si>
  <si>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</si>
  <si>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</si>
  <si>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Begrippen</t>
  </si>
  <si>
    <r>
      <rPr>
        <b/>
        <i/>
        <sz val="10"/>
        <rFont val="Arial"/>
        <family val="2"/>
      </rPr>
      <t>Aanvrager</t>
    </r>
    <r>
      <rPr>
        <sz val="10"/>
        <rFont val="Arial"/>
        <family val="2"/>
      </rPr>
      <t xml:space="preserve"> - De aanvrager wordt gezien als de 'referentiepersoon'. Deze bepaalt met name het geslacht en de leeftijd bij de uitkering. In overleg met SZW is er voor gekozen om altijd de oudste persoon in het huishouden te duiden als de 'referentiepersoon'.   </t>
    </r>
  </si>
  <si>
    <r>
      <rPr>
        <b/>
        <i/>
        <sz val="10"/>
        <rFont val="Arial"/>
        <family val="2"/>
      </rPr>
      <t xml:space="preserve">Algemene bijstand </t>
    </r>
    <r>
      <rPr>
        <sz val="10"/>
        <rFont val="Arial"/>
        <family val="2"/>
      </rPr>
      <t>- De algemene bijstand is er voor mensen die niet genoeg middelen hebben om in hun levensonderhoud te voorzien. De uitkering kan worden verstrekt aan één of twee personen. Er is sprake van onvoldoende inkomen als het (gezamenlijke) inkomen lager is dan het sociaal minimum. De algemene bijstandsuitkering wordt verstrekt in het kader van de Participatiewet. Bijstand kan worden verleend aan thuiswonenden, elders verzorgden en adreslozen.</t>
    </r>
  </si>
  <si>
    <r>
      <rPr>
        <b/>
        <i/>
        <sz val="10"/>
        <rFont val="Arial"/>
        <family val="2"/>
      </rPr>
      <t xml:space="preserve">Geboorteland - </t>
    </r>
    <r>
      <rPr>
        <sz val="10"/>
        <rFont val="Arial"/>
        <family val="2"/>
      </rPr>
      <t>Het land waar een persoon geboren is.</t>
    </r>
  </si>
  <si>
    <r>
      <t xml:space="preserve">Gemeentegrootteklasse - </t>
    </r>
    <r>
      <rPr>
        <sz val="10"/>
        <rFont val="Arial"/>
        <family val="2"/>
      </rPr>
      <t>De indeling van gemeenten naar grootteklassen is gebaseerd op het inwonertal van de gemeenten op 1 januari van het desbetreffende statistiekjaar.</t>
    </r>
  </si>
  <si>
    <r>
      <t xml:space="preserve">Geslacht - </t>
    </r>
    <r>
      <rPr>
        <sz val="10"/>
        <rFont val="Arial"/>
        <family val="2"/>
      </rPr>
      <t>Geslacht zoals bekend in de BRP.</t>
    </r>
  </si>
  <si>
    <r>
      <t>Herkomstland</t>
    </r>
    <r>
      <rPr>
        <sz val="10"/>
        <rFont val="Arial"/>
        <family val="2"/>
      </rPr>
      <t xml:space="preserve"> - Kenmerk dat weergeeft in welk land iemand geboren is of waar diens ouders geboren zijn. De herkomst van personen die in het buitenland zijn geboren wordt bepaald door hun eigen geboorteland. Bij personen die in Nederland geboren zijn, wordt de herkomst bepaald door het geboorteland van de ouders. Wanneer beide ouders in het buitenland zijn geboren, is het geboorteland van de moeder leidend in het bepalen van de herkomst. De geboortegegevens van de moeder zijn vaker bekend dan die van de vader. Wanneer de moeder in Nederland is geboren of het geboorteland van de moeder onbekend is, dan wordt het geboorteland van de vader gebruikt.</t>
    </r>
  </si>
  <si>
    <r>
      <t xml:space="preserve">Leeftijd - </t>
    </r>
    <r>
      <rPr>
        <sz val="10"/>
        <rFont val="Arial"/>
        <family val="2"/>
      </rPr>
      <t>Leeftijd wordt bepaald aan de hand van de geboortemaand en het geboortejaar zoals in de BRP bekend is. Voor alle tabellen is de leeftijd bepaald op de laatste dag van de verslagperiode.</t>
    </r>
  </si>
  <si>
    <r>
      <t xml:space="preserve">Lopende uitkering </t>
    </r>
    <r>
      <rPr>
        <sz val="10"/>
        <rFont val="Arial"/>
        <family val="2"/>
      </rPr>
      <t xml:space="preserve">- Van een lopende (niet beëindigde) uitkering aan een persoon is sprake als een einddatum uitkering persoon ontbreekt of als de opgegeven einddatum betrekking heeft op de laatste dag van de verslagmaand of een moment daarna. </t>
    </r>
  </si>
  <si>
    <r>
      <t xml:space="preserve">Persoon met uitkering </t>
    </r>
    <r>
      <rPr>
        <sz val="10"/>
        <rFont val="Arial"/>
        <family val="2"/>
      </rPr>
      <t>- Een uitkering wordt uitgekeerd aan een huishouden dat kan bestaan uit één of twee personen. Bij het aantal personen met een uitkering worden in het geval van een uitkering aan een huishouden met twee personen, beide personen geteld.</t>
    </r>
  </si>
  <si>
    <r>
      <rPr>
        <b/>
        <i/>
        <sz val="10"/>
        <rFont val="Arial"/>
        <family val="2"/>
      </rPr>
      <t>Thuiswonend</t>
    </r>
    <r>
      <rPr>
        <sz val="10"/>
        <rFont val="Arial"/>
        <family val="2"/>
      </rPr>
      <t xml:space="preserve"> - Deze status is van toepassing op personen met één van de BUS huisvestingscodes huurder, eigenaar, of inwonend. Huurders huren een onderkomen of dragen naar evenredigheid bij aan de verschuldigde huur. Zijn aan een onderkomen geen kosten verbonden, zoals bij een dienstwoning of een gekraakte woning, ook dan wordt dit gezien als huurder. Een eigenaar is - al dan niet met anderen - eigenaar én bewoner van een onderkomen. Een persoon is inwonend als de persoon bij anderen woont en niet of slechts in beperkte mate huur betaalt of bijdraagt aan de kosten van de woning. Over het algemeen zal dit van toepassing zijn voor kinderen die bij hun ouders inwonen en voor ouders die bij hun kinderen inwonen.</t>
    </r>
  </si>
  <si>
    <r>
      <rPr>
        <b/>
        <i/>
        <sz val="10"/>
        <rFont val="Arial"/>
        <family val="2"/>
      </rPr>
      <t>Transactiebasis</t>
    </r>
    <r>
      <rPr>
        <sz val="10"/>
        <rFont val="Arial"/>
        <family val="2"/>
      </rPr>
      <t xml:space="preserve"> - Data op transactiebasis zijn gebaseerd op de gemeentelijke bijstandsregistraties na afloop van de maand, aangevuld met informatie uit de drie daarop volgende maanden. Zodoende wordt vertraagde administratieve informatie over instroom en uitstroom meegenomen.</t>
    </r>
  </si>
  <si>
    <t>Afkortingen</t>
  </si>
  <si>
    <r>
      <rPr>
        <b/>
        <i/>
        <sz val="10"/>
        <rFont val="Arial"/>
        <family val="2"/>
      </rPr>
      <t>AOW</t>
    </r>
    <r>
      <rPr>
        <sz val="10"/>
        <rFont val="Arial"/>
        <family val="2"/>
      </rPr>
      <t xml:space="preserve"> - Algemene Ouderdomswet</t>
    </r>
  </si>
  <si>
    <r>
      <t xml:space="preserve">AIO </t>
    </r>
    <r>
      <rPr>
        <sz val="11"/>
        <rFont val="Arial"/>
        <family val="2"/>
      </rPr>
      <t xml:space="preserve"> - </t>
    </r>
    <r>
      <rPr>
        <sz val="9"/>
        <rFont val="Arial"/>
        <family val="2"/>
      </rPr>
      <t xml:space="preserve"> </t>
    </r>
    <r>
      <rPr>
        <sz val="10"/>
        <rFont val="Arial"/>
        <family val="2"/>
      </rPr>
      <t>Aanvullende Inkomensvoorziening Ouderen</t>
    </r>
  </si>
  <si>
    <r>
      <rPr>
        <b/>
        <i/>
        <sz val="10"/>
        <rFont val="Arial"/>
        <family val="2"/>
      </rPr>
      <t>AVG</t>
    </r>
    <r>
      <rPr>
        <b/>
        <sz val="10"/>
        <rFont val="Arial"/>
        <family val="2"/>
      </rPr>
      <t xml:space="preserve"> - </t>
    </r>
    <r>
      <rPr>
        <sz val="10"/>
        <rFont val="Arial"/>
        <family val="2"/>
      </rPr>
      <t>Algemene Verordening Gegevensbescherming</t>
    </r>
  </si>
  <si>
    <r>
      <rPr>
        <b/>
        <i/>
        <sz val="10"/>
        <rFont val="Arial"/>
        <family val="2"/>
      </rPr>
      <t>Bbz</t>
    </r>
    <r>
      <rPr>
        <sz val="10"/>
        <rFont val="Arial"/>
        <family val="2"/>
      </rPr>
      <t xml:space="preserve"> - Besluit bijstandverlening zelfstandigen</t>
    </r>
  </si>
  <si>
    <r>
      <rPr>
        <b/>
        <i/>
        <sz val="10"/>
        <rFont val="Arial"/>
        <family val="2"/>
      </rPr>
      <t>BRP</t>
    </r>
    <r>
      <rPr>
        <sz val="10"/>
        <rFont val="Arial"/>
        <family val="2"/>
      </rPr>
      <t xml:space="preserve"> - Basisregistratie Personen</t>
    </r>
  </si>
  <si>
    <r>
      <rPr>
        <b/>
        <i/>
        <sz val="10"/>
        <rFont val="Arial"/>
        <family val="2"/>
      </rPr>
      <t>BSN</t>
    </r>
    <r>
      <rPr>
        <b/>
        <sz val="10"/>
        <rFont val="Arial"/>
        <family val="2"/>
      </rPr>
      <t xml:space="preserve"> </t>
    </r>
    <r>
      <rPr>
        <sz val="10"/>
        <rFont val="Arial"/>
        <family val="2"/>
      </rPr>
      <t>- Burgerservicenummer</t>
    </r>
  </si>
  <si>
    <r>
      <rPr>
        <b/>
        <i/>
        <sz val="10"/>
        <rFont val="Arial"/>
        <family val="2"/>
      </rPr>
      <t>BUS</t>
    </r>
    <r>
      <rPr>
        <sz val="10"/>
        <rFont val="Arial"/>
        <family val="2"/>
      </rPr>
      <t xml:space="preserve"> - Bijstandsuitkeringenstatistiek</t>
    </r>
  </si>
  <si>
    <r>
      <rPr>
        <b/>
        <i/>
        <sz val="10"/>
        <rFont val="Arial"/>
        <family val="2"/>
      </rPr>
      <t>CBS</t>
    </r>
    <r>
      <rPr>
        <sz val="10"/>
        <rFont val="Arial"/>
        <family val="2"/>
      </rPr>
      <t xml:space="preserve"> - Centraal Bureau voor de Statistiek</t>
    </r>
  </si>
  <si>
    <r>
      <rPr>
        <b/>
        <i/>
        <sz val="10"/>
        <rFont val="Arial"/>
        <family val="2"/>
      </rPr>
      <t>GBA</t>
    </r>
    <r>
      <rPr>
        <b/>
        <sz val="10"/>
        <rFont val="Arial"/>
        <family val="2"/>
      </rPr>
      <t xml:space="preserve"> </t>
    </r>
    <r>
      <rPr>
        <sz val="10"/>
        <rFont val="Arial"/>
        <family val="2"/>
      </rPr>
      <t>- Gemeentelijke Basisadministratie persoonsgegevens</t>
    </r>
  </si>
  <si>
    <r>
      <rPr>
        <b/>
        <i/>
        <sz val="10"/>
        <rFont val="Arial"/>
        <family val="2"/>
      </rPr>
      <t>IOAW</t>
    </r>
    <r>
      <rPr>
        <sz val="10"/>
        <rFont val="Arial"/>
        <family val="2"/>
      </rPr>
      <t xml:space="preserve"> - (wet) Inkomensvoorziening Oudere en gedeeltelijk Arbeidsongeschikte Werkloze werknemers</t>
    </r>
  </si>
  <si>
    <r>
      <rPr>
        <b/>
        <i/>
        <sz val="10"/>
        <rFont val="Arial"/>
        <family val="2"/>
      </rPr>
      <t>IOAZ</t>
    </r>
    <r>
      <rPr>
        <sz val="10"/>
        <rFont val="Arial"/>
        <family val="2"/>
      </rPr>
      <t xml:space="preserve"> - (wet) Inkomensvoorziening Oudere en gedeeltelijk Arbeidsongeschikte gewezen zelfstandigen</t>
    </r>
  </si>
  <si>
    <r>
      <t xml:space="preserve">SVB </t>
    </r>
    <r>
      <rPr>
        <sz val="10"/>
        <rFont val="Arial"/>
        <family val="2"/>
      </rPr>
      <t>- Sociale Verzekeringsbank</t>
    </r>
  </si>
  <si>
    <r>
      <rPr>
        <b/>
        <i/>
        <sz val="10"/>
        <rFont val="Arial"/>
        <family val="2"/>
      </rPr>
      <t>SZW</t>
    </r>
    <r>
      <rPr>
        <sz val="10"/>
        <rFont val="Arial"/>
        <family val="2"/>
      </rPr>
      <t xml:space="preserve"> - Ministerie van Sociale Zaken en Werkgelegenheid</t>
    </r>
  </si>
  <si>
    <t>Bronbestanden</t>
  </si>
  <si>
    <t>Bron</t>
  </si>
  <si>
    <t>Algemene beschrijving</t>
  </si>
  <si>
    <t>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het Besluit bijstandverlening zelfstandigen (Bbz) en met ingang van april 2022 de studietoeslag.</t>
  </si>
  <si>
    <t>Leverancier</t>
  </si>
  <si>
    <t>Gemeenten en de Sociale Verzekeringsbank (SVB)</t>
  </si>
  <si>
    <t>Integraal of steekproef</t>
  </si>
  <si>
    <t>Integraal</t>
  </si>
  <si>
    <t>Periodiciteit</t>
  </si>
  <si>
    <t>Maandelijks</t>
  </si>
  <si>
    <t>Bijzonderheden</t>
  </si>
  <si>
    <t>Er wordt gebruik gemaakt van transactiebestanden. De term transactiebestand wordt gebruikt voor bestanden waarin de administratief vertraagde informatie voor drie maanden is teruggelegd. Vijf maanden na afloop van de verslagmaand zijn de transactiebestanden beschikbaar.</t>
  </si>
  <si>
    <t>Basisregistratie Personen (BRP)</t>
  </si>
  <si>
    <t xml:space="preserve">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t>
  </si>
  <si>
    <t>Gemeenten</t>
  </si>
  <si>
    <t>n.v.t.</t>
  </si>
  <si>
    <t>BUS P1</t>
  </si>
  <si>
    <t>Tabellen bijstand personen regulier</t>
  </si>
  <si>
    <t>aantal</t>
  </si>
  <si>
    <t>Minder dan  10 000 inwoners</t>
  </si>
  <si>
    <t xml:space="preserve">  10 000 tot  20 000 inwoners</t>
  </si>
  <si>
    <t xml:space="preserve">  20 000 tot  50 000 inwoners</t>
  </si>
  <si>
    <t xml:space="preserve">  50 000 tot 100 000 inwoners</t>
  </si>
  <si>
    <t>100 000 tot 150 000 inwoners</t>
  </si>
  <si>
    <t>Ja, art. 9a Participatiewet</t>
  </si>
  <si>
    <t>Ja, art. 9, lid 2 Participatiewet</t>
  </si>
  <si>
    <t>Ja, art. 9, lid 5 Participatiewet</t>
  </si>
  <si>
    <r>
      <t>Einddatum ontheffing vanaf ultimo verslagperiode</t>
    </r>
    <r>
      <rPr>
        <b/>
        <vertAlign val="superscript"/>
        <sz val="10"/>
        <color rgb="FF000000"/>
        <rFont val="Arial"/>
        <family val="2"/>
      </rPr>
      <t>1</t>
    </r>
  </si>
  <si>
    <t>.</t>
  </si>
  <si>
    <r>
      <t>Reden beëindiging ontheffing of opschorting</t>
    </r>
    <r>
      <rPr>
        <b/>
        <vertAlign val="superscript"/>
        <sz val="10"/>
        <color rgb="FF000000"/>
        <rFont val="Arial"/>
        <family val="2"/>
      </rPr>
      <t>1</t>
    </r>
  </si>
  <si>
    <t>Reden vermindering n.a.v. afstemming</t>
  </si>
  <si>
    <r>
      <rPr>
        <vertAlign val="superscript"/>
        <sz val="10"/>
        <color rgb="FF000000"/>
        <rFont val="Arial"/>
        <family val="2"/>
      </rPr>
      <t>1</t>
    </r>
    <r>
      <rPr>
        <sz val="10"/>
        <color rgb="FF000000"/>
        <rFont val="Arial"/>
        <family val="2"/>
      </rPr>
      <t>De kenmerken einddatum en reden beëindiging ontheffing arbeidsverplichting zijn op dit moment nog van onvoldoende kwaliteit en zullen in de leveringen vooralsnog onderdrukt worden.</t>
    </r>
  </si>
  <si>
    <t>Beschrijving van de gebruikte begrippen</t>
  </si>
  <si>
    <t>Verslagperiode: ultimo eerste kwartaal 2026</t>
  </si>
  <si>
    <t>Augustus 2026</t>
  </si>
  <si>
    <t>Aantal personen, thuiswonend en jonger dan AOW-leeftijd, met algemene bijstand naar leeftijd, geslacht en gemeentegrootteklasse, ultimo eerste kwartaal 2026</t>
  </si>
  <si>
    <t>Aantal personen, thuiswonend en jonger dan AOW-leeftijd, met algemene bijstand naar diverse kenmerken, ultimo eerste kwartaal 2026</t>
  </si>
  <si>
    <t>Aantal personen, thuiswonend en jonger dan AOW leeftijd, met algemene bijstand naar herkomst en geboorteland, ultimo eerste kwartaal 2026</t>
  </si>
  <si>
    <t>Het ministerie van Sociale Zaken en Werkgelegenheid (SZW) wil graag informatie over de bijstandsuitkeringen. Het Centraal Bureau voor de Statistiek (CBS) heeft daarom de opdracht gekregen deze gegevens te verzamelen bij gemeenten en daar statistieken van te maken. Deze maatwerktabellenset is hier onderdeel van en bevat cijfers over het eerste kwartaal van 2026. Deze tabellenset wordt elk kwartaal geleverd.</t>
  </si>
  <si>
    <r>
      <t xml:space="preserve">AOW-leeftijd – </t>
    </r>
    <r>
      <rPr>
        <sz val="10"/>
        <rFont val="Arial"/>
        <family val="2"/>
      </rPr>
      <t>De leeftijd waarop er wettelijk recht is op een uitkering in het kader van de Algemene Ouderdomswet (AOW). In 2026 is de AOW-leeftijd 67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</si>
</sst>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0"/>
    <numFmt numFmtId="165" formatCode="#\ ###\ ###\ ###\ ###\ ###\ ##0"/>
    <numFmt numFmtId="166" formatCode="0.0%"/>
    <numFmt numFmtId="167" formatCode="#\ ###\ ###"/>
  </numFmts>
  <fonts count="31" x14ac:knownFonts="1">
    <font>
      <sz val="8"/>
      <color rgb="FF000000"/>
      <name val="Arial"/>
    </font>
    <font>
      <sz val="11"/>
      <color theme="1"/>
      <name val="Calibri"/>
      <family val="2"/>
      <scheme val="minor"/>
    </font>
    <font>
      <sz val="11"/>
      <color theme="1"/>
      <name val="Calibri"/>
      <family val="2"/>
      <scheme val="minor"/>
    </font>
    <font>
      <b/>
      <sz val="14"/>
      <color rgb="FF000000"/>
      <name val="Arial"/>
      <family val="2"/>
    </font>
    <font>
      <b/>
      <sz val="11"/>
      <color rgb="FF000000"/>
      <name val="Arial"/>
      <family val="2"/>
    </font>
    <font>
      <b/>
      <sz val="12"/>
      <color rgb="FF000000"/>
      <name val="Arial"/>
      <family val="2"/>
    </font>
    <font>
      <sz val="10"/>
      <name val="Arial"/>
      <family val="2"/>
    </font>
    <font>
      <b/>
      <sz val="12"/>
      <name val="Arial"/>
      <family val="2"/>
    </font>
    <font>
      <b/>
      <i/>
      <sz val="11"/>
      <name val="Arial"/>
      <family val="2"/>
    </font>
    <font>
      <sz val="8"/>
      <color rgb="FF000000"/>
      <name val="Arial"/>
      <family val="2"/>
    </font>
    <font>
      <sz val="10"/>
      <color rgb="FFFF0000"/>
      <name val="Arial"/>
      <family val="2"/>
    </font>
    <font>
      <sz val="10"/>
      <color rgb="FF0070C0"/>
      <name val="Arial"/>
      <family val="2"/>
    </font>
    <font>
      <sz val="10"/>
      <color indexed="10"/>
      <name val="Arial"/>
      <family val="2"/>
    </font>
    <font>
      <i/>
      <sz val="10"/>
      <name val="Arial"/>
      <family val="2"/>
    </font>
    <font>
      <sz val="10"/>
      <color indexed="30"/>
      <name val="Arial"/>
      <family val="2"/>
    </font>
    <font>
      <u/>
      <sz val="10"/>
      <color theme="10"/>
      <name val="Arial"/>
      <family val="2"/>
    </font>
    <font>
      <b/>
      <i/>
      <sz val="10"/>
      <name val="Arial"/>
      <family val="2"/>
    </font>
    <font>
      <sz val="11"/>
      <name val="Arial"/>
      <family val="2"/>
    </font>
    <font>
      <sz val="9"/>
      <name val="Arial"/>
      <family val="2"/>
    </font>
    <font>
      <b/>
      <sz val="10"/>
      <name val="Arial"/>
      <family val="2"/>
    </font>
    <font>
      <sz val="10"/>
      <color theme="1"/>
      <name val="Arial"/>
      <family val="2"/>
    </font>
    <font>
      <sz val="8"/>
      <color theme="1"/>
      <name val="Arial"/>
      <family val="2"/>
    </font>
    <font>
      <sz val="10"/>
      <color rgb="FF000000"/>
      <name val="Arial"/>
      <family val="2"/>
    </font>
    <font>
      <b/>
      <sz val="10"/>
      <color rgb="FF000000"/>
      <name val="Arial"/>
      <family val="2"/>
    </font>
    <font>
      <b/>
      <sz val="10"/>
      <color theme="1"/>
      <name val="Arial"/>
      <family val="2"/>
    </font>
    <font>
      <i/>
      <sz val="10"/>
      <color theme="1"/>
      <name val="Arial"/>
      <family val="2"/>
    </font>
    <font>
      <b/>
      <sz val="10"/>
      <color indexed="8"/>
      <name val="Arial"/>
      <family val="2"/>
    </font>
    <font>
      <sz val="10"/>
      <color indexed="8"/>
      <name val="Arial"/>
      <family val="2"/>
    </font>
    <font>
      <b/>
      <vertAlign val="superscript"/>
      <sz val="10"/>
      <color rgb="FF000000"/>
      <name val="Arial"/>
      <family val="2"/>
    </font>
    <font>
      <vertAlign val="superscript"/>
      <sz val="10"/>
      <color rgb="FF000000"/>
      <name val="Arial"/>
      <family val="2"/>
    </font>
    <font>
      <i/>
      <sz val="10"/>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rgb="FF000000"/>
      </bottom>
      <diagonal/>
    </border>
  </borders>
  <cellStyleXfs count="14">
    <xf numFmtId="0" fontId="0" fillId="0" borderId="0"/>
    <xf numFmtId="0" fontId="6" fillId="0" borderId="0"/>
    <xf numFmtId="0" fontId="9" fillId="0" borderId="0"/>
    <xf numFmtId="0" fontId="6" fillId="0" borderId="0"/>
    <xf numFmtId="0" fontId="15" fillId="0" borderId="0" applyNumberFormat="0" applyFill="0" applyBorder="0" applyAlignment="0" applyProtection="0"/>
    <xf numFmtId="0" fontId="2" fillId="0" borderId="0"/>
    <xf numFmtId="0" fontId="2" fillId="0" borderId="0"/>
    <xf numFmtId="0" fontId="2" fillId="0" borderId="0"/>
    <xf numFmtId="0" fontId="6" fillId="0" borderId="0"/>
    <xf numFmtId="0" fontId="1" fillId="0" borderId="0"/>
    <xf numFmtId="0" fontId="1" fillId="0" borderId="0"/>
    <xf numFmtId="0" fontId="1" fillId="0" borderId="0"/>
    <xf numFmtId="9" fontId="9" fillId="0" borderId="0" applyFont="0" applyFill="0" applyBorder="0" applyAlignment="0" applyProtection="0"/>
    <xf numFmtId="0" fontId="6" fillId="0" borderId="0"/>
  </cellStyleXfs>
  <cellXfs count="97">
    <xf numFmtId="0" fontId="0" fillId="0" borderId="0" xfId="0"/>
    <xf numFmtId="0" fontId="3" fillId="0" borderId="0" xfId="0" applyFont="1"/>
    <xf numFmtId="0" fontId="4" fillId="0" borderId="0" xfId="0" applyFont="1"/>
    <xf numFmtId="0" fontId="5" fillId="0" borderId="0" xfId="0" applyFont="1"/>
    <xf numFmtId="0" fontId="7" fillId="2" borderId="0" xfId="1" applyFont="1" applyFill="1" applyAlignment="1">
      <alignment horizontal="left" vertical="top" wrapText="1"/>
    </xf>
    <xf numFmtId="0" fontId="6" fillId="2" borderId="0" xfId="1" applyFill="1"/>
    <xf numFmtId="0" fontId="6" fillId="2" borderId="0" xfId="1" applyFill="1" applyAlignment="1">
      <alignment horizontal="left" vertical="top" wrapText="1"/>
    </xf>
    <xf numFmtId="0" fontId="8" fillId="2" borderId="0" xfId="1" applyFont="1" applyFill="1" applyAlignment="1">
      <alignment horizontal="left" vertical="top" wrapText="1"/>
    </xf>
    <xf numFmtId="0" fontId="6" fillId="0" borderId="0" xfId="1" applyAlignment="1">
      <alignment horizontal="left" vertical="top" wrapText="1"/>
    </xf>
    <xf numFmtId="0" fontId="10" fillId="0" borderId="0" xfId="2" applyFont="1"/>
    <xf numFmtId="0" fontId="8" fillId="3" borderId="0" xfId="1" applyFont="1" applyFill="1" applyAlignment="1">
      <alignment horizontal="left" vertical="top" wrapText="1"/>
    </xf>
    <xf numFmtId="0" fontId="6" fillId="3" borderId="0" xfId="3" applyFill="1" applyAlignment="1">
      <alignment horizontal="left" vertical="top" wrapText="1"/>
    </xf>
    <xf numFmtId="0" fontId="10" fillId="2" borderId="0" xfId="1" applyFont="1" applyFill="1"/>
    <xf numFmtId="0" fontId="6" fillId="3" borderId="0" xfId="1" applyFill="1" applyAlignment="1">
      <alignment horizontal="left" vertical="top" wrapText="1"/>
    </xf>
    <xf numFmtId="0" fontId="11" fillId="2" borderId="0" xfId="1" applyFont="1" applyFill="1" applyAlignment="1">
      <alignment horizontal="left" vertical="top" wrapText="1"/>
    </xf>
    <xf numFmtId="0" fontId="12" fillId="2" borderId="0" xfId="1" applyFont="1" applyFill="1" applyAlignment="1">
      <alignment vertical="top" wrapText="1"/>
    </xf>
    <xf numFmtId="0" fontId="13" fillId="3" borderId="0" xfId="1" applyFont="1" applyFill="1" applyAlignment="1">
      <alignment horizontal="left" vertical="top" wrapText="1"/>
    </xf>
    <xf numFmtId="0" fontId="8" fillId="4" borderId="0" xfId="1" applyFont="1" applyFill="1" applyAlignment="1">
      <alignment vertical="center" wrapText="1"/>
    </xf>
    <xf numFmtId="0" fontId="6" fillId="4" borderId="0" xfId="1" applyFill="1" applyAlignment="1">
      <alignment vertical="center" wrapText="1"/>
    </xf>
    <xf numFmtId="0" fontId="6" fillId="4" borderId="0" xfId="1" applyFill="1" applyAlignment="1">
      <alignment vertical="top" wrapText="1"/>
    </xf>
    <xf numFmtId="0" fontId="15" fillId="4" borderId="0" xfId="4" applyFill="1" applyAlignment="1">
      <alignment vertical="center" wrapText="1"/>
    </xf>
    <xf numFmtId="0" fontId="16" fillId="0" borderId="0" xfId="5" applyFont="1" applyAlignment="1">
      <alignment horizontal="justify" vertical="top"/>
    </xf>
    <xf numFmtId="0" fontId="16" fillId="3" borderId="0" xfId="5" applyFont="1" applyFill="1" applyAlignment="1">
      <alignment horizontal="justify" vertical="top"/>
    </xf>
    <xf numFmtId="0" fontId="6" fillId="3" borderId="0" xfId="5" applyFont="1" applyFill="1" applyAlignment="1">
      <alignment horizontal="justify" vertical="top"/>
    </xf>
    <xf numFmtId="0" fontId="16" fillId="3" borderId="0" xfId="1" applyFont="1" applyFill="1" applyAlignment="1">
      <alignment horizontal="left" vertical="top" wrapText="1"/>
    </xf>
    <xf numFmtId="0" fontId="16" fillId="3" borderId="0" xfId="6" applyFont="1" applyFill="1" applyAlignment="1">
      <alignment horizontal="left" vertical="top" wrapText="1"/>
    </xf>
    <xf numFmtId="0" fontId="16" fillId="3" borderId="0" xfId="1" applyFont="1" applyFill="1" applyAlignment="1">
      <alignment horizontal="justify"/>
    </xf>
    <xf numFmtId="0" fontId="6" fillId="3" borderId="0" xfId="1" applyFill="1"/>
    <xf numFmtId="0" fontId="19" fillId="3" borderId="0" xfId="1" applyFont="1" applyFill="1" applyAlignment="1">
      <alignment horizontal="left" vertical="top" wrapText="1"/>
    </xf>
    <xf numFmtId="0" fontId="7" fillId="3" borderId="0" xfId="3" applyFont="1" applyFill="1" applyAlignment="1">
      <alignment horizontal="left" vertical="top" wrapText="1"/>
    </xf>
    <xf numFmtId="0" fontId="6" fillId="3" borderId="0" xfId="3" applyFill="1" applyAlignment="1">
      <alignment horizontal="left" wrapText="1"/>
    </xf>
    <xf numFmtId="0" fontId="6" fillId="3" borderId="0" xfId="3" applyFill="1" applyAlignment="1">
      <alignment wrapText="1"/>
    </xf>
    <xf numFmtId="0" fontId="19" fillId="2" borderId="2" xfId="7" applyFont="1" applyFill="1" applyBorder="1" applyAlignment="1">
      <alignment horizontal="left" vertical="top" wrapText="1"/>
    </xf>
    <xf numFmtId="0" fontId="19" fillId="2" borderId="3" xfId="1" applyFont="1" applyFill="1" applyBorder="1" applyAlignment="1">
      <alignment horizontal="left" vertical="top" wrapText="1"/>
    </xf>
    <xf numFmtId="0" fontId="6" fillId="2" borderId="4" xfId="7" applyFont="1" applyFill="1" applyBorder="1" applyAlignment="1">
      <alignment horizontal="left" vertical="top" wrapText="1"/>
    </xf>
    <xf numFmtId="0" fontId="6" fillId="0" borderId="5" xfId="1" applyBorder="1" applyAlignment="1">
      <alignment wrapText="1"/>
    </xf>
    <xf numFmtId="0" fontId="6" fillId="0" borderId="0" xfId="1" applyAlignment="1">
      <alignment wrapText="1"/>
    </xf>
    <xf numFmtId="0" fontId="6" fillId="3" borderId="5" xfId="1" applyFill="1" applyBorder="1" applyAlignment="1">
      <alignment horizontal="left" vertical="top" wrapText="1"/>
    </xf>
    <xf numFmtId="0" fontId="6" fillId="2" borderId="4" xfId="3" applyFill="1" applyBorder="1" applyAlignment="1">
      <alignment horizontal="left" vertical="top" wrapText="1"/>
    </xf>
    <xf numFmtId="0" fontId="6" fillId="2" borderId="6" xfId="7" applyFont="1" applyFill="1" applyBorder="1" applyAlignment="1">
      <alignment horizontal="left" vertical="top" wrapText="1"/>
    </xf>
    <xf numFmtId="0" fontId="6" fillId="3" borderId="7" xfId="8" applyFill="1" applyBorder="1" applyAlignment="1">
      <alignment horizontal="left" vertical="top" wrapText="1"/>
    </xf>
    <xf numFmtId="0" fontId="8" fillId="3" borderId="0" xfId="3" applyFont="1" applyFill="1" applyAlignment="1">
      <alignment horizontal="left" vertical="top" wrapText="1"/>
    </xf>
    <xf numFmtId="0" fontId="19" fillId="2" borderId="3" xfId="8" applyFont="1" applyFill="1" applyBorder="1" applyAlignment="1">
      <alignment horizontal="left" vertical="top" wrapText="1"/>
    </xf>
    <xf numFmtId="0" fontId="20" fillId="0" borderId="5" xfId="1" applyFont="1" applyBorder="1" applyAlignment="1">
      <alignment vertical="center" wrapText="1"/>
    </xf>
    <xf numFmtId="0" fontId="6" fillId="3" borderId="5" xfId="8" applyFill="1" applyBorder="1" applyAlignment="1">
      <alignment horizontal="left" vertical="top" wrapText="1"/>
    </xf>
    <xf numFmtId="0" fontId="6" fillId="2" borderId="0" xfId="3" applyFill="1" applyAlignment="1">
      <alignment horizontal="justify" vertical="top" wrapText="1"/>
    </xf>
    <xf numFmtId="0" fontId="7" fillId="2" borderId="0" xfId="1" applyFont="1" applyFill="1"/>
    <xf numFmtId="164" fontId="22" fillId="0" borderId="0" xfId="0" applyNumberFormat="1" applyFont="1"/>
    <xf numFmtId="0" fontId="24" fillId="3" borderId="0" xfId="2" applyFont="1" applyFill="1" applyAlignment="1">
      <alignment horizontal="left"/>
    </xf>
    <xf numFmtId="0" fontId="9" fillId="3" borderId="0" xfId="2" applyFill="1"/>
    <xf numFmtId="0" fontId="22" fillId="0" borderId="0" xfId="2" applyFont="1"/>
    <xf numFmtId="0" fontId="24" fillId="3" borderId="8" xfId="2" applyFont="1" applyFill="1" applyBorder="1" applyAlignment="1">
      <alignment horizontal="left"/>
    </xf>
    <xf numFmtId="0" fontId="20" fillId="3" borderId="8" xfId="2" applyFont="1" applyFill="1" applyBorder="1" applyAlignment="1">
      <alignment horizontal="left"/>
    </xf>
    <xf numFmtId="0" fontId="22" fillId="3" borderId="0" xfId="2" applyFont="1" applyFill="1"/>
    <xf numFmtId="0" fontId="20" fillId="3" borderId="8" xfId="2" applyFont="1" applyFill="1" applyBorder="1" applyAlignment="1">
      <alignment horizontal="right" wrapText="1"/>
    </xf>
    <xf numFmtId="0" fontId="20" fillId="3" borderId="0" xfId="2" applyFont="1" applyFill="1" applyAlignment="1">
      <alignment horizontal="left" wrapText="1"/>
    </xf>
    <xf numFmtId="0" fontId="9" fillId="0" borderId="0" xfId="2"/>
    <xf numFmtId="0" fontId="24" fillId="3" borderId="0" xfId="2" applyFont="1" applyFill="1"/>
    <xf numFmtId="0" fontId="25" fillId="3" borderId="0" xfId="2" applyFont="1" applyFill="1" applyAlignment="1">
      <alignment horizontal="right" wrapText="1"/>
    </xf>
    <xf numFmtId="164" fontId="22" fillId="0" borderId="0" xfId="2" applyNumberFormat="1" applyFont="1"/>
    <xf numFmtId="0" fontId="9" fillId="0" borderId="0" xfId="2" applyAlignment="1">
      <alignment wrapText="1"/>
    </xf>
    <xf numFmtId="0" fontId="20" fillId="3" borderId="0" xfId="2" applyFont="1" applyFill="1"/>
    <xf numFmtId="0" fontId="26" fillId="3" borderId="0" xfId="2" applyFont="1" applyFill="1" applyAlignment="1">
      <alignment horizontal="left"/>
    </xf>
    <xf numFmtId="0" fontId="27" fillId="3" borderId="0" xfId="2" applyFont="1" applyFill="1" applyAlignment="1">
      <alignment horizontal="left" indent="1"/>
    </xf>
    <xf numFmtId="49" fontId="27" fillId="3" borderId="0" xfId="2" applyNumberFormat="1" applyFont="1" applyFill="1" applyAlignment="1">
      <alignment horizontal="left" indent="1"/>
    </xf>
    <xf numFmtId="0" fontId="22" fillId="3" borderId="0" xfId="2" applyFont="1" applyFill="1" applyAlignment="1">
      <alignment horizontal="left" indent="1"/>
    </xf>
    <xf numFmtId="49" fontId="27" fillId="3" borderId="0" xfId="2" applyNumberFormat="1" applyFont="1" applyFill="1" applyAlignment="1">
      <alignment horizontal="left"/>
    </xf>
    <xf numFmtId="49" fontId="26" fillId="3" borderId="0" xfId="2" applyNumberFormat="1" applyFont="1" applyFill="1" applyAlignment="1">
      <alignment horizontal="left"/>
    </xf>
    <xf numFmtId="0" fontId="20" fillId="3" borderId="0" xfId="2" applyFont="1" applyFill="1" applyAlignment="1">
      <alignment wrapText="1"/>
    </xf>
    <xf numFmtId="0" fontId="20" fillId="3" borderId="9" xfId="2" applyFont="1" applyFill="1" applyBorder="1"/>
    <xf numFmtId="0" fontId="20" fillId="0" borderId="8" xfId="2" applyFont="1" applyBorder="1" applyAlignment="1">
      <alignment horizontal="left"/>
    </xf>
    <xf numFmtId="0" fontId="10" fillId="3" borderId="0" xfId="2" applyFont="1" applyFill="1"/>
    <xf numFmtId="0" fontId="20" fillId="3" borderId="8" xfId="2" applyFont="1" applyFill="1" applyBorder="1" applyAlignment="1">
      <alignment horizontal="right"/>
    </xf>
    <xf numFmtId="165" fontId="20" fillId="0" borderId="0" xfId="9" applyNumberFormat="1" applyFont="1" applyAlignment="1">
      <alignment horizontal="right" vertical="top"/>
    </xf>
    <xf numFmtId="0" fontId="23" fillId="3" borderId="0" xfId="2" applyFont="1" applyFill="1" applyAlignment="1">
      <alignment horizontal="left"/>
    </xf>
    <xf numFmtId="165" fontId="20" fillId="0" borderId="0" xfId="10" applyNumberFormat="1" applyFont="1" applyAlignment="1">
      <alignment horizontal="right" vertical="top"/>
    </xf>
    <xf numFmtId="165" fontId="21" fillId="0" borderId="0" xfId="11" applyNumberFormat="1" applyFont="1" applyAlignment="1">
      <alignment horizontal="right" vertical="top"/>
    </xf>
    <xf numFmtId="0" fontId="22" fillId="3" borderId="0" xfId="2" applyFont="1" applyFill="1" applyAlignment="1">
      <alignment vertical="top"/>
    </xf>
    <xf numFmtId="0" fontId="20" fillId="3" borderId="0" xfId="2" applyFont="1" applyFill="1" applyAlignment="1">
      <alignment vertical="top"/>
    </xf>
    <xf numFmtId="0" fontId="9" fillId="3" borderId="0" xfId="2" applyFill="1" applyAlignment="1">
      <alignment vertical="top"/>
    </xf>
    <xf numFmtId="0" fontId="22" fillId="0" borderId="0" xfId="2" applyFont="1" applyAlignment="1">
      <alignment vertical="top"/>
    </xf>
    <xf numFmtId="0" fontId="23" fillId="0" borderId="0" xfId="2" applyFont="1" applyAlignment="1">
      <alignment horizontal="left" vertical="center"/>
    </xf>
    <xf numFmtId="0" fontId="22" fillId="0" borderId="10" xfId="2" applyFont="1" applyBorder="1"/>
    <xf numFmtId="0" fontId="22" fillId="0" borderId="10" xfId="2" applyFont="1" applyBorder="1" applyAlignment="1">
      <alignment horizontal="right"/>
    </xf>
    <xf numFmtId="0" fontId="22" fillId="0" borderId="1" xfId="2" applyFont="1" applyBorder="1"/>
    <xf numFmtId="0" fontId="30" fillId="0" borderId="0" xfId="2" applyFont="1" applyAlignment="1">
      <alignment horizontal="right" vertical="center" wrapText="1"/>
    </xf>
    <xf numFmtId="0" fontId="23" fillId="0" borderId="0" xfId="2" applyFont="1" applyAlignment="1">
      <alignment wrapText="1"/>
    </xf>
    <xf numFmtId="0" fontId="22" fillId="0" borderId="0" xfId="2" applyFont="1" applyAlignment="1">
      <alignment wrapText="1"/>
    </xf>
    <xf numFmtId="166" fontId="22" fillId="0" borderId="0" xfId="12" applyNumberFormat="1" applyFont="1" applyBorder="1"/>
    <xf numFmtId="167" fontId="6" fillId="3" borderId="0" xfId="13" applyNumberFormat="1" applyFill="1" applyAlignment="1">
      <alignment vertical="top"/>
    </xf>
    <xf numFmtId="167" fontId="6" fillId="3" borderId="0" xfId="13" applyNumberFormat="1" applyFill="1"/>
    <xf numFmtId="0" fontId="22" fillId="0" borderId="1" xfId="2" applyFont="1" applyBorder="1" applyAlignment="1">
      <alignment horizontal="left" vertical="top"/>
    </xf>
    <xf numFmtId="0" fontId="30" fillId="0" borderId="0" xfId="0" applyFont="1"/>
    <xf numFmtId="0" fontId="22" fillId="0" borderId="0" xfId="0" applyFont="1"/>
    <xf numFmtId="0" fontId="15" fillId="0" borderId="0" xfId="0" applyFont="1"/>
    <xf numFmtId="0" fontId="23" fillId="0" borderId="0" xfId="0" applyFont="1"/>
    <xf numFmtId="0" fontId="22" fillId="0" borderId="0" xfId="0" quotePrefix="1" applyFont="1"/>
  </cellXfs>
  <cellStyles count="14">
    <cellStyle name="Hyperlink 2" xfId="4" xr:uid="{BB7F95D9-1580-46E6-852F-55949AF395F0}"/>
    <cellStyle name="Procent 2" xfId="12" xr:uid="{D63D3881-13FA-4E7E-AE80-82685AFBBDC2}"/>
    <cellStyle name="Standaard" xfId="0" builtinId="0"/>
    <cellStyle name="Standaard 2" xfId="1" xr:uid="{6294E489-544B-4F43-92F5-7C4AC4A6300C}"/>
    <cellStyle name="Standaard 2 2" xfId="3" xr:uid="{6D025515-88A2-45B8-B06B-B6E80D071328}"/>
    <cellStyle name="Standaard 3" xfId="5" xr:uid="{CDC64319-2ED5-4BF0-97B8-156D56B1239B}"/>
    <cellStyle name="Standaard 3 2" xfId="6" xr:uid="{9FD73296-EE13-4FA5-B0E5-FA336E74B165}"/>
    <cellStyle name="Standaard 4" xfId="7" xr:uid="{40FFB1A2-B6AB-45A7-A23A-DAF6EC4974A1}"/>
    <cellStyle name="Standaard 5" xfId="8" xr:uid="{34DB5BFF-C338-41C5-AB3D-B577E2376785}"/>
    <cellStyle name="Standaard 6" xfId="2" xr:uid="{9F8DFE71-A400-4FCC-9E4A-3C5D29867BF3}"/>
    <cellStyle name="Standaard_050817 Tabellenset augustuslevering UnW 2002" xfId="13" xr:uid="{7E1FEF6D-DB61-4DF9-8124-393942C877D5}"/>
    <cellStyle name="style1652685633053" xfId="10" xr:uid="{6BE40718-6C25-48F7-9A1C-BCDE77C0D61D}"/>
    <cellStyle name="style1660294129638" xfId="9" xr:uid="{C6F3FED0-5611-4586-A5FB-9709516515B8}"/>
    <cellStyle name="style1660294129758" xfId="11" xr:uid="{C25292DE-5996-4E70-A2CB-CF296E2ECA1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bs.nl/priva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3:B27"/>
  <sheetViews>
    <sheetView showGridLines="0" tabSelected="1" workbookViewId="0"/>
  </sheetViews>
  <sheetFormatPr defaultColWidth="11.5" defaultRowHeight="11.25" x14ac:dyDescent="0.2"/>
  <sheetData>
    <row r="3" spans="1:2" ht="15.75" x14ac:dyDescent="0.25">
      <c r="A3" s="46" t="s">
        <v>124</v>
      </c>
      <c r="B3" s="46" t="s">
        <v>125</v>
      </c>
    </row>
    <row r="4" spans="1:2" ht="15.75" x14ac:dyDescent="0.25">
      <c r="B4" s="46" t="s">
        <v>141</v>
      </c>
    </row>
    <row r="6" spans="1:2" ht="18" x14ac:dyDescent="0.25">
      <c r="A6" s="1"/>
    </row>
    <row r="8" spans="1:2" ht="18" x14ac:dyDescent="0.25">
      <c r="A8" s="1"/>
    </row>
    <row r="14" spans="1:2" ht="15" x14ac:dyDescent="0.25">
      <c r="A14" s="2" t="s">
        <v>1</v>
      </c>
    </row>
    <row r="15" spans="1:2" ht="15" x14ac:dyDescent="0.25">
      <c r="A15" s="2" t="s">
        <v>1</v>
      </c>
    </row>
    <row r="26" spans="1:1" ht="12.75" x14ac:dyDescent="0.2">
      <c r="A26" s="93" t="s">
        <v>2</v>
      </c>
    </row>
    <row r="27" spans="1:1" ht="12.75" x14ac:dyDescent="0.2">
      <c r="A27" s="96" t="s">
        <v>142</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D27"/>
  <sheetViews>
    <sheetView showGridLines="0" workbookViewId="0"/>
  </sheetViews>
  <sheetFormatPr defaultColWidth="11.5" defaultRowHeight="11.25" x14ac:dyDescent="0.2"/>
  <cols>
    <col min="1" max="1" width="16.6640625" customWidth="1"/>
  </cols>
  <sheetData>
    <row r="1" spans="1:4" ht="15.75" x14ac:dyDescent="0.25">
      <c r="A1" s="3" t="s">
        <v>3</v>
      </c>
    </row>
    <row r="4" spans="1:4" ht="12.75" x14ac:dyDescent="0.2">
      <c r="A4" s="92" t="s">
        <v>4</v>
      </c>
      <c r="B4" s="92" t="s">
        <v>3</v>
      </c>
      <c r="C4" s="93"/>
      <c r="D4" s="93"/>
    </row>
    <row r="5" spans="1:4" ht="12.75" x14ac:dyDescent="0.2">
      <c r="A5" s="93"/>
      <c r="B5" s="93"/>
      <c r="C5" s="93"/>
      <c r="D5" s="93"/>
    </row>
    <row r="6" spans="1:4" ht="12.75" x14ac:dyDescent="0.2">
      <c r="A6" s="94" t="str">
        <f>HYPERLINK("#'Toelichting'!A1", "Toelichting")</f>
        <v>Toelichting</v>
      </c>
      <c r="B6" s="93" t="s">
        <v>5</v>
      </c>
      <c r="C6" s="93"/>
      <c r="D6" s="93"/>
    </row>
    <row r="7" spans="1:4" ht="12.75" x14ac:dyDescent="0.2">
      <c r="A7" s="94" t="str">
        <f>HYPERLINK("#'Begrippen'!A1", "Begrippen")</f>
        <v>Begrippen</v>
      </c>
      <c r="B7" s="93" t="s">
        <v>140</v>
      </c>
      <c r="C7" s="93"/>
      <c r="D7" s="93"/>
    </row>
    <row r="8" spans="1:4" ht="12.75" x14ac:dyDescent="0.2">
      <c r="A8" s="94" t="str">
        <f>HYPERLINK("#'Bronbestanden'!A1", "Bronbestanden")</f>
        <v>Bronbestanden</v>
      </c>
      <c r="B8" s="93" t="s">
        <v>6</v>
      </c>
      <c r="C8" s="93"/>
      <c r="D8" s="93"/>
    </row>
    <row r="9" spans="1:4" ht="12.75" x14ac:dyDescent="0.2">
      <c r="A9" s="93"/>
      <c r="B9" s="93"/>
      <c r="C9" s="93"/>
      <c r="D9" s="93"/>
    </row>
    <row r="10" spans="1:4" ht="12.75" x14ac:dyDescent="0.2">
      <c r="A10" s="93"/>
      <c r="B10" s="93"/>
      <c r="C10" s="93"/>
      <c r="D10" s="93"/>
    </row>
    <row r="11" spans="1:4" ht="12.75" x14ac:dyDescent="0.2">
      <c r="A11" s="94" t="str">
        <f>HYPERLINK("#'Tabel P1.1'!A1", "Tabel P1.1")</f>
        <v>Tabel P1.1</v>
      </c>
      <c r="B11" s="93" t="s">
        <v>143</v>
      </c>
      <c r="C11" s="93"/>
      <c r="D11" s="93"/>
    </row>
    <row r="12" spans="1:4" ht="12.75" x14ac:dyDescent="0.2">
      <c r="A12" s="94" t="str">
        <f>HYPERLINK("#'Tabel P1.2'!A1", "Tabel P1.2")</f>
        <v>Tabel P1.2</v>
      </c>
      <c r="B12" s="93" t="s">
        <v>144</v>
      </c>
      <c r="C12" s="93"/>
      <c r="D12" s="93"/>
    </row>
    <row r="13" spans="1:4" ht="12.75" x14ac:dyDescent="0.2">
      <c r="A13" s="94" t="str">
        <f>HYPERLINK("#'Tabel P1.3'!A1", "Tabel P1.3")</f>
        <v>Tabel P1.3</v>
      </c>
      <c r="B13" s="93" t="s">
        <v>145</v>
      </c>
      <c r="C13" s="93"/>
      <c r="D13" s="93"/>
    </row>
    <row r="14" spans="1:4" ht="12.75" x14ac:dyDescent="0.2">
      <c r="A14" s="93"/>
      <c r="B14" s="93"/>
      <c r="C14" s="93"/>
      <c r="D14" s="93"/>
    </row>
    <row r="15" spans="1:4" ht="12.75" x14ac:dyDescent="0.2">
      <c r="A15" s="93"/>
      <c r="B15" s="93"/>
      <c r="C15" s="93"/>
      <c r="D15" s="93"/>
    </row>
    <row r="16" spans="1:4" ht="12.75" x14ac:dyDescent="0.2">
      <c r="A16" s="93"/>
      <c r="B16" s="93"/>
      <c r="C16" s="93"/>
      <c r="D16" s="93"/>
    </row>
    <row r="17" spans="1:4" ht="12.75" x14ac:dyDescent="0.2">
      <c r="A17" s="93"/>
      <c r="B17" s="93"/>
      <c r="C17" s="93"/>
      <c r="D17" s="93"/>
    </row>
    <row r="18" spans="1:4" ht="12.75" x14ac:dyDescent="0.2">
      <c r="A18" s="93"/>
      <c r="B18" s="93"/>
      <c r="C18" s="93"/>
      <c r="D18" s="93"/>
    </row>
    <row r="19" spans="1:4" ht="12.75" x14ac:dyDescent="0.2">
      <c r="A19" s="95" t="s">
        <v>7</v>
      </c>
      <c r="B19" s="93"/>
      <c r="C19" s="93"/>
      <c r="D19" s="93"/>
    </row>
    <row r="20" spans="1:4" ht="12.75" x14ac:dyDescent="0.2">
      <c r="A20" s="93" t="s">
        <v>8</v>
      </c>
      <c r="B20" s="93"/>
      <c r="C20" s="93"/>
      <c r="D20" s="93"/>
    </row>
    <row r="21" spans="1:4" ht="12.75" x14ac:dyDescent="0.2">
      <c r="A21" s="93" t="s">
        <v>9</v>
      </c>
      <c r="B21" s="93"/>
      <c r="C21" s="93"/>
      <c r="D21" s="93"/>
    </row>
    <row r="22" spans="1:4" ht="12.75" x14ac:dyDescent="0.2">
      <c r="A22" s="93" t="s">
        <v>10</v>
      </c>
      <c r="B22" s="93"/>
      <c r="C22" s="93"/>
      <c r="D22" s="93"/>
    </row>
    <row r="23" spans="1:4" ht="12.75" x14ac:dyDescent="0.2">
      <c r="A23" s="93" t="s">
        <v>11</v>
      </c>
      <c r="B23" s="93"/>
      <c r="C23" s="93"/>
      <c r="D23" s="93"/>
    </row>
    <row r="24" spans="1:4" ht="12.75" x14ac:dyDescent="0.2">
      <c r="A24" s="93"/>
      <c r="B24" s="93"/>
      <c r="C24" s="93"/>
      <c r="D24" s="93"/>
    </row>
    <row r="25" spans="1:4" ht="12.75" x14ac:dyDescent="0.2">
      <c r="A25" s="93" t="s">
        <v>12</v>
      </c>
      <c r="B25" s="93"/>
      <c r="C25" s="93"/>
      <c r="D25" s="93"/>
    </row>
    <row r="26" spans="1:4" ht="12.75" x14ac:dyDescent="0.2">
      <c r="A26" s="93" t="s">
        <v>13</v>
      </c>
      <c r="B26" s="94" t="str">
        <f>HYPERLINK("mailto:asd@cbs.nl","asd@cbs.nl")</f>
        <v>asd@cbs.nl</v>
      </c>
      <c r="C26" s="93"/>
      <c r="D26" s="93"/>
    </row>
    <row r="27" spans="1:4" ht="12.75" x14ac:dyDescent="0.2">
      <c r="A27" s="93"/>
      <c r="B27" s="93"/>
      <c r="C27" s="93"/>
      <c r="D27" s="93"/>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2A31D-BC63-46B5-A01E-57EE95E51ED9}">
  <sheetPr codeName="Blad3"/>
  <dimension ref="A1:D67"/>
  <sheetViews>
    <sheetView zoomScaleNormal="100" workbookViewId="0"/>
  </sheetViews>
  <sheetFormatPr defaultColWidth="12.1640625" defaultRowHeight="12.75" x14ac:dyDescent="0.2"/>
  <cols>
    <col min="1" max="1" width="127.33203125" style="6" customWidth="1"/>
    <col min="2" max="2" width="12.1640625" style="5" customWidth="1"/>
    <col min="3" max="16384" width="12.1640625" style="5"/>
  </cols>
  <sheetData>
    <row r="1" spans="1:4" ht="15.75" x14ac:dyDescent="0.2">
      <c r="A1" s="4" t="s">
        <v>5</v>
      </c>
    </row>
    <row r="3" spans="1:4" ht="14.25" x14ac:dyDescent="0.2">
      <c r="A3" s="7" t="s">
        <v>68</v>
      </c>
    </row>
    <row r="4" spans="1:4" ht="51" x14ac:dyDescent="0.2">
      <c r="A4" s="8" t="s">
        <v>146</v>
      </c>
      <c r="C4" s="9"/>
    </row>
    <row r="6" spans="1:4" ht="14.25" x14ac:dyDescent="0.2">
      <c r="A6" s="10" t="s">
        <v>69</v>
      </c>
    </row>
    <row r="7" spans="1:4" ht="102" x14ac:dyDescent="0.2">
      <c r="A7" s="11" t="s">
        <v>70</v>
      </c>
      <c r="D7" s="12"/>
    </row>
    <row r="8" spans="1:4" x14ac:dyDescent="0.2">
      <c r="A8" s="13"/>
    </row>
    <row r="9" spans="1:4" ht="14.25" x14ac:dyDescent="0.2">
      <c r="A9" s="7" t="s">
        <v>71</v>
      </c>
    </row>
    <row r="10" spans="1:4" ht="25.5" x14ac:dyDescent="0.2">
      <c r="A10" s="6" t="s">
        <v>72</v>
      </c>
    </row>
    <row r="11" spans="1:4" x14ac:dyDescent="0.2">
      <c r="A11" s="14"/>
    </row>
    <row r="12" spans="1:4" ht="14.25" x14ac:dyDescent="0.2">
      <c r="A12" s="10" t="s">
        <v>73</v>
      </c>
    </row>
    <row r="13" spans="1:4" ht="38.25" x14ac:dyDescent="0.2">
      <c r="A13" s="13" t="s">
        <v>74</v>
      </c>
      <c r="B13" s="15"/>
    </row>
    <row r="14" spans="1:4" x14ac:dyDescent="0.2">
      <c r="C14" s="12"/>
    </row>
    <row r="15" spans="1:4" ht="14.25" x14ac:dyDescent="0.2">
      <c r="A15" s="10" t="s">
        <v>75</v>
      </c>
    </row>
    <row r="16" spans="1:4" x14ac:dyDescent="0.2">
      <c r="A16" s="16" t="s">
        <v>76</v>
      </c>
    </row>
    <row r="17" spans="1:3" ht="25.5" x14ac:dyDescent="0.2">
      <c r="A17" s="13" t="s">
        <v>77</v>
      </c>
    </row>
    <row r="18" spans="1:3" x14ac:dyDescent="0.2">
      <c r="A18" s="13"/>
    </row>
    <row r="19" spans="1:3" ht="14.25" x14ac:dyDescent="0.2">
      <c r="A19" s="17" t="s">
        <v>78</v>
      </c>
    </row>
    <row r="20" spans="1:3" ht="38.25" x14ac:dyDescent="0.2">
      <c r="A20" s="18" t="s">
        <v>79</v>
      </c>
    </row>
    <row r="21" spans="1:3" x14ac:dyDescent="0.2">
      <c r="A21" s="18"/>
    </row>
    <row r="22" spans="1:3" ht="89.25" x14ac:dyDescent="0.2">
      <c r="A22" s="19" t="s">
        <v>80</v>
      </c>
    </row>
    <row r="23" spans="1:3" x14ac:dyDescent="0.2">
      <c r="A23" s="20" t="s">
        <v>81</v>
      </c>
    </row>
    <row r="24" spans="1:3" x14ac:dyDescent="0.2">
      <c r="A24" s="20"/>
    </row>
    <row r="25" spans="1:3" ht="14.25" x14ac:dyDescent="0.2">
      <c r="A25" s="10"/>
      <c r="C25" s="12"/>
    </row>
    <row r="26" spans="1:3" x14ac:dyDescent="0.2">
      <c r="A26" s="13"/>
    </row>
    <row r="27" spans="1:3" x14ac:dyDescent="0.2">
      <c r="A27" s="13"/>
    </row>
    <row r="28" spans="1:3" x14ac:dyDescent="0.2">
      <c r="A28" s="16"/>
    </row>
    <row r="29" spans="1:3" x14ac:dyDescent="0.2">
      <c r="A29" s="13"/>
    </row>
    <row r="30" spans="1:3" x14ac:dyDescent="0.2">
      <c r="A30" s="21"/>
    </row>
    <row r="31" spans="1:3" x14ac:dyDescent="0.2">
      <c r="A31" s="22"/>
    </row>
    <row r="32" spans="1:3" x14ac:dyDescent="0.2">
      <c r="A32" s="23"/>
    </row>
    <row r="33" spans="1:3" x14ac:dyDescent="0.2">
      <c r="A33" s="22"/>
    </row>
    <row r="34" spans="1:3" x14ac:dyDescent="0.2">
      <c r="A34" s="24"/>
      <c r="C34" s="12"/>
    </row>
    <row r="35" spans="1:3" x14ac:dyDescent="0.2">
      <c r="A35" s="13"/>
      <c r="C35" s="12"/>
    </row>
    <row r="36" spans="1:3" x14ac:dyDescent="0.2">
      <c r="A36" s="24"/>
      <c r="C36" s="12"/>
    </row>
    <row r="37" spans="1:3" x14ac:dyDescent="0.2">
      <c r="A37" s="24"/>
      <c r="C37" s="12"/>
    </row>
    <row r="38" spans="1:3" x14ac:dyDescent="0.2">
      <c r="A38" s="25"/>
    </row>
    <row r="39" spans="1:3" x14ac:dyDescent="0.2">
      <c r="A39" s="25"/>
    </row>
    <row r="40" spans="1:3" x14ac:dyDescent="0.2">
      <c r="A40" s="26"/>
    </row>
    <row r="41" spans="1:3" x14ac:dyDescent="0.2">
      <c r="A41" s="26"/>
    </row>
    <row r="42" spans="1:3" x14ac:dyDescent="0.2">
      <c r="A42" s="24"/>
    </row>
    <row r="43" spans="1:3" x14ac:dyDescent="0.2">
      <c r="A43" s="24"/>
    </row>
    <row r="44" spans="1:3" x14ac:dyDescent="0.2">
      <c r="A44" s="24"/>
    </row>
    <row r="45" spans="1:3" ht="14.25" x14ac:dyDescent="0.2">
      <c r="A45" s="10"/>
    </row>
    <row r="46" spans="1:3" x14ac:dyDescent="0.2">
      <c r="A46" s="13"/>
      <c r="B46" s="27"/>
    </row>
    <row r="47" spans="1:3" x14ac:dyDescent="0.2">
      <c r="A47" s="13"/>
      <c r="B47" s="27"/>
    </row>
    <row r="48" spans="1:3" x14ac:dyDescent="0.2">
      <c r="A48" s="13"/>
      <c r="B48" s="27"/>
    </row>
    <row r="49" spans="1:3" x14ac:dyDescent="0.2">
      <c r="A49" s="13"/>
      <c r="B49" s="27"/>
    </row>
    <row r="50" spans="1:3" ht="14.25" x14ac:dyDescent="0.2">
      <c r="A50" s="10"/>
      <c r="B50" s="27"/>
    </row>
    <row r="51" spans="1:3" x14ac:dyDescent="0.2">
      <c r="A51" s="13"/>
      <c r="C51" s="12"/>
    </row>
    <row r="52" spans="1:3" ht="14.25" x14ac:dyDescent="0.2">
      <c r="A52" s="10"/>
      <c r="C52" s="12"/>
    </row>
    <row r="54" spans="1:3" x14ac:dyDescent="0.2">
      <c r="A54" s="13"/>
      <c r="B54" s="27"/>
    </row>
    <row r="55" spans="1:3" x14ac:dyDescent="0.2">
      <c r="A55" s="13"/>
    </row>
    <row r="56" spans="1:3" x14ac:dyDescent="0.2">
      <c r="A56" s="28"/>
    </row>
    <row r="57" spans="1:3" x14ac:dyDescent="0.2">
      <c r="A57" s="13"/>
    </row>
    <row r="58" spans="1:3" x14ac:dyDescent="0.2">
      <c r="A58" s="13"/>
    </row>
    <row r="59" spans="1:3" x14ac:dyDescent="0.2">
      <c r="A59" s="28"/>
    </row>
    <row r="60" spans="1:3" x14ac:dyDescent="0.2">
      <c r="A60" s="13"/>
      <c r="B60" s="27"/>
    </row>
    <row r="61" spans="1:3" s="13" customFormat="1" x14ac:dyDescent="0.2"/>
    <row r="62" spans="1:3" s="13" customFormat="1" x14ac:dyDescent="0.2">
      <c r="A62" s="24"/>
    </row>
    <row r="63" spans="1:3" s="13" customFormat="1" x14ac:dyDescent="0.2"/>
    <row r="64" spans="1:3" s="13" customFormat="1" x14ac:dyDescent="0.2"/>
    <row r="65" s="13" customFormat="1" x14ac:dyDescent="0.2"/>
    <row r="66" s="13" customFormat="1" x14ac:dyDescent="0.2"/>
    <row r="67" s="13" customFormat="1" x14ac:dyDescent="0.2"/>
  </sheetData>
  <hyperlinks>
    <hyperlink ref="A23" r:id="rId1" display="http://www.cbs.nl/privacy" xr:uid="{3B1650AC-3991-4436-A6E6-27F7C08763D4}"/>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239C-4B36-4547-BEB1-4B381B9EE7DF}">
  <sheetPr codeName="Blad4"/>
  <dimension ref="A1:D79"/>
  <sheetViews>
    <sheetView zoomScaleNormal="100" workbookViewId="0"/>
  </sheetViews>
  <sheetFormatPr defaultColWidth="12.1640625" defaultRowHeight="12.75" x14ac:dyDescent="0.2"/>
  <cols>
    <col min="1" max="1" width="127.33203125" style="6" customWidth="1"/>
    <col min="2" max="2" width="12.1640625" style="5" customWidth="1"/>
    <col min="3" max="16384" width="12.1640625" style="5"/>
  </cols>
  <sheetData>
    <row r="1" spans="1:4" ht="14.25" x14ac:dyDescent="0.2">
      <c r="A1" s="10" t="s">
        <v>82</v>
      </c>
    </row>
    <row r="2" spans="1:4" ht="27" customHeight="1" x14ac:dyDescent="0.2">
      <c r="A2" s="13" t="s">
        <v>83</v>
      </c>
    </row>
    <row r="3" spans="1:4" x14ac:dyDescent="0.2">
      <c r="A3" s="13"/>
    </row>
    <row r="4" spans="1:4" ht="51" x14ac:dyDescent="0.2">
      <c r="A4" s="16" t="s">
        <v>84</v>
      </c>
      <c r="C4" s="9"/>
    </row>
    <row r="5" spans="1:4" x14ac:dyDescent="0.2">
      <c r="A5" s="13"/>
    </row>
    <row r="6" spans="1:4" ht="25.5" x14ac:dyDescent="0.2">
      <c r="A6" s="21" t="s">
        <v>147</v>
      </c>
    </row>
    <row r="7" spans="1:4" x14ac:dyDescent="0.2">
      <c r="A7" s="22"/>
      <c r="D7" s="12"/>
    </row>
    <row r="8" spans="1:4" x14ac:dyDescent="0.2">
      <c r="A8" s="23" t="s">
        <v>85</v>
      </c>
    </row>
    <row r="9" spans="1:4" x14ac:dyDescent="0.2">
      <c r="A9" s="22"/>
    </row>
    <row r="10" spans="1:4" ht="25.5" x14ac:dyDescent="0.2">
      <c r="A10" s="24" t="s">
        <v>86</v>
      </c>
    </row>
    <row r="11" spans="1:4" x14ac:dyDescent="0.2">
      <c r="A11" s="13"/>
    </row>
    <row r="12" spans="1:4" x14ac:dyDescent="0.2">
      <c r="A12" s="24" t="s">
        <v>87</v>
      </c>
    </row>
    <row r="13" spans="1:4" x14ac:dyDescent="0.2">
      <c r="A13" s="24"/>
      <c r="B13" s="15"/>
    </row>
    <row r="14" spans="1:4" ht="76.5" x14ac:dyDescent="0.2">
      <c r="A14" s="25" t="s">
        <v>88</v>
      </c>
      <c r="C14" s="12"/>
    </row>
    <row r="15" spans="1:4" x14ac:dyDescent="0.2">
      <c r="A15" s="25"/>
    </row>
    <row r="16" spans="1:4" ht="25.5" x14ac:dyDescent="0.2">
      <c r="A16" s="26" t="s">
        <v>89</v>
      </c>
    </row>
    <row r="17" spans="1:3" x14ac:dyDescent="0.2">
      <c r="A17" s="26"/>
    </row>
    <row r="18" spans="1:3" ht="27" customHeight="1" x14ac:dyDescent="0.2">
      <c r="A18" s="24" t="s">
        <v>90</v>
      </c>
    </row>
    <row r="19" spans="1:3" x14ac:dyDescent="0.2">
      <c r="A19" s="24"/>
    </row>
    <row r="20" spans="1:3" ht="38.25" x14ac:dyDescent="0.2">
      <c r="A20" s="24" t="s">
        <v>91</v>
      </c>
    </row>
    <row r="21" spans="1:3" ht="14.25" x14ac:dyDescent="0.2">
      <c r="A21" s="10"/>
    </row>
    <row r="22" spans="1:3" ht="76.5" x14ac:dyDescent="0.2">
      <c r="A22" s="13" t="s">
        <v>92</v>
      </c>
    </row>
    <row r="23" spans="1:3" x14ac:dyDescent="0.2">
      <c r="A23" s="13"/>
    </row>
    <row r="24" spans="1:3" ht="38.25" x14ac:dyDescent="0.2">
      <c r="A24" s="13" t="s">
        <v>93</v>
      </c>
    </row>
    <row r="25" spans="1:3" x14ac:dyDescent="0.2">
      <c r="A25" s="13"/>
      <c r="C25" s="12"/>
    </row>
    <row r="26" spans="1:3" ht="14.25" x14ac:dyDescent="0.2">
      <c r="A26" s="10" t="s">
        <v>94</v>
      </c>
    </row>
    <row r="27" spans="1:3" x14ac:dyDescent="0.2">
      <c r="A27" s="13" t="s">
        <v>95</v>
      </c>
    </row>
    <row r="28" spans="1:3" x14ac:dyDescent="0.2">
      <c r="A28" s="13"/>
    </row>
    <row r="29" spans="1:3" ht="14.25" x14ac:dyDescent="0.2">
      <c r="A29" s="10" t="s">
        <v>96</v>
      </c>
    </row>
    <row r="30" spans="1:3" ht="14.25" x14ac:dyDescent="0.2">
      <c r="A30" s="10"/>
    </row>
    <row r="31" spans="1:3" x14ac:dyDescent="0.2">
      <c r="A31" s="6" t="s">
        <v>97</v>
      </c>
    </row>
    <row r="33" spans="1:3" x14ac:dyDescent="0.2">
      <c r="A33" s="13" t="s">
        <v>98</v>
      </c>
    </row>
    <row r="34" spans="1:3" x14ac:dyDescent="0.2">
      <c r="A34" s="13"/>
    </row>
    <row r="35" spans="1:3" x14ac:dyDescent="0.2">
      <c r="A35" s="13" t="s">
        <v>99</v>
      </c>
    </row>
    <row r="36" spans="1:3" x14ac:dyDescent="0.2">
      <c r="A36" s="13"/>
    </row>
    <row r="37" spans="1:3" x14ac:dyDescent="0.2">
      <c r="A37" s="28" t="s">
        <v>100</v>
      </c>
    </row>
    <row r="38" spans="1:3" x14ac:dyDescent="0.2">
      <c r="A38" s="28"/>
    </row>
    <row r="39" spans="1:3" x14ac:dyDescent="0.2">
      <c r="A39" s="13" t="s">
        <v>101</v>
      </c>
    </row>
    <row r="40" spans="1:3" x14ac:dyDescent="0.2">
      <c r="A40" s="13"/>
    </row>
    <row r="41" spans="1:3" x14ac:dyDescent="0.2">
      <c r="A41" s="13" t="s">
        <v>102</v>
      </c>
      <c r="C41" s="12"/>
    </row>
    <row r="42" spans="1:3" x14ac:dyDescent="0.2">
      <c r="A42" s="13"/>
      <c r="C42" s="12"/>
    </row>
    <row r="43" spans="1:3" x14ac:dyDescent="0.2">
      <c r="A43" s="28" t="s">
        <v>103</v>
      </c>
      <c r="C43" s="12"/>
    </row>
    <row r="44" spans="1:3" x14ac:dyDescent="0.2">
      <c r="A44" s="28"/>
      <c r="C44" s="12"/>
    </row>
    <row r="45" spans="1:3" x14ac:dyDescent="0.2">
      <c r="A45" s="13" t="s">
        <v>104</v>
      </c>
      <c r="C45" s="12"/>
    </row>
    <row r="46" spans="1:3" x14ac:dyDescent="0.2">
      <c r="A46" s="13"/>
      <c r="C46" s="12"/>
    </row>
    <row r="47" spans="1:3" x14ac:dyDescent="0.2">
      <c r="A47" s="13" t="s">
        <v>105</v>
      </c>
      <c r="C47" s="12"/>
    </row>
    <row r="48" spans="1:3" x14ac:dyDescent="0.2">
      <c r="A48" s="13"/>
      <c r="C48" s="12"/>
    </row>
    <row r="49" spans="1:3" x14ac:dyDescent="0.2">
      <c r="A49" s="24" t="s">
        <v>106</v>
      </c>
    </row>
    <row r="50" spans="1:3" x14ac:dyDescent="0.2">
      <c r="A50" s="24"/>
    </row>
    <row r="51" spans="1:3" x14ac:dyDescent="0.2">
      <c r="A51" s="13" t="s">
        <v>107</v>
      </c>
    </row>
    <row r="58" spans="1:3" x14ac:dyDescent="0.2">
      <c r="B58" s="27"/>
    </row>
    <row r="59" spans="1:3" x14ac:dyDescent="0.2">
      <c r="B59" s="27"/>
    </row>
    <row r="60" spans="1:3" x14ac:dyDescent="0.2">
      <c r="B60" s="27"/>
    </row>
    <row r="61" spans="1:3" x14ac:dyDescent="0.2">
      <c r="B61" s="27"/>
    </row>
    <row r="62" spans="1:3" x14ac:dyDescent="0.2">
      <c r="B62" s="27"/>
    </row>
    <row r="63" spans="1:3" x14ac:dyDescent="0.2">
      <c r="C63" s="12"/>
    </row>
    <row r="64" spans="1:3" x14ac:dyDescent="0.2">
      <c r="C64" s="12"/>
    </row>
    <row r="66" spans="2:2" x14ac:dyDescent="0.2">
      <c r="B66" s="27"/>
    </row>
    <row r="72" spans="2:2" x14ac:dyDescent="0.2">
      <c r="B72" s="27"/>
    </row>
    <row r="73" spans="2:2" s="13" customFormat="1" x14ac:dyDescent="0.2"/>
    <row r="74" spans="2:2" s="13" customFormat="1" x14ac:dyDescent="0.2"/>
    <row r="75" spans="2:2" s="13" customFormat="1" x14ac:dyDescent="0.2"/>
    <row r="76" spans="2:2" s="13" customFormat="1" x14ac:dyDescent="0.2"/>
    <row r="77" spans="2:2" s="13" customFormat="1" x14ac:dyDescent="0.2"/>
    <row r="78" spans="2:2" s="13" customFormat="1" x14ac:dyDescent="0.2"/>
    <row r="79" spans="2:2" s="13" customFormat="1" x14ac:dyDescent="0.2"/>
  </sheetData>
  <pageMargins left="0.75" right="0.75" top="1" bottom="1" header="0.5" footer="0.5"/>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D9AB6-3B86-4B36-A5E1-51177A367A5D}">
  <sheetPr codeName="Blad5">
    <pageSetUpPr fitToPage="1"/>
  </sheetPr>
  <dimension ref="A1:D16"/>
  <sheetViews>
    <sheetView zoomScaleNormal="100" workbookViewId="0"/>
  </sheetViews>
  <sheetFormatPr defaultColWidth="25" defaultRowHeight="12.75" x14ac:dyDescent="0.2"/>
  <cols>
    <col min="1" max="1" width="35.5" style="11" customWidth="1"/>
    <col min="2" max="2" width="127.33203125" style="30" customWidth="1"/>
    <col min="3" max="16384" width="25" style="31"/>
  </cols>
  <sheetData>
    <row r="1" spans="1:4" ht="15.75" x14ac:dyDescent="0.2">
      <c r="A1" s="29" t="s">
        <v>108</v>
      </c>
    </row>
    <row r="2" spans="1:4" ht="15.75" x14ac:dyDescent="0.2">
      <c r="A2" s="29"/>
    </row>
    <row r="3" spans="1:4" x14ac:dyDescent="0.2">
      <c r="A3" s="32" t="s">
        <v>109</v>
      </c>
      <c r="B3" s="33" t="s">
        <v>0</v>
      </c>
    </row>
    <row r="4" spans="1:4" ht="63.75" x14ac:dyDescent="0.2">
      <c r="A4" s="34" t="s">
        <v>110</v>
      </c>
      <c r="B4" s="35" t="s">
        <v>111</v>
      </c>
      <c r="D4" s="36"/>
    </row>
    <row r="5" spans="1:4" x14ac:dyDescent="0.2">
      <c r="A5" s="34" t="s">
        <v>112</v>
      </c>
      <c r="B5" s="37" t="s">
        <v>113</v>
      </c>
    </row>
    <row r="6" spans="1:4" x14ac:dyDescent="0.2">
      <c r="A6" s="34" t="s">
        <v>114</v>
      </c>
      <c r="B6" s="37" t="s">
        <v>115</v>
      </c>
    </row>
    <row r="7" spans="1:4" x14ac:dyDescent="0.2">
      <c r="A7" s="38" t="s">
        <v>116</v>
      </c>
      <c r="B7" s="37" t="s">
        <v>117</v>
      </c>
    </row>
    <row r="8" spans="1:4" ht="38.25" x14ac:dyDescent="0.2">
      <c r="A8" s="39" t="s">
        <v>118</v>
      </c>
      <c r="B8" s="40" t="s">
        <v>119</v>
      </c>
    </row>
    <row r="9" spans="1:4" ht="14.25" x14ac:dyDescent="0.2">
      <c r="A9" s="41"/>
    </row>
    <row r="10" spans="1:4" x14ac:dyDescent="0.2">
      <c r="A10" s="32" t="s">
        <v>109</v>
      </c>
      <c r="B10" s="42" t="s">
        <v>120</v>
      </c>
    </row>
    <row r="11" spans="1:4" ht="63.75" x14ac:dyDescent="0.2">
      <c r="A11" s="34" t="s">
        <v>110</v>
      </c>
      <c r="B11" s="43" t="s">
        <v>121</v>
      </c>
    </row>
    <row r="12" spans="1:4" x14ac:dyDescent="0.2">
      <c r="A12" s="34" t="s">
        <v>112</v>
      </c>
      <c r="B12" s="44" t="s">
        <v>122</v>
      </c>
    </row>
    <row r="13" spans="1:4" x14ac:dyDescent="0.2">
      <c r="A13" s="34" t="s">
        <v>114</v>
      </c>
      <c r="B13" s="44" t="s">
        <v>115</v>
      </c>
    </row>
    <row r="14" spans="1:4" x14ac:dyDescent="0.2">
      <c r="A14" s="38" t="s">
        <v>116</v>
      </c>
      <c r="B14" s="44" t="s">
        <v>117</v>
      </c>
    </row>
    <row r="15" spans="1:4" x14ac:dyDescent="0.2">
      <c r="A15" s="39" t="s">
        <v>118</v>
      </c>
      <c r="B15" s="40" t="s">
        <v>123</v>
      </c>
    </row>
    <row r="16" spans="1:4" x14ac:dyDescent="0.2">
      <c r="A16" s="38"/>
      <c r="B16" s="45"/>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759CD-E491-4A10-B1EB-57AA2062B74C}">
  <sheetPr codeName="Blad6"/>
  <dimension ref="A1:M39"/>
  <sheetViews>
    <sheetView showGridLines="0" zoomScaleNormal="100" workbookViewId="0"/>
  </sheetViews>
  <sheetFormatPr defaultColWidth="11.5" defaultRowHeight="12.75" x14ac:dyDescent="0.2"/>
  <cols>
    <col min="1" max="1" width="31.5" style="50" customWidth="1"/>
    <col min="2" max="2" width="17.1640625" style="50" customWidth="1"/>
    <col min="3" max="3" width="2.6640625" style="50" customWidth="1"/>
    <col min="4" max="4" width="10.6640625" style="50" customWidth="1"/>
    <col min="5" max="16384" width="11.5" style="50"/>
  </cols>
  <sheetData>
    <row r="1" spans="1:13" ht="15" customHeight="1" x14ac:dyDescent="0.2">
      <c r="A1" s="48" t="s">
        <v>64</v>
      </c>
      <c r="B1" s="49"/>
    </row>
    <row r="2" spans="1:13" ht="15" customHeight="1" x14ac:dyDescent="0.2">
      <c r="A2" s="51" t="s">
        <v>143</v>
      </c>
      <c r="B2" s="52"/>
      <c r="C2" s="53"/>
      <c r="D2" s="53"/>
      <c r="E2" s="53"/>
      <c r="F2" s="53"/>
      <c r="G2" s="53"/>
      <c r="H2" s="53"/>
      <c r="I2" s="53"/>
      <c r="J2" s="53"/>
      <c r="K2" s="53"/>
      <c r="L2" s="9"/>
      <c r="M2" s="53"/>
    </row>
    <row r="3" spans="1:13" x14ac:dyDescent="0.2">
      <c r="A3" s="52"/>
      <c r="B3" s="54" t="s">
        <v>15</v>
      </c>
    </row>
    <row r="4" spans="1:13" x14ac:dyDescent="0.2">
      <c r="A4" s="49"/>
      <c r="B4" s="55"/>
      <c r="D4" s="56"/>
      <c r="E4" s="56"/>
      <c r="F4" s="56"/>
    </row>
    <row r="5" spans="1:13" x14ac:dyDescent="0.2">
      <c r="A5" s="57"/>
      <c r="B5" s="58" t="s">
        <v>126</v>
      </c>
      <c r="D5" s="56"/>
      <c r="E5" s="56"/>
      <c r="F5" s="56"/>
      <c r="K5" s="56"/>
      <c r="L5" s="56"/>
    </row>
    <row r="6" spans="1:13" x14ac:dyDescent="0.2">
      <c r="A6" s="57"/>
      <c r="B6" s="58"/>
      <c r="D6" s="56"/>
      <c r="E6" s="56"/>
      <c r="F6" s="56"/>
      <c r="K6" s="56"/>
      <c r="L6" s="56"/>
    </row>
    <row r="7" spans="1:13" x14ac:dyDescent="0.2">
      <c r="A7" s="57" t="s">
        <v>15</v>
      </c>
      <c r="B7" s="47">
        <v>412300</v>
      </c>
      <c r="D7" s="56"/>
      <c r="E7" s="56"/>
      <c r="F7" s="56"/>
      <c r="K7" s="60"/>
      <c r="L7" s="56"/>
    </row>
    <row r="8" spans="1:13" x14ac:dyDescent="0.2">
      <c r="A8" s="61"/>
      <c r="D8" s="56"/>
      <c r="E8" s="56"/>
      <c r="F8" s="56"/>
      <c r="K8" s="56"/>
      <c r="L8" s="56"/>
    </row>
    <row r="9" spans="1:13" x14ac:dyDescent="0.2">
      <c r="A9" s="62" t="s">
        <v>16</v>
      </c>
      <c r="B9" s="59"/>
      <c r="D9" s="56"/>
      <c r="E9" s="56"/>
      <c r="F9" s="56"/>
      <c r="K9" s="60"/>
      <c r="L9" s="60"/>
    </row>
    <row r="10" spans="1:13" x14ac:dyDescent="0.2">
      <c r="A10" s="63" t="s">
        <v>17</v>
      </c>
      <c r="B10" s="47">
        <v>10</v>
      </c>
      <c r="D10" s="56"/>
      <c r="E10" s="56"/>
      <c r="F10" s="56"/>
      <c r="K10" s="56"/>
      <c r="L10" s="60"/>
    </row>
    <row r="11" spans="1:13" x14ac:dyDescent="0.2">
      <c r="A11" s="63" t="s">
        <v>18</v>
      </c>
      <c r="B11" s="47">
        <v>9030</v>
      </c>
      <c r="D11" s="56"/>
      <c r="E11" s="56"/>
      <c r="F11" s="56"/>
      <c r="K11" s="56"/>
      <c r="L11" s="60"/>
    </row>
    <row r="12" spans="1:13" x14ac:dyDescent="0.2">
      <c r="A12" s="63" t="s">
        <v>19</v>
      </c>
      <c r="B12" s="47">
        <v>9230</v>
      </c>
      <c r="D12" s="56"/>
      <c r="E12" s="56"/>
      <c r="F12" s="56"/>
      <c r="K12" s="56"/>
      <c r="L12" s="60"/>
    </row>
    <row r="13" spans="1:13" x14ac:dyDescent="0.2">
      <c r="A13" s="63" t="s">
        <v>20</v>
      </c>
      <c r="B13" s="47">
        <v>11320</v>
      </c>
      <c r="D13" s="56"/>
      <c r="E13" s="56"/>
      <c r="F13" s="56"/>
      <c r="K13" s="56"/>
      <c r="L13" s="60"/>
    </row>
    <row r="14" spans="1:13" x14ac:dyDescent="0.2">
      <c r="A14" s="64" t="s">
        <v>21</v>
      </c>
      <c r="B14" s="47">
        <v>13410</v>
      </c>
      <c r="D14" s="56"/>
      <c r="E14" s="56"/>
      <c r="F14" s="56"/>
      <c r="K14" s="56"/>
      <c r="L14" s="60"/>
    </row>
    <row r="15" spans="1:13" x14ac:dyDescent="0.2">
      <c r="A15" s="64" t="s">
        <v>22</v>
      </c>
      <c r="B15" s="47">
        <v>21510</v>
      </c>
      <c r="D15" s="56"/>
      <c r="E15" s="56"/>
      <c r="F15" s="56"/>
      <c r="K15" s="56"/>
      <c r="L15" s="60"/>
    </row>
    <row r="16" spans="1:13" x14ac:dyDescent="0.2">
      <c r="A16" s="65" t="s">
        <v>23</v>
      </c>
      <c r="B16" s="47">
        <v>35820</v>
      </c>
      <c r="D16" s="56"/>
      <c r="E16" s="56"/>
      <c r="F16" s="56"/>
      <c r="K16" s="56"/>
      <c r="L16" s="60"/>
    </row>
    <row r="17" spans="1:12" x14ac:dyDescent="0.2">
      <c r="A17" s="65" t="s">
        <v>24</v>
      </c>
      <c r="B17" s="47">
        <v>83060</v>
      </c>
      <c r="D17" s="56"/>
      <c r="E17" s="56"/>
      <c r="F17" s="56"/>
      <c r="K17" s="56"/>
      <c r="L17" s="60"/>
    </row>
    <row r="18" spans="1:12" x14ac:dyDescent="0.2">
      <c r="A18" s="65" t="s">
        <v>25</v>
      </c>
      <c r="B18" s="47">
        <v>43840</v>
      </c>
      <c r="D18" s="56"/>
      <c r="E18" s="56"/>
      <c r="F18" s="56"/>
      <c r="K18" s="56"/>
      <c r="L18" s="60"/>
    </row>
    <row r="19" spans="1:12" x14ac:dyDescent="0.2">
      <c r="A19" s="65" t="s">
        <v>26</v>
      </c>
      <c r="B19" s="47">
        <v>48500</v>
      </c>
      <c r="D19" s="56"/>
      <c r="E19" s="56"/>
      <c r="F19" s="56"/>
      <c r="K19" s="56"/>
      <c r="L19" s="60"/>
    </row>
    <row r="20" spans="1:12" x14ac:dyDescent="0.2">
      <c r="A20" s="65" t="s">
        <v>27</v>
      </c>
      <c r="B20" s="47">
        <v>114560</v>
      </c>
      <c r="D20" s="56"/>
      <c r="E20" s="56"/>
      <c r="F20" s="56"/>
      <c r="K20" s="56"/>
      <c r="L20" s="60"/>
    </row>
    <row r="21" spans="1:12" x14ac:dyDescent="0.2">
      <c r="A21" s="65" t="s">
        <v>28</v>
      </c>
      <c r="B21" s="47">
        <v>22030</v>
      </c>
      <c r="D21" s="56"/>
      <c r="E21" s="56"/>
      <c r="F21" s="56"/>
      <c r="K21" s="56"/>
      <c r="L21" s="60"/>
    </row>
    <row r="22" spans="1:12" x14ac:dyDescent="0.2">
      <c r="A22" s="63" t="s">
        <v>29</v>
      </c>
      <c r="B22" s="47">
        <v>0</v>
      </c>
      <c r="D22" s="56"/>
      <c r="E22" s="56"/>
      <c r="F22" s="56"/>
      <c r="K22" s="56"/>
      <c r="L22" s="56"/>
    </row>
    <row r="23" spans="1:12" x14ac:dyDescent="0.2">
      <c r="A23" s="62"/>
      <c r="B23" s="59"/>
      <c r="D23" s="56"/>
      <c r="E23" s="56"/>
      <c r="F23" s="56"/>
      <c r="K23" s="60"/>
      <c r="L23" s="60"/>
    </row>
    <row r="24" spans="1:12" x14ac:dyDescent="0.2">
      <c r="A24" s="62" t="s">
        <v>30</v>
      </c>
      <c r="B24" s="59"/>
      <c r="D24" s="56"/>
      <c r="E24" s="56"/>
      <c r="F24" s="56"/>
      <c r="K24" s="56"/>
      <c r="L24" s="60"/>
    </row>
    <row r="25" spans="1:12" x14ac:dyDescent="0.2">
      <c r="A25" s="64" t="s">
        <v>31</v>
      </c>
      <c r="B25" s="47">
        <v>181990</v>
      </c>
      <c r="D25" s="56"/>
      <c r="E25" s="56"/>
      <c r="F25" s="56"/>
      <c r="K25" s="56"/>
      <c r="L25" s="60"/>
    </row>
    <row r="26" spans="1:12" x14ac:dyDescent="0.2">
      <c r="A26" s="64" t="s">
        <v>32</v>
      </c>
      <c r="B26" s="47">
        <v>230320</v>
      </c>
      <c r="D26" s="56"/>
      <c r="E26" s="56"/>
      <c r="F26" s="56"/>
      <c r="K26" s="56"/>
      <c r="L26" s="56"/>
    </row>
    <row r="27" spans="1:12" x14ac:dyDescent="0.2">
      <c r="A27" s="65" t="s">
        <v>29</v>
      </c>
      <c r="B27" s="47">
        <v>0</v>
      </c>
      <c r="D27" s="56"/>
      <c r="E27" s="56"/>
      <c r="F27" s="56"/>
      <c r="K27" s="60"/>
      <c r="L27" s="60"/>
    </row>
    <row r="28" spans="1:12" x14ac:dyDescent="0.2">
      <c r="A28" s="66"/>
      <c r="B28" s="59"/>
      <c r="D28" s="56"/>
      <c r="E28" s="56"/>
      <c r="F28" s="56"/>
      <c r="K28" s="56"/>
      <c r="L28" s="60"/>
    </row>
    <row r="29" spans="1:12" x14ac:dyDescent="0.2">
      <c r="A29" s="67" t="s">
        <v>33</v>
      </c>
      <c r="B29" s="59"/>
      <c r="D29" s="56"/>
      <c r="E29" s="56"/>
      <c r="F29" s="56"/>
      <c r="K29" s="56"/>
      <c r="L29" s="60"/>
    </row>
    <row r="30" spans="1:12" x14ac:dyDescent="0.2">
      <c r="A30" s="64" t="s">
        <v>127</v>
      </c>
      <c r="B30" s="47">
        <v>490</v>
      </c>
      <c r="D30" s="56"/>
      <c r="E30" s="56"/>
      <c r="F30" s="56"/>
      <c r="K30" s="56"/>
      <c r="L30" s="60"/>
    </row>
    <row r="31" spans="1:12" x14ac:dyDescent="0.2">
      <c r="A31" s="64" t="s">
        <v>128</v>
      </c>
      <c r="B31" s="47">
        <v>10930</v>
      </c>
      <c r="D31" s="56"/>
      <c r="E31" s="56"/>
      <c r="F31" s="56"/>
      <c r="K31" s="56"/>
      <c r="L31" s="60"/>
    </row>
    <row r="32" spans="1:12" x14ac:dyDescent="0.2">
      <c r="A32" s="64" t="s">
        <v>129</v>
      </c>
      <c r="B32" s="47">
        <v>89770</v>
      </c>
      <c r="D32" s="56"/>
      <c r="E32" s="56"/>
      <c r="F32" s="56"/>
      <c r="K32" s="56"/>
      <c r="L32" s="60"/>
    </row>
    <row r="33" spans="1:12" x14ac:dyDescent="0.2">
      <c r="A33" s="64" t="s">
        <v>130</v>
      </c>
      <c r="B33" s="47">
        <v>90680</v>
      </c>
      <c r="D33" s="56"/>
      <c r="E33" s="56"/>
      <c r="F33" s="56"/>
      <c r="K33" s="56"/>
      <c r="L33" s="60"/>
    </row>
    <row r="34" spans="1:12" x14ac:dyDescent="0.2">
      <c r="A34" s="64" t="s">
        <v>131</v>
      </c>
      <c r="B34" s="47">
        <v>42690</v>
      </c>
      <c r="D34" s="56"/>
      <c r="E34" s="56"/>
      <c r="F34" s="56"/>
    </row>
    <row r="35" spans="1:12" x14ac:dyDescent="0.2">
      <c r="A35" s="64" t="s">
        <v>34</v>
      </c>
      <c r="B35" s="47">
        <v>177580</v>
      </c>
      <c r="D35" s="56"/>
      <c r="E35" s="56"/>
      <c r="F35" s="56"/>
    </row>
    <row r="36" spans="1:12" x14ac:dyDescent="0.2">
      <c r="A36" s="64" t="s">
        <v>29</v>
      </c>
      <c r="B36" s="47">
        <v>160</v>
      </c>
      <c r="D36" s="56"/>
      <c r="E36" s="56"/>
      <c r="F36" s="56"/>
    </row>
    <row r="37" spans="1:12" x14ac:dyDescent="0.2">
      <c r="A37" s="68"/>
      <c r="B37" s="59"/>
    </row>
    <row r="38" spans="1:12" x14ac:dyDescent="0.2">
      <c r="A38" s="69" t="s">
        <v>65</v>
      </c>
      <c r="B38" s="69"/>
    </row>
    <row r="39" spans="1:12" x14ac:dyDescent="0.2">
      <c r="A39" s="49"/>
      <c r="B39" s="61"/>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D930-C754-4D26-9566-DBFBC6F27081}">
  <sheetPr codeName="Blad7"/>
  <dimension ref="A1:I44"/>
  <sheetViews>
    <sheetView showGridLines="0" zoomScaleNormal="100" workbookViewId="0"/>
  </sheetViews>
  <sheetFormatPr defaultColWidth="11.5" defaultRowHeight="12.75" x14ac:dyDescent="0.2"/>
  <cols>
    <col min="1" max="1" width="115.6640625" style="50" customWidth="1"/>
    <col min="2" max="2" width="50.6640625" style="50" customWidth="1"/>
    <col min="3" max="3" width="2.6640625" style="50" customWidth="1"/>
    <col min="4" max="4" width="10.6640625" style="50" customWidth="1"/>
    <col min="5" max="16384" width="11.5" style="50"/>
  </cols>
  <sheetData>
    <row r="1" spans="1:9" ht="15" customHeight="1" x14ac:dyDescent="0.2">
      <c r="A1" s="48" t="s">
        <v>66</v>
      </c>
      <c r="B1" s="49"/>
      <c r="C1" s="49"/>
      <c r="D1" s="49"/>
      <c r="E1" s="49"/>
      <c r="F1" s="49"/>
      <c r="G1" s="49"/>
      <c r="H1" s="49"/>
      <c r="I1" s="49"/>
    </row>
    <row r="2" spans="1:9" ht="15" customHeight="1" x14ac:dyDescent="0.2">
      <c r="A2" s="51" t="s">
        <v>144</v>
      </c>
      <c r="B2" s="70"/>
      <c r="C2" s="49"/>
      <c r="D2" s="49"/>
      <c r="E2" s="71"/>
      <c r="F2" s="49"/>
      <c r="G2" s="49"/>
      <c r="H2" s="49"/>
      <c r="I2" s="49"/>
    </row>
    <row r="3" spans="1:9" x14ac:dyDescent="0.2">
      <c r="A3" s="72"/>
      <c r="B3" s="54" t="s">
        <v>15</v>
      </c>
      <c r="C3" s="49"/>
      <c r="D3" s="49"/>
      <c r="E3" s="49"/>
      <c r="F3" s="49"/>
      <c r="G3" s="49"/>
      <c r="H3" s="49"/>
      <c r="I3" s="49"/>
    </row>
    <row r="4" spans="1:9" x14ac:dyDescent="0.2">
      <c r="A4" s="49"/>
      <c r="B4" s="55"/>
      <c r="C4" s="49"/>
      <c r="D4" s="49"/>
      <c r="E4" s="49"/>
      <c r="F4" s="49"/>
      <c r="G4" s="49"/>
      <c r="H4" s="49"/>
      <c r="I4" s="49"/>
    </row>
    <row r="5" spans="1:9" x14ac:dyDescent="0.2">
      <c r="A5" s="61"/>
      <c r="B5" s="58" t="s">
        <v>126</v>
      </c>
      <c r="C5" s="49"/>
      <c r="D5" s="49"/>
      <c r="E5" s="49"/>
      <c r="F5" s="49"/>
      <c r="G5" s="49"/>
      <c r="H5" s="49"/>
      <c r="I5" s="49"/>
    </row>
    <row r="6" spans="1:9" x14ac:dyDescent="0.2">
      <c r="A6" s="61"/>
      <c r="B6" s="61"/>
      <c r="C6" s="49"/>
      <c r="D6" s="49"/>
      <c r="E6" s="49"/>
      <c r="F6" s="49"/>
      <c r="G6" s="49"/>
      <c r="H6" s="49"/>
      <c r="I6" s="49"/>
    </row>
    <row r="7" spans="1:9" x14ac:dyDescent="0.2">
      <c r="A7" s="57" t="s">
        <v>15</v>
      </c>
      <c r="B7" s="59">
        <v>412300</v>
      </c>
      <c r="C7" s="49"/>
      <c r="D7" s="49"/>
      <c r="E7" s="49"/>
      <c r="F7" s="49"/>
      <c r="G7" s="49"/>
      <c r="H7" s="49"/>
      <c r="I7" s="49"/>
    </row>
    <row r="8" spans="1:9" x14ac:dyDescent="0.2">
      <c r="A8" s="61"/>
      <c r="C8" s="49"/>
      <c r="D8" s="49"/>
      <c r="E8" s="49"/>
      <c r="F8" s="49"/>
      <c r="G8" s="49"/>
      <c r="H8" s="49"/>
      <c r="I8" s="49"/>
    </row>
    <row r="9" spans="1:9" x14ac:dyDescent="0.2">
      <c r="A9" s="62" t="s">
        <v>35</v>
      </c>
      <c r="B9" s="59"/>
      <c r="C9" s="49"/>
      <c r="D9" s="49"/>
      <c r="E9" s="49"/>
      <c r="F9" s="49"/>
      <c r="G9" s="49"/>
      <c r="H9" s="49"/>
      <c r="I9" s="49"/>
    </row>
    <row r="10" spans="1:9" x14ac:dyDescent="0.2">
      <c r="A10" s="63" t="s">
        <v>36</v>
      </c>
      <c r="B10" s="59">
        <v>372790</v>
      </c>
      <c r="C10" s="49"/>
      <c r="D10" s="49"/>
      <c r="E10" s="49"/>
      <c r="F10" s="49"/>
      <c r="G10" s="49"/>
      <c r="H10" s="49"/>
      <c r="I10" s="49"/>
    </row>
    <row r="11" spans="1:9" x14ac:dyDescent="0.2">
      <c r="A11" s="63" t="s">
        <v>132</v>
      </c>
      <c r="B11" s="59">
        <v>1810</v>
      </c>
      <c r="C11" s="49"/>
      <c r="D11" s="49"/>
      <c r="E11" s="49"/>
      <c r="F11" s="49"/>
      <c r="G11" s="49"/>
      <c r="H11" s="49"/>
      <c r="I11" s="49"/>
    </row>
    <row r="12" spans="1:9" x14ac:dyDescent="0.2">
      <c r="A12" s="63" t="s">
        <v>133</v>
      </c>
      <c r="B12" s="59">
        <v>32140</v>
      </c>
      <c r="C12" s="49"/>
      <c r="D12" s="49"/>
      <c r="E12" s="49"/>
      <c r="F12" s="49"/>
      <c r="G12" s="49"/>
      <c r="H12" s="49"/>
      <c r="I12" s="49"/>
    </row>
    <row r="13" spans="1:9" x14ac:dyDescent="0.2">
      <c r="A13" s="63" t="s">
        <v>134</v>
      </c>
      <c r="B13" s="59">
        <v>5520</v>
      </c>
      <c r="C13" s="49"/>
      <c r="D13" s="49"/>
      <c r="E13" s="49"/>
      <c r="F13" s="49"/>
      <c r="G13" s="49"/>
      <c r="H13" s="49"/>
      <c r="I13" s="49"/>
    </row>
    <row r="14" spans="1:9" x14ac:dyDescent="0.2">
      <c r="A14" s="64" t="s">
        <v>29</v>
      </c>
      <c r="B14" s="59">
        <v>50</v>
      </c>
      <c r="C14" s="49"/>
      <c r="D14" s="49"/>
      <c r="E14" s="49"/>
      <c r="F14" s="49"/>
      <c r="G14" s="49"/>
      <c r="H14" s="49"/>
      <c r="I14" s="49"/>
    </row>
    <row r="15" spans="1:9" x14ac:dyDescent="0.2">
      <c r="A15" s="64"/>
      <c r="B15" s="73"/>
      <c r="C15" s="49"/>
      <c r="D15" s="49"/>
      <c r="E15" s="49"/>
      <c r="F15" s="49"/>
      <c r="G15" s="49"/>
      <c r="H15" s="49"/>
      <c r="I15" s="49"/>
    </row>
    <row r="16" spans="1:9" ht="14.25" x14ac:dyDescent="0.2">
      <c r="A16" s="74" t="s">
        <v>135</v>
      </c>
      <c r="B16" s="75"/>
      <c r="C16" s="49"/>
      <c r="D16" s="49"/>
      <c r="E16" s="49"/>
      <c r="F16" s="49"/>
      <c r="G16" s="49"/>
      <c r="H16" s="49"/>
      <c r="I16" s="49"/>
    </row>
    <row r="17" spans="1:9" ht="13.35" customHeight="1" x14ac:dyDescent="0.2">
      <c r="A17" s="65" t="s">
        <v>37</v>
      </c>
      <c r="B17" s="75" t="s">
        <v>136</v>
      </c>
      <c r="C17" s="49"/>
      <c r="D17" s="49"/>
      <c r="E17" s="49"/>
      <c r="F17" s="49"/>
      <c r="G17" s="49"/>
      <c r="H17" s="49"/>
      <c r="I17" s="49"/>
    </row>
    <row r="18" spans="1:9" x14ac:dyDescent="0.2">
      <c r="A18" s="65" t="s">
        <v>38</v>
      </c>
      <c r="B18" s="75" t="s">
        <v>136</v>
      </c>
      <c r="C18" s="49"/>
      <c r="D18" s="49"/>
      <c r="E18" s="49"/>
      <c r="F18" s="49"/>
      <c r="G18" s="49"/>
      <c r="H18" s="49"/>
      <c r="I18" s="49"/>
    </row>
    <row r="19" spans="1:9" x14ac:dyDescent="0.2">
      <c r="A19" s="65" t="s">
        <v>44</v>
      </c>
      <c r="B19" s="75" t="s">
        <v>136</v>
      </c>
      <c r="C19" s="49"/>
      <c r="D19" s="49"/>
      <c r="E19" s="49"/>
      <c r="F19" s="49"/>
      <c r="G19" s="49"/>
      <c r="H19" s="49"/>
      <c r="I19" s="49"/>
    </row>
    <row r="20" spans="1:9" x14ac:dyDescent="0.2">
      <c r="A20" s="65"/>
      <c r="B20" s="75"/>
      <c r="C20" s="49"/>
      <c r="D20" s="49"/>
      <c r="E20" s="49"/>
      <c r="F20" s="49"/>
      <c r="G20" s="49"/>
      <c r="H20" s="49"/>
      <c r="I20" s="49"/>
    </row>
    <row r="21" spans="1:9" ht="14.25" x14ac:dyDescent="0.2">
      <c r="A21" s="74" t="s">
        <v>137</v>
      </c>
      <c r="B21" s="75"/>
      <c r="C21" s="49"/>
      <c r="D21" s="49"/>
      <c r="E21" s="49"/>
      <c r="F21" s="49"/>
      <c r="G21" s="49"/>
      <c r="H21" s="49"/>
      <c r="I21" s="49"/>
    </row>
    <row r="22" spans="1:9" x14ac:dyDescent="0.2">
      <c r="A22" s="63" t="s">
        <v>39</v>
      </c>
      <c r="B22" s="75" t="s">
        <v>136</v>
      </c>
      <c r="C22" s="49"/>
      <c r="D22" s="49"/>
      <c r="E22" s="49"/>
      <c r="F22" s="49"/>
      <c r="G22" s="49"/>
      <c r="H22" s="49"/>
      <c r="I22" s="49"/>
    </row>
    <row r="23" spans="1:9" x14ac:dyDescent="0.2">
      <c r="A23" s="63" t="s">
        <v>40</v>
      </c>
      <c r="B23" s="75" t="s">
        <v>136</v>
      </c>
      <c r="C23" s="49"/>
      <c r="D23" s="49"/>
      <c r="E23" s="49"/>
      <c r="F23" s="49"/>
      <c r="G23" s="49"/>
      <c r="H23" s="49"/>
      <c r="I23" s="49"/>
    </row>
    <row r="24" spans="1:9" x14ac:dyDescent="0.2">
      <c r="A24" s="63" t="s">
        <v>41</v>
      </c>
      <c r="B24" s="75" t="s">
        <v>136</v>
      </c>
      <c r="C24" s="49"/>
      <c r="D24" s="49"/>
      <c r="E24" s="49"/>
      <c r="F24" s="49"/>
      <c r="G24" s="49"/>
      <c r="H24" s="49"/>
      <c r="I24" s="49"/>
    </row>
    <row r="25" spans="1:9" x14ac:dyDescent="0.2">
      <c r="A25" s="64" t="s">
        <v>42</v>
      </c>
      <c r="B25" s="75" t="s">
        <v>136</v>
      </c>
      <c r="C25" s="49"/>
      <c r="D25" s="49"/>
      <c r="E25" s="49"/>
      <c r="F25" s="49"/>
      <c r="G25" s="49"/>
      <c r="H25" s="49"/>
      <c r="I25" s="49"/>
    </row>
    <row r="26" spans="1:9" x14ac:dyDescent="0.2">
      <c r="A26" s="64" t="s">
        <v>43</v>
      </c>
      <c r="B26" s="75" t="s">
        <v>136</v>
      </c>
      <c r="C26" s="49"/>
      <c r="D26" s="49"/>
      <c r="E26" s="49"/>
      <c r="F26" s="49"/>
      <c r="G26" s="49"/>
      <c r="H26" s="49"/>
      <c r="I26" s="49"/>
    </row>
    <row r="27" spans="1:9" x14ac:dyDescent="0.2">
      <c r="A27" s="65" t="s">
        <v>44</v>
      </c>
      <c r="B27" s="75" t="s">
        <v>136</v>
      </c>
      <c r="C27" s="49"/>
      <c r="D27" s="49"/>
      <c r="E27" s="49"/>
      <c r="F27" s="49"/>
      <c r="G27" s="49"/>
      <c r="H27" s="49"/>
      <c r="I27" s="49"/>
    </row>
    <row r="28" spans="1:9" x14ac:dyDescent="0.2">
      <c r="A28" s="49"/>
      <c r="B28" s="75"/>
      <c r="C28" s="49"/>
      <c r="D28" s="49"/>
      <c r="E28" s="49"/>
      <c r="F28" s="49"/>
      <c r="G28" s="49"/>
      <c r="H28" s="49"/>
      <c r="I28" s="49"/>
    </row>
    <row r="29" spans="1:9" x14ac:dyDescent="0.2">
      <c r="A29" s="67" t="s">
        <v>138</v>
      </c>
      <c r="B29" s="75"/>
      <c r="C29" s="49"/>
      <c r="D29" s="49"/>
      <c r="E29" s="49"/>
      <c r="F29" s="49"/>
      <c r="G29" s="49"/>
      <c r="H29" s="49"/>
      <c r="I29" s="49"/>
    </row>
    <row r="30" spans="1:9" x14ac:dyDescent="0.2">
      <c r="A30" s="64" t="s">
        <v>45</v>
      </c>
      <c r="B30" s="59">
        <v>400</v>
      </c>
      <c r="C30" s="49"/>
      <c r="D30" s="49"/>
      <c r="E30" s="49"/>
      <c r="F30" s="49"/>
      <c r="G30" s="49"/>
      <c r="H30" s="49"/>
      <c r="I30" s="49"/>
    </row>
    <row r="31" spans="1:9" x14ac:dyDescent="0.2">
      <c r="A31" s="64" t="s">
        <v>46</v>
      </c>
      <c r="B31" s="59">
        <v>10</v>
      </c>
      <c r="C31" s="49"/>
      <c r="D31" s="49"/>
      <c r="E31" s="49"/>
      <c r="F31" s="49"/>
      <c r="G31" s="49"/>
      <c r="H31" s="49"/>
      <c r="I31" s="49"/>
    </row>
    <row r="32" spans="1:9" x14ac:dyDescent="0.2">
      <c r="A32" s="64" t="s">
        <v>47</v>
      </c>
      <c r="B32" s="59">
        <v>60</v>
      </c>
      <c r="C32" s="49"/>
      <c r="D32" s="49"/>
      <c r="E32" s="49"/>
      <c r="F32" s="49"/>
      <c r="G32" s="49"/>
      <c r="H32" s="49"/>
      <c r="I32" s="49"/>
    </row>
    <row r="33" spans="1:9" x14ac:dyDescent="0.2">
      <c r="A33" s="64" t="s">
        <v>48</v>
      </c>
      <c r="B33" s="59">
        <v>10</v>
      </c>
      <c r="C33" s="49"/>
      <c r="D33" s="49"/>
      <c r="E33" s="49"/>
      <c r="F33" s="49"/>
      <c r="G33" s="49"/>
      <c r="H33" s="49"/>
      <c r="I33" s="49"/>
    </row>
    <row r="34" spans="1:9" x14ac:dyDescent="0.2">
      <c r="A34" s="64" t="s">
        <v>49</v>
      </c>
      <c r="B34" s="59">
        <v>30</v>
      </c>
      <c r="C34" s="49"/>
      <c r="D34" s="49"/>
      <c r="E34" s="49"/>
      <c r="F34" s="49"/>
      <c r="G34" s="49"/>
      <c r="H34" s="49"/>
      <c r="I34" s="49"/>
    </row>
    <row r="35" spans="1:9" ht="13.35" customHeight="1" x14ac:dyDescent="0.2">
      <c r="A35" s="64" t="s">
        <v>50</v>
      </c>
      <c r="B35" s="59">
        <v>10</v>
      </c>
      <c r="C35" s="49"/>
      <c r="D35" s="49"/>
      <c r="E35" s="49"/>
      <c r="F35" s="49"/>
      <c r="G35" s="49"/>
      <c r="H35" s="49"/>
      <c r="I35" s="49"/>
    </row>
    <row r="36" spans="1:9" x14ac:dyDescent="0.2">
      <c r="A36" s="64" t="s">
        <v>51</v>
      </c>
      <c r="B36" s="59">
        <v>0</v>
      </c>
      <c r="C36" s="49"/>
      <c r="D36" s="49"/>
      <c r="E36" s="49"/>
      <c r="F36" s="49"/>
      <c r="G36" s="49"/>
      <c r="H36" s="49"/>
      <c r="I36" s="49"/>
    </row>
    <row r="37" spans="1:9" x14ac:dyDescent="0.2">
      <c r="A37" s="64" t="s">
        <v>52</v>
      </c>
      <c r="B37" s="59">
        <v>0</v>
      </c>
      <c r="C37" s="49"/>
      <c r="D37" s="49"/>
      <c r="E37" s="49"/>
      <c r="F37" s="49"/>
      <c r="G37" s="49"/>
      <c r="H37" s="49"/>
      <c r="I37" s="49"/>
    </row>
    <row r="38" spans="1:9" x14ac:dyDescent="0.2">
      <c r="A38" s="64" t="s">
        <v>53</v>
      </c>
      <c r="B38" s="59">
        <v>0</v>
      </c>
      <c r="C38" s="49"/>
      <c r="D38" s="49"/>
      <c r="E38" s="49"/>
      <c r="F38" s="49"/>
      <c r="G38" s="49"/>
      <c r="H38" s="49"/>
      <c r="I38" s="49"/>
    </row>
    <row r="39" spans="1:9" x14ac:dyDescent="0.2">
      <c r="A39" s="64" t="s">
        <v>54</v>
      </c>
      <c r="B39" s="59">
        <v>411770</v>
      </c>
      <c r="C39" s="49"/>
      <c r="D39" s="49"/>
      <c r="E39" s="49"/>
      <c r="F39" s="49"/>
      <c r="G39" s="49"/>
      <c r="H39" s="49"/>
      <c r="I39" s="49"/>
    </row>
    <row r="40" spans="1:9" x14ac:dyDescent="0.2">
      <c r="A40" s="64" t="s">
        <v>29</v>
      </c>
      <c r="B40" s="59">
        <v>30</v>
      </c>
      <c r="C40" s="49"/>
      <c r="D40" s="49"/>
      <c r="E40" s="49"/>
      <c r="F40" s="49"/>
      <c r="G40" s="49"/>
      <c r="H40" s="49"/>
      <c r="I40" s="49"/>
    </row>
    <row r="41" spans="1:9" x14ac:dyDescent="0.2">
      <c r="A41" s="64"/>
      <c r="B41" s="76"/>
      <c r="C41" s="49"/>
      <c r="D41" s="49"/>
      <c r="E41" s="49"/>
      <c r="F41" s="49"/>
      <c r="G41" s="49"/>
      <c r="H41" s="49"/>
      <c r="I41" s="49"/>
    </row>
    <row r="42" spans="1:9" x14ac:dyDescent="0.2">
      <c r="A42" s="69" t="s">
        <v>65</v>
      </c>
      <c r="B42" s="69"/>
      <c r="C42" s="49"/>
      <c r="D42" s="49"/>
      <c r="E42" s="49"/>
      <c r="F42" s="49"/>
      <c r="G42" s="49"/>
      <c r="H42" s="49"/>
      <c r="I42" s="49"/>
    </row>
    <row r="43" spans="1:9" s="80" customFormat="1" ht="15.95" customHeight="1" x14ac:dyDescent="0.2">
      <c r="A43" s="77" t="s">
        <v>139</v>
      </c>
      <c r="B43" s="78"/>
      <c r="C43" s="79"/>
      <c r="D43" s="79"/>
      <c r="E43" s="79"/>
      <c r="F43" s="79"/>
      <c r="G43" s="79"/>
      <c r="H43" s="79"/>
      <c r="I43" s="79"/>
    </row>
    <row r="44" spans="1:9" x14ac:dyDescent="0.2">
      <c r="A44" s="49"/>
      <c r="B44" s="49"/>
      <c r="C44" s="49"/>
      <c r="D44" s="49"/>
      <c r="E44" s="49"/>
      <c r="F44" s="49"/>
      <c r="G44" s="49"/>
      <c r="H44" s="49"/>
      <c r="I44" s="49"/>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7F7DC-E42E-4F5D-BA3E-E529763EBF61}">
  <sheetPr codeName="Blad8"/>
  <dimension ref="A1:H21"/>
  <sheetViews>
    <sheetView showGridLines="0" workbookViewId="0"/>
  </sheetViews>
  <sheetFormatPr defaultColWidth="11.5" defaultRowHeight="12.75" x14ac:dyDescent="0.2"/>
  <cols>
    <col min="1" max="1" width="32.33203125" style="50" customWidth="1"/>
    <col min="2" max="2" width="73.33203125" style="50" customWidth="1"/>
    <col min="3" max="3" width="12.6640625" style="50" customWidth="1"/>
    <col min="4" max="4" width="14.83203125" style="50" customWidth="1"/>
    <col min="5" max="5" width="2.6640625" style="50" customWidth="1"/>
    <col min="6" max="6" width="10.6640625" style="50" customWidth="1"/>
    <col min="7" max="16384" width="11.5" style="50"/>
  </cols>
  <sheetData>
    <row r="1" spans="1:8" ht="15" customHeight="1" x14ac:dyDescent="0.2">
      <c r="A1" s="81" t="s">
        <v>67</v>
      </c>
    </row>
    <row r="2" spans="1:8" ht="15" customHeight="1" x14ac:dyDescent="0.2">
      <c r="A2" s="81" t="s">
        <v>145</v>
      </c>
    </row>
    <row r="3" spans="1:8" x14ac:dyDescent="0.2">
      <c r="A3" s="82"/>
      <c r="B3" s="82"/>
      <c r="C3" s="83" t="s">
        <v>15</v>
      </c>
    </row>
    <row r="4" spans="1:8" x14ac:dyDescent="0.2">
      <c r="A4" s="84"/>
      <c r="B4" s="84"/>
      <c r="C4" s="84"/>
    </row>
    <row r="5" spans="1:8" x14ac:dyDescent="0.2">
      <c r="C5" s="85" t="s">
        <v>14</v>
      </c>
    </row>
    <row r="6" spans="1:8" x14ac:dyDescent="0.2">
      <c r="A6" s="86" t="s">
        <v>55</v>
      </c>
      <c r="B6" s="86" t="s">
        <v>56</v>
      </c>
    </row>
    <row r="7" spans="1:8" x14ac:dyDescent="0.2">
      <c r="A7" s="87" t="s">
        <v>15</v>
      </c>
      <c r="B7" s="87" t="s">
        <v>15</v>
      </c>
      <c r="C7" s="59">
        <v>412300</v>
      </c>
      <c r="H7" s="88"/>
    </row>
    <row r="8" spans="1:8" x14ac:dyDescent="0.2">
      <c r="A8" s="50" t="s">
        <v>1</v>
      </c>
      <c r="B8" s="87"/>
      <c r="H8" s="88"/>
    </row>
    <row r="9" spans="1:8" x14ac:dyDescent="0.2">
      <c r="A9" s="87" t="s">
        <v>57</v>
      </c>
      <c r="B9" s="87" t="s">
        <v>58</v>
      </c>
      <c r="C9" s="59">
        <v>135880</v>
      </c>
      <c r="H9" s="88"/>
    </row>
    <row r="10" spans="1:8" ht="13.35" customHeight="1" x14ac:dyDescent="0.2">
      <c r="B10" s="87"/>
      <c r="H10" s="88"/>
    </row>
    <row r="11" spans="1:8" ht="13.35" customHeight="1" x14ac:dyDescent="0.2">
      <c r="A11" s="87" t="s">
        <v>59</v>
      </c>
      <c r="B11" s="87" t="s">
        <v>15</v>
      </c>
      <c r="C11" s="59">
        <v>25920</v>
      </c>
      <c r="H11" s="88"/>
    </row>
    <row r="12" spans="1:8" ht="13.35" customHeight="1" x14ac:dyDescent="0.2">
      <c r="A12" s="50" t="s">
        <v>1</v>
      </c>
      <c r="B12" s="89" t="s">
        <v>60</v>
      </c>
      <c r="C12" s="59">
        <v>8390</v>
      </c>
      <c r="H12" s="88"/>
    </row>
    <row r="13" spans="1:8" x14ac:dyDescent="0.2">
      <c r="B13" s="87" t="s">
        <v>61</v>
      </c>
      <c r="C13" s="59">
        <v>17530</v>
      </c>
      <c r="H13" s="88"/>
    </row>
    <row r="14" spans="1:8" x14ac:dyDescent="0.2">
      <c r="B14" s="87"/>
      <c r="H14" s="88"/>
    </row>
    <row r="15" spans="1:8" x14ac:dyDescent="0.2">
      <c r="A15" s="87" t="s">
        <v>62</v>
      </c>
      <c r="B15" s="87" t="s">
        <v>15</v>
      </c>
      <c r="C15" s="59">
        <v>250510</v>
      </c>
      <c r="H15" s="88"/>
    </row>
    <row r="16" spans="1:8" ht="13.35" customHeight="1" x14ac:dyDescent="0.2">
      <c r="A16" s="50" t="s">
        <v>1</v>
      </c>
      <c r="B16" s="90" t="s">
        <v>63</v>
      </c>
      <c r="C16" s="59">
        <v>35030</v>
      </c>
      <c r="H16" s="88"/>
    </row>
    <row r="17" spans="1:8" ht="13.35" customHeight="1" x14ac:dyDescent="0.2">
      <c r="A17" s="50" t="s">
        <v>1</v>
      </c>
      <c r="B17" s="87" t="s">
        <v>61</v>
      </c>
      <c r="C17" s="59">
        <v>215490</v>
      </c>
      <c r="H17" s="88"/>
    </row>
    <row r="18" spans="1:8" ht="13.35" customHeight="1" x14ac:dyDescent="0.2">
      <c r="B18" s="87"/>
      <c r="H18" s="88"/>
    </row>
    <row r="19" spans="1:8" x14ac:dyDescent="0.2">
      <c r="A19" s="50" t="s">
        <v>29</v>
      </c>
      <c r="C19" s="59">
        <v>0</v>
      </c>
      <c r="H19" s="88"/>
    </row>
    <row r="21" spans="1:8" x14ac:dyDescent="0.2">
      <c r="A21" s="91" t="s">
        <v>65</v>
      </c>
      <c r="B21" s="84"/>
      <c r="C21" s="84"/>
    </row>
  </sheetData>
  <conditionalFormatting sqref="H7:H19">
    <cfRule type="cellIs" dxfId="0" priority="1" operator="greaterThan">
      <formula>0.02</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6</vt:i4>
      </vt:variant>
    </vt:vector>
  </HeadingPairs>
  <TitlesOfParts>
    <vt:vector size="14" baseType="lpstr">
      <vt:lpstr>Voorblad</vt:lpstr>
      <vt:lpstr>Inhoud</vt:lpstr>
      <vt:lpstr>Toelichting</vt:lpstr>
      <vt:lpstr>Begrippen</vt:lpstr>
      <vt:lpstr>Bronbestanden</vt:lpstr>
      <vt:lpstr>Tabel P1.1</vt:lpstr>
      <vt:lpstr>Tabel P1.2</vt:lpstr>
      <vt:lpstr>Tabel P1.3</vt:lpstr>
      <vt:lpstr>Begrippen!Print_Area</vt:lpstr>
      <vt:lpstr>Bronbestanden!Print_Area</vt:lpstr>
      <vt:lpstr>Toelichting!Print_Area</vt:lpstr>
      <vt:lpstr>'Tabel P1.1'!Tabel_P1.1</vt:lpstr>
      <vt:lpstr>'Tabel P1.2'!Tabel_P1.2</vt:lpstr>
      <vt:lpstr>'Tabel P1.3'!Tabel_P1.3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2026-02-25T08:42:57Z</dcterms:created>
  <dcterms:modified xsi:type="dcterms:W3CDTF">2026-08-20T13:34:08Z</dcterms:modified>
</cp:coreProperties>
</file>