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bsp\Productie\primair\SSBArbMOnd_SEC1\Werk\MAATWERK_SAM\3.Lopend_onderzoek\SZW_pensioenen_2025\4-Tabellen\"/>
    </mc:Choice>
  </mc:AlternateContent>
  <xr:revisionPtr revIDLastSave="0" documentId="13_ncr:1_{F63E478D-1B78-4848-AFF1-53828E14A5EB}" xr6:coauthVersionLast="47" xr6:coauthVersionMax="47" xr10:uidLastSave="{00000000-0000-0000-0000-000000000000}"/>
  <bookViews>
    <workbookView xWindow="-120" yWindow="-120" windowWidth="25890" windowHeight="13755" tabRatio="862" xr2:uid="{00000000-000D-0000-FFFF-FFFF00000000}"/>
  </bookViews>
  <sheets>
    <sheet name="Voorblad" sheetId="31" r:id="rId1"/>
    <sheet name="Inhoud" sheetId="30" r:id="rId2"/>
    <sheet name="Tabel 1" sheetId="17" r:id="rId3"/>
    <sheet name="Tabel 2" sheetId="25" r:id="rId4"/>
    <sheet name="Tabel 3" sheetId="26" r:id="rId5"/>
    <sheet name="Tabel 4" sheetId="28" r:id="rId6"/>
    <sheet name="Toelichting" sheetId="32" r:id="rId7"/>
    <sheet name="Begrippen" sheetId="33" r:id="rId8"/>
  </sheets>
  <definedNames>
    <definedName name="_xlnm._FilterDatabase" localSheetId="2" hidden="1">'Tabel 1'!$A$4:$F$6</definedName>
    <definedName name="_xlnm._FilterDatabase" localSheetId="3" hidden="1">'Tabel 2'!$A$4:$G$4</definedName>
    <definedName name="_xlnm._FilterDatabase" localSheetId="4" hidden="1">'Tabel 3'!$A$4:$K$4</definedName>
    <definedName name="_xlnm._FilterDatabase" localSheetId="5" hidden="1">'Tabel 4'!$A$4:$J$4</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30" l="1"/>
  <c r="B8" i="30" l="1"/>
  <c r="B7" i="30" l="1"/>
  <c r="B6" i="30"/>
  <c r="B5" i="30"/>
  <c r="B4" i="30"/>
</calcChain>
</file>

<file path=xl/sharedStrings.xml><?xml version="1.0" encoding="utf-8"?>
<sst xmlns="http://schemas.openxmlformats.org/spreadsheetml/2006/main" count="268" uniqueCount="160">
  <si>
    <t>Totaal</t>
  </si>
  <si>
    <t>Tabel 1</t>
  </si>
  <si>
    <t>Bron: CBS.</t>
  </si>
  <si>
    <t>Tabel 2</t>
  </si>
  <si>
    <t>Tabel 3</t>
  </si>
  <si>
    <t>#</t>
  </si>
  <si>
    <t>Jaar</t>
  </si>
  <si>
    <t>Banen (x1000)</t>
  </si>
  <si>
    <t>Arbeidsduur in uren (mln uur)</t>
  </si>
  <si>
    <t>Bron: CBS</t>
  </si>
  <si>
    <t>De cijfers over banen en arbeidsvolume zijn afgerond op 100 tallen</t>
  </si>
  <si>
    <t>De cijfers over arbeidsduur in uren zijn afgerond op 100.000 tallen</t>
  </si>
  <si>
    <t>*voorlopige cijfers</t>
  </si>
  <si>
    <t>Bruto loon onder aftoppings-grens (mln euro)</t>
  </si>
  <si>
    <t>De cijfers zijn afgerond op 100.000 euro</t>
  </si>
  <si>
    <t>Bedrijfstakken/branches SBI2008</t>
  </si>
  <si>
    <t>A-S Alle economische activiteiten</t>
  </si>
  <si>
    <t>A Landbouw, bosbouw en visserij</t>
  </si>
  <si>
    <t>B Delfstoffenwinning</t>
  </si>
  <si>
    <t>C Industrie</t>
  </si>
  <si>
    <t>D Energievoorziening</t>
  </si>
  <si>
    <t>E Waterbedrijven en afvalbeheer</t>
  </si>
  <si>
    <t>F Bouwnijverheid</t>
  </si>
  <si>
    <t>G Handel</t>
  </si>
  <si>
    <t>H Vervoer en opslag</t>
  </si>
  <si>
    <t>I Horeca</t>
  </si>
  <si>
    <t>J Informatie en communicatie</t>
  </si>
  <si>
    <t>K Financiële dienstverlening</t>
  </si>
  <si>
    <t>L Verhuur en handel van onroerend goed</t>
  </si>
  <si>
    <t>M Specialistische zakelijke diensten</t>
  </si>
  <si>
    <t>N Verhuur en overige zakelijke diensten</t>
  </si>
  <si>
    <t>O Openbaar bestuur en overheidsdiensten</t>
  </si>
  <si>
    <t>P Onderwijs</t>
  </si>
  <si>
    <t>Q Gezondheids- en welzijnszorg</t>
  </si>
  <si>
    <t>R Cultuur, sport en recreatie</t>
  </si>
  <si>
    <t>S Overige dienstverlening</t>
  </si>
  <si>
    <t>A-F Landbouw en nijverheid</t>
  </si>
  <si>
    <t>G-N Commerciële dienstverlening</t>
  </si>
  <si>
    <t>O-Q Overheid en zorg</t>
  </si>
  <si>
    <t>R-S Cultuur en recreatie</t>
  </si>
  <si>
    <t>Samentellingen bedrijfstakken</t>
  </si>
  <si>
    <t>De cijfers over fiscaal loon, loon, geraamde werknemers- en werkgeversbijdrage pensioen zijn afgerond op 100.000 euro</t>
  </si>
  <si>
    <t>Fiscaal loon onder aftoppingsgrens (mln euro)</t>
  </si>
  <si>
    <t>Loon onder aftoppingsgrens, naar tijdvak van opgebouwd recht (mln euro)</t>
  </si>
  <si>
    <t>Geraamde werkgevers-bijdrage pensioen (mln euro)</t>
  </si>
  <si>
    <t>Loon in natura (mln euro)</t>
  </si>
  <si>
    <t>Fiscaal loon onder aftoppings-grens (mln euro)</t>
  </si>
  <si>
    <t>Indicatieve ruimte voor werknemers-bijdrage in de pensioenpremie (mln euro)</t>
  </si>
  <si>
    <t>Arbeidsvolume (x1000)</t>
  </si>
  <si>
    <t>Tabel 4</t>
  </si>
  <si>
    <t>CBS, team Arbeidsmarkt</t>
  </si>
  <si>
    <t>* = voorlopige cijfers</t>
  </si>
  <si>
    <t>Verklaring van tekens</t>
  </si>
  <si>
    <t>Inhoudsopgave</t>
  </si>
  <si>
    <t>Inhoud</t>
  </si>
  <si>
    <t>Soort baan</t>
  </si>
  <si>
    <t>Geraamde werknemers-bijdrage pensioen (mln euro)</t>
  </si>
  <si>
    <t>W.v. werkend als uitzendkracht/payrollkracht</t>
  </si>
  <si>
    <t>W.v. werkend als uitzendkracht / payrollkracht</t>
  </si>
  <si>
    <t>W.v. niet werkend als uitzendkracht / payrollkracht</t>
  </si>
  <si>
    <t>Contact</t>
  </si>
  <si>
    <t>Nota bene: in geval van afronding kan het voorkomen dat het weergegeven totaal niet overeenstemt met de som van de getallen.</t>
  </si>
  <si>
    <t>Toelichting bij de tabellen</t>
  </si>
  <si>
    <t>Inleiding</t>
  </si>
  <si>
    <t>Over de tabellen</t>
  </si>
  <si>
    <t>Populatie</t>
  </si>
  <si>
    <t>Variabelen</t>
  </si>
  <si>
    <t>De werkgelegenheidscijfers zijn gebaseerd op de banenbestanden afkomstig uit het Stelsel van Sociaal Statistische Bestanden (SSB). De Polisadministratie is de bron voor deze banenbestanden. Deze bron is gebaseerd op het totaal van alle loonaangiften bij de Belastingdienst. De Polisadministratie is de directe of indirecte bron voor een reeks van statistieken. Op basis van deze bron wordt onder meer bepaald hoeveel werknemersbanen er zijn in Nederland, plus de daarbij behorende karakteristieken.</t>
  </si>
  <si>
    <t>In het Algemeen Bedrijven Register (ABR) worden bedrijven en instellingen met hun identificatie- en structuurgegevens geregistreerd. Op basis van dit bestand wordt vastgesteld tot welke economische sector de bedrijven en instellingen behoren volgens de Standaard Bedrijfsindeling 2008 (SBI 2008).</t>
  </si>
  <si>
    <t>In dit onderzoek worden de loonsommen boven de aftoppingsgrens van pensioenen niet meegenomen, aangezien dit bedrag het maximum pensioengevend loon betreft, gecorrigeerd naar een deeltijdfactor.</t>
  </si>
  <si>
    <t>Voor het berekenen van de geraamde werknemersbijdrage pensioen en de geraamde werkgeversbijdrage pensioen is gebruik gemaakt van een modelraming. Zie voor meer informatie de toelichting onder Procesbeschrijving modelraming. Bij de modelraming worden er diverse veronderstellingen gemaakt, zodat de uitkomsten van de modelraming beschouwd moeten worden als een schatting en niet als harde statistiekuitkomsten.</t>
  </si>
  <si>
    <t xml:space="preserve">Procesbeschrijving modelraming </t>
  </si>
  <si>
    <t>Het model van de premieberekening is als volgt: Premie = premiepercentage x premiegrondslag, waarbij voor de premiegrondslag geldt: franchise &lt; premiegrondslag &lt; maximumgrondslag. De regelingen vertonen verschillen in de premiepercentages en de berekening van de grondslag. De onbekenden in het model zijn het premiepercentage dat het pensioenfonds hanteert en het bedrag van de premiegrondslag. Soms komt een schijvenstelsel voor, met een verschillend tarief per afzonderlijke schijf van de inkomenshoogte.</t>
  </si>
  <si>
    <t xml:space="preserve">De bespreking van de procesbeschrijving van de raming valt uiteen in drie stappen. Wijs het best passende pensioenfonds toe, zorg voor een actuele kennis van de tarieven en gehanteerde schijven en bereken met de fiscale loongegevens de geraamde premie. </t>
  </si>
  <si>
    <t>Het toekennen van een geraamd pensioenfonds aan een werknemer loopt over het algemeen via de SBI van de bedrijfseenheid waarvoor de werknemer werkt.</t>
  </si>
  <si>
    <t>De meest bekende koppelingen zijn die van de overheidssector met het ABP en die van enkele grote fondsen binnen de bouw en gezondheidszorg. In totaal zijn er meer dan 200 pensioenfondsen. Een kleine 100 fondsen zijn opgenomen als fonds in de raming. Alle grote pensioenfondsen lopen mee in de raming, zodat het grootste gedeelte wordt waargenomen. Daardoor is het opnemen van alle bestaande fondsen overbodig voor de raming. Daar staat tegenover dat binnen sommige pensioenfondsen meerdere regelingen gehanteerd worden (bijv. voor werknemers die voor een bepaalde datum in dienst zijn getreden), terwijl de raming één regeling per pensioenfonds volgt. De beschikbaarheid van informatie uit de cao’s speelt mee bij de vraag over het wel of niet opnemen van het pensioenfonds. Het CBS beheert en onderhoudt de koppeltabel van pensioenfonds naar SBI en let op wijzigingen in de cao’s en in de aansluiting van bedrijven met een pensioenfonds.</t>
  </si>
  <si>
    <t xml:space="preserve">Voor de vaste taakuitvoering onderhoudt het CBS overzichten over uiteenlopende cao’s. Een onderdeel van de cao’s betreft de aansluiting van het bedrijf met een pensioenfonds, zoals vermeld hierboven. Maar daarnaast is ook een systematisch overzicht van de bepalingen binnen het pensioenreglement beschikbaar. De belangrijkste elementen hieruit zijn het franchise, de schijven, de maximale grondslag en de verdeling van de werkgevers- en werknemersdelen. Met behulp van het fiscaal loon valt uit te rekenen wat het bijhorende werknemers- en werkgeversbedrag is.  </t>
  </si>
  <si>
    <t xml:space="preserve">Als alle informatie bijeen staat in de banenbestanden volgt de uiteindelijke premieberekening per kalendermaand. De programmatuur rekent de maandbedragen om naar jaarbedragen, waarbij rekening wordt gehouden met de deeltijdfactor, voert de premieberekening uit over de verschillende schijven en herleidt de premie vervolgens terug op maandbasis. De uitvoering houdt zo nodig rekening met afzonderlijke bepalingen zoals uitsluiting van leeftijdsgroepen. </t>
  </si>
  <si>
    <t>Aandachtspunten bij de cijfers</t>
  </si>
  <si>
    <t>Privacy</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</si>
  <si>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</si>
  <si>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 xml:space="preserve">Voor meer informatie, zie onze website: www.cbs.nl/privacy. 
</t>
  </si>
  <si>
    <r>
      <t>In de oplevering van de banenbestanden staan rubrieken over de geraamde pensioenpremies voor elke baan. Dit is inclusief een code voor het best passende pensioenfonds. In tegenstelling tot de loonbelasting en premies voor werknemersverzekeringen vallen de afdrachten voor de pensioenregelingen buiten de verplichte loonaangifte die de bron is voor de Polisadministratie. Bedrijven regelen de betaling rechtstreeks met het aangesloten fonds en boeken deze uitgaven ten laste van de winst. Daarmee vallen dergelijke bedragen buiten de fiscale waarneming. Om meer inzicht te krijgen in deze specifieke arbeidskosten wil het CBS deze betalingen zo goed mogelijk in beeld krijgen. Om het gemis van directe waarneming op te vangen maakt het CBS per baan</t>
    </r>
    <r>
      <rPr>
        <sz val="10"/>
        <color rgb="FFFF0000"/>
        <rFont val="Calibri"/>
        <family val="2"/>
        <scheme val="minor"/>
      </rPr>
      <t xml:space="preserve"> </t>
    </r>
    <r>
      <rPr>
        <sz val="10"/>
        <rFont val="Calibri"/>
        <family val="2"/>
        <scheme val="minor"/>
      </rPr>
      <t xml:space="preserve">een zo gericht mogelijke raming van dit deel van de arbeidskosten. </t>
    </r>
  </si>
  <si>
    <t>Het tabblad 'Begrippen' bevat een uitgebreide beschrijving van de genoemde bestanden.</t>
  </si>
  <si>
    <t>Toelichting</t>
  </si>
  <si>
    <t>Begrippen</t>
  </si>
  <si>
    <t>Begrippen, afkortingen en bronnen</t>
  </si>
  <si>
    <t>Arbeidsvolume</t>
  </si>
  <si>
    <t>Baan</t>
  </si>
  <si>
    <t>Een overeenkomst waarbij een persoon tegen een financiële vergoeding arbeid verricht voor een bedrijf of instelling. Dit kan als werknemer of zelfstandige. In deze tabel gaat het om werknemersbanen, en niet om de banen als zelfstandige. Het gaat om economische eenheden die ingezeten zijn in Nederland. De persoon hoeft geen ingezetene van Nederland te zijn. Een persoon kan meerdere banen hebben. Bij werknemersbanen wordt een mondelinge of schriftelijke arbeidsovereenkomst afgesloten waarbij salaris en andere arbeidsvoorwaarden zijn vastgelegd. Bij de bepaling van het aantal banen over een periode wordt rekening gehouden met de begin- en einddatum van de baan, echter niet met de wekelijkse arbeidsduur. Twee opeenvolgende banen met elk een duur van zes maanden tellen voor één baan in het jaargemiddelde, los van de vraag of het om voltijd- of deeltijdbanen gaat.</t>
  </si>
  <si>
    <t>Standaard Bedrijfsindeling 2008 (SBI 2008)</t>
  </si>
  <si>
    <t>De Nederlandse hiërarchische indeling van economische activiteiten die door het CBS wordt gebruikt om bedrijfseenheden in te delen naar hun hoofdactiviteit. De SBI 2008 is de versie die vanaf 2008 gebruikt wordt. 'Bedrijfstak' of 'branche' zijn gangbare termen voor groepen van bedrijven met dezelfde hoofdactiviteit. Het CBS hanteert voor de indeling van bedrijven naar hoofdactiviteit de zogenoemde Standaard Bedrijfsindeling (SBI). Bedrijven in een bedrijfstak of branche kunnen naast deze activiteit ook andere activiteiten (nevenactiviteiten) uitoefenen. De SBI 2008 kent meerdere niveaus die aangegeven worden door maximaal vijf cijfers. Het niveau van vier cijfers komt vrijwel overeen met de indeling van de Europese Unie (NACE). De eerste twee cijfers komen overeen met die van de indeling van Verenigde Naties (ISIC).</t>
  </si>
  <si>
    <t>Doelgroep voor pensioenopbouw</t>
  </si>
  <si>
    <t>Bruto loon onder aftoppingsgrens</t>
  </si>
  <si>
    <t>Het loon in geld voor de werknemer. Bedragen boven de aftoppingsgrens tellen niet mee, aangezien dit bedrag het maximum pensioengevend loon betreft, gecorrigeerd naar een deeltijdfactor.</t>
  </si>
  <si>
    <t>Loon in natura</t>
  </si>
  <si>
    <t>Dat is de waarde van niet in geld uitgekeerd loon, bijvoorbeeld het voordeel van een auto van de zaak.</t>
  </si>
  <si>
    <t>Indicatieve ruimte voor werknemersbijdrage in de pensioenpremie</t>
  </si>
  <si>
    <t>Het verschil tussen bruto loon plus loon in natura en het fiscaal loon.</t>
  </si>
  <si>
    <t>Fiscaal loon onder aftoppingsgrens</t>
  </si>
  <si>
    <t>Grondslag voor alle heffingen (conform Wet Uniformering Loonbegrip, ook bekend als loon voor loonbelasting en premies volksverzekeringen). Het bedrag bestaat uit het bruto loon in geld plus loon in natura minus enkele aftrekposten zoals de werknemersbijdrage in de pensioenpremie. Het bedrag boven de aftoppingsgrens telt hier niet mee. Vakantiebijslag en extra periode salaris tellen zoals gebruikelijk mee in het tijdvak van uitbetaling.</t>
  </si>
  <si>
    <t>Loon onder aftoppingsgrens, naar tijdvak van opgebouwd recht</t>
  </si>
  <si>
    <t>Grondslag voor alle heffingen (conform Wet Uniformering Loonbegrip, ook bekend als loon voor loonbelasting en premies volksverzekeringen) na correctie voor de bijtelling van de auto van de zaak en het betalingspatroon van enkele periodieke loonbestanddelen. Het bedrag bestaat uit het fiscaal loon verminderd met de bijtelling van de auto voor de zaak en de uitbetaalde vakantiebijslag en extra periode salaris, en vermeerderd met het opgebouwd recht voor vakantiebijslag en extra periode salaris. Het bedrag boven de aftoppingsgrens telt hier niet mee.</t>
  </si>
  <si>
    <t>Geraamde werknemersbijdrage pensioen</t>
  </si>
  <si>
    <t xml:space="preserve">Raming van werknemersbijdragen die betaald zijn in het kader van een pensioenverzekering voor werknemers. Uitgezonderd zijn de werknemersbijdragen premie vervroegd uittredingsregeling. De berekening van het premiedeel gebeurt aan de hand van de tarieven en het schijvenstelsel bij het pensioenfonds waar de werknemer naar schatting bij is aangesloten. </t>
  </si>
  <si>
    <t>Geraamde werkgeversbijdrage pensioen</t>
  </si>
  <si>
    <t>Raming van werkgeversbijdragen die betaald zijn in het kader van een pensioenverzekering voor werknemers. Uitgezonderd zijn de werkgeversbijdragen premie vervroegd uittredingsregeling en de werkgeversbijdragen premie sociale fondsen. De berekening van het premiedeel gebeurt aan de hand van de tarieven en het schijvenstelsel bij het pensioenfonds waar de werknemer naar schatting bij is aangesloten.</t>
  </si>
  <si>
    <t>Arbeidsduur in uren</t>
  </si>
  <si>
    <t xml:space="preserve">Som van het aantal verloonde uren. Verloonde uren zijn overeengekomen uren (contracturen), vermeerderd met uitbetaalde extra uren zonder toeslag en overwerkuren (mits niet gecompenseerd in tijd) en verminderd met niet gewerkte uren waar geen beloning tegenover staat. </t>
  </si>
  <si>
    <t>Werkend als uitzendkracht / payrollwerknemer</t>
  </si>
  <si>
    <t>a. de opdrachtgever heeft zelf onder zijn verantwoordelijkheid de werknemer geworven en geselecteerd;</t>
  </si>
  <si>
    <t xml:space="preserve">Uitzendkracht: de werknemer zoals bedoeld in artikel 7:690 BW. Payrollwerknemer: de werknemer zoals bedoeld in artikel 7:690 BW, en waarbij de volgende drie criteria cumulatief van toepassing zijn: </t>
  </si>
  <si>
    <t>b. er is sprake van exclusiviteit. Dat wil zeggen, de werkgever als bedoeld in artikel 7:690 BW en de opdrachtgever zijn voor de opdracht expliciet overeengekomen dat de werknemer via de werkgever uitsluitend en alleen aan de opdrachtgever ter beschikking wordt gesteld zonder dat de werkgever het recht heeft om de werknemer elders structureel ter beschikking te stellen; en</t>
  </si>
  <si>
    <t>c. de opdrachtgever draagt verantwoordelijkheid als het gaat om het te voeren personeelsbeleid met betrekking tot de werknemer.</t>
  </si>
  <si>
    <t>Afkortingen</t>
  </si>
  <si>
    <t>Standaard Bedrijfsindeling</t>
  </si>
  <si>
    <t>Uitvoeringsinstituut Werknemersverzekeringen</t>
  </si>
  <si>
    <t xml:space="preserve">CBS </t>
  </si>
  <si>
    <t>Bronnen</t>
  </si>
  <si>
    <t>Bron</t>
  </si>
  <si>
    <t>Algemeen Bedrijven Register (ABR)</t>
  </si>
  <si>
    <t>Algemene beschrijving</t>
  </si>
  <si>
    <t>Het Algemeen Bedrijven Register (ABR) vormt voor het CBS de ruggengraat van het statistisch proces voor economische statistieken. Het ABR is een systeem waarin identificerende gegevens en structuurgegevens over alle bedrijven en instellingen (inclusief zelfstandigen) zijn geregistreerd. Hieruit worden de statistische eenheden bedrijfseenheid, ondernemingengroep en lokale bedrijfseenheid afgeleid. Het ABR bevat informatie over de economische activiteit en het aantal werkzame personen. Daarnaast bevat het ABR ook informatie over bepaalde ‘events’. Een event geeft een gebeurtenis of wijziging weer binnen het ABR: bijvoorbeeld de oprichting, overname of opheffing van een bedrijf.</t>
  </si>
  <si>
    <t>Leverancier</t>
  </si>
  <si>
    <t>Kamer van Koophandel (KvK), Belastingdienst, Uitvoeringsinstituut Werknemersverzekeringen (UWV), De Nederlandsche Bank (DNB) en het CBS.</t>
  </si>
  <si>
    <t>Integraal of steekproef</t>
  </si>
  <si>
    <t>Integraal.</t>
  </si>
  <si>
    <t>Periodiciteit</t>
  </si>
  <si>
    <t>Gegevens worden doorlopend geactualiseerd.</t>
  </si>
  <si>
    <t>Bijzonderheden</t>
  </si>
  <si>
    <t>-</t>
  </si>
  <si>
    <t>Basisregistratie Personen (BRP)</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</si>
  <si>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</si>
  <si>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Gemeenten</t>
  </si>
  <si>
    <t>Polisadministratie (Polis)</t>
  </si>
  <si>
    <t>De Polisadministratie bevat gegevens over banen en is gebaseerd op data uit de loonaangiften van de Belastingdienst. De loonaangiften bevatten gegevens over inkomstenverhoudingen (uit de loonadministratie) van werkgevers en andere inhoudingsplichtigen. Het doel van de Polisadministratie is inzicht te krijgen in arbeidscontracten en loon van werknemers.</t>
  </si>
  <si>
    <t>De Belastingdienst ontvangt de loonaangifte en UWV maakt daar de Polisadministratie van.</t>
  </si>
  <si>
    <t>De Polisadministratie komt maandelijks beschikbaar.</t>
  </si>
  <si>
    <t xml:space="preserve">ABR </t>
  </si>
  <si>
    <t xml:space="preserve">SBI </t>
  </si>
  <si>
    <t xml:space="preserve">SZW </t>
  </si>
  <si>
    <t xml:space="preserve">UWV </t>
  </si>
  <si>
    <t>Ministerie van Sociale Zaken en Werkgelegenheid</t>
  </si>
  <si>
    <t>Centraal Bureau voor de Statistiek</t>
  </si>
  <si>
    <t>Algemeen Bedrijven Register</t>
  </si>
  <si>
    <t>Ons e-mailadres is onderzoeksarsve@cbs.nl.</t>
  </si>
  <si>
    <t xml:space="preserve">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t>
  </si>
  <si>
    <t>Het ministerie van Sociale Zaken en Werkgelegenheid (SZW) heeft het Centraal Bureau voor de Statistiek (CBS) gevraagd om vier tabellen samen te stellen over de fiscale loonsom en de ramingen die het CBS zelf maakt over de pensioengrondslagsommen, werkgeversbijdrage (en franchise) in de sectoren waarvoor zij de arbeidskosten berekeningen maken. De maatwerktabel is een vervolg op opdrachten uit voorgaande jaren. Daarin is een reeks van eerdere jaren geleverd. Deze tabellen bevatten voorlopige cijfers.</t>
  </si>
  <si>
    <t>De doelgroep voor pensioenopbouw bestaat hier uit banen van werknemers van 18 jaar tot de AOW-leeftijd. Uitgezonderd zijn directeur-grootaandeelhouders van een nv/bv, deelvissers, musici, artiesten, stagiairs, gebruikers van de opting-in regelingen en overige fictieve dienstbetrekkingen.</t>
  </si>
  <si>
    <t>De hoeveelheid arbeid in arbeidsjaren (voltijdequivalenten (vte)). Deeltijdbanen dragen hieraan bij naar rato van de wekelijkse arbeidsduur (exclusief overwerk, na aftrek van ADV). Bij de bepaling van het gemiddeld arbeidsvolume over een periode wordt rekening gehouden met zowel de begin- en einddatum van de baan als met de wekelijkse arbeidsduur. Twee opeenvolgende banen met elk een duur van zes maanden dragen samen een arbeidsjaar bij aan het jaargemiddelde als het voltijdbanen zijn, maar minder dan een arbeidsjaar als het deeltijdbanen zijn.</t>
  </si>
  <si>
    <t>Looncomponenten pensioenopbouw, 2025*</t>
  </si>
  <si>
    <t>augustus 2026</t>
  </si>
  <si>
    <t>Aantal banen, arbeidsvolume en arbeidsduur van banen van werknemers in de doelgroep voor pensioenopbouw, 2025*</t>
  </si>
  <si>
    <t>2025*</t>
  </si>
  <si>
    <t>Aantal banen, arbeidsvolume, arbeidsduur, fiscaal loon, loon en geraamde pensioenbijdragen van werknemers in de doelgroep voor pensioenopbouw naar bedrijfstak en samentellingen van bedrijfstakken, 2025*</t>
  </si>
  <si>
    <t>Beloningscomponenten van werknemers in de doelgroep voor pensioenopbouw, 2025*</t>
  </si>
  <si>
    <t xml:space="preserve">Tabel 1 bevat gegevens over het aantal banen, arbeidsvolume en arbeidsduur van werknemers in de doelgroep voor pensioenopbouw, 2025. Tabel 2 bevat gegevens over beloningscomponenten van werknemers in de doelgroep voor pensioenopbouw, 2025. Tabel 3 bevat gegevens over het aantal banen, arbeidsvolume, arbeidsduur, fiscaal loon, loon en geraamde pensioenbijdragen van werknemers in de doelgroep voor pensioenopbouw naar bedrijfstak en samentellingen van bedrijfstakken, 2025. Tabel 4 bevat gegevens over het aantal banen, arbeidsvolume, arbeidsduur, fiscaal loon, loon en geraamde pensioenbijdragen van werknemers in de doelgroep voor pensioenopbouw naar wel / niet werkend als uitzendkracht / payrollwerknemer, 2025. </t>
  </si>
  <si>
    <t>Aantal banen, arbeidsvolume, arbeidsduur, fiscaal loon, loon en geraamde pensioenbijdragen van werknemers in de doelgroep voor pensioenopbouw naar wel / niet werkend als uitzendkracht / payrollkracht, 2025*</t>
  </si>
  <si>
    <t>De populatie van dit onderzoek bestaat uit de doelgroep voor pensioenopbouw zoals hier vastgesteld als alle werknemers in de leeftijd van 18 jaar tot de AOW-leeftijd. Uitgezonderd zijn directeur-grootaandeelhouders van een nv/bv, deelvissers, musici, artiesten, stagiairs, gebruikers van de opting-in regelingen en overige fictieve dienstbetrekkingen. De tabellen 1 en 2 zijn inclusief de bedrijfstakken 'T Huishoudens' en 'U Extraterritoriale organisaties'. In de tabellen 3 en 4 zijn deze bedrijfstakken uitgesloten. De loonsommen hebben betrekking op lonen uit tegenwoordige arbeid.</t>
  </si>
  <si>
    <t xml:space="preserve">Vragen over deze publicatie kunnen gestuurd worden aan team arbeidsmarkt onder vermelding van het projectnummer: PR005022.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</si>
</sst>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quot;€&quot;\ * #,##0_ ;_ &quot;€&quot;\ * \-#,##0_ ;_ &quot;€&quot;\ * &quot;-&quot;_ ;_ @_ "/>
    <numFmt numFmtId="41" formatCode="_ * #,##0_ ;_ * \-#,##0_ ;_ * &quot;-&quot;_ ;_ @_ "/>
    <numFmt numFmtId="164" formatCode="#\ ###\ ##0"/>
    <numFmt numFmtId="165" formatCode="#\ ###.0"/>
    <numFmt numFmtId="166" formatCode="* #\ ###\ ##0"/>
    <numFmt numFmtId="167" formatCode="#\ ###\ ###\ ###\ ###\ ##0"/>
  </numFmts>
  <fonts count="36" x14ac:knownFonts="1">
    <font>
      <sz val="10"/>
      <name val="Calibri"/>
      <family val="2"/>
    </font>
    <font>
      <sz val="11"/>
      <color theme="1"/>
      <name val="Calibri"/>
      <family val="2"/>
      <scheme val="minor"/>
    </font>
    <font>
      <b/>
      <sz val="18"/>
      <color rgb="FF271D6C"/>
      <name val="Calibri"/>
      <family val="2"/>
      <scheme val="minor"/>
    </font>
    <font>
      <sz val="10"/>
      <color theme="1"/>
      <name val="Calibri"/>
      <family val="2"/>
      <scheme val="minor"/>
    </font>
    <font>
      <b/>
      <sz val="12"/>
      <color rgb="FF271D6C"/>
      <name val="Calibri"/>
      <family val="2"/>
      <scheme val="minor"/>
    </font>
    <font>
      <sz val="10"/>
      <name val="Calibri"/>
      <family val="2"/>
      <scheme val="minor"/>
    </font>
    <font>
      <b/>
      <sz val="10"/>
      <name val="Calibri"/>
      <family val="2"/>
      <scheme val="minor"/>
    </font>
    <font>
      <b/>
      <sz val="12"/>
      <name val="Calibri"/>
      <family val="2"/>
      <scheme val="minor"/>
    </font>
    <font>
      <i/>
      <sz val="10"/>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b/>
      <sz val="10"/>
      <color theme="1"/>
      <name val="Calibri"/>
      <family val="2"/>
      <scheme val="minor"/>
    </font>
    <font>
      <b/>
      <sz val="10"/>
      <name val="Arial"/>
      <family val="2"/>
    </font>
    <font>
      <sz val="10"/>
      <color rgb="FF000000"/>
      <name val="Calibri"/>
      <family val="2"/>
      <scheme val="minor"/>
    </font>
    <font>
      <b/>
      <sz val="12"/>
      <color theme="1"/>
      <name val="Calibri"/>
      <family val="2"/>
      <scheme val="minor"/>
    </font>
    <font>
      <b/>
      <sz val="18"/>
      <color theme="1"/>
      <name val="Calibri"/>
      <family val="2"/>
      <scheme val="minor"/>
    </font>
    <font>
      <b/>
      <sz val="10"/>
      <color rgb="FF000000"/>
      <name val="Calibri"/>
      <family val="2"/>
      <scheme val="minor"/>
    </font>
    <font>
      <b/>
      <sz val="12"/>
      <color rgb="FF000000"/>
      <name val="Calibri"/>
      <family val="2"/>
      <scheme val="minor"/>
    </font>
    <font>
      <sz val="10"/>
      <color rgb="FFFF0000"/>
      <name val="Calibri"/>
      <family val="2"/>
    </font>
    <font>
      <sz val="10"/>
      <color rgb="FFFF0000"/>
      <name val="Calibri"/>
      <family val="2"/>
      <scheme val="minor"/>
    </font>
    <font>
      <b/>
      <sz val="10"/>
      <color rgb="FFFF0000"/>
      <name val="Calibri"/>
      <family val="2"/>
      <scheme val="minor"/>
    </font>
    <font>
      <b/>
      <sz val="10"/>
      <name val="Calibri"/>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FFFFFF"/>
        <bgColor rgb="FF000000"/>
      </patternFill>
    </fill>
    <fill>
      <patternFill patternType="solid">
        <fgColor rgb="FFE9E9E9"/>
        <bgColor rgb="FF000000"/>
      </patternFill>
    </fill>
  </fills>
  <borders count="9">
    <border>
      <left/>
      <right/>
      <top/>
      <bottom/>
      <diagonal/>
    </border>
    <border>
      <left/>
      <right style="thin">
        <color theme="0" tint="-0.1499984740745262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7">
    <xf numFmtId="0" fontId="0" fillId="0" borderId="0"/>
    <xf numFmtId="0" fontId="17" fillId="0" borderId="0" applyNumberFormat="0" applyFill="0" applyBorder="0" applyAlignment="0" applyProtection="0"/>
    <xf numFmtId="165" fontId="5" fillId="0" borderId="0" applyFill="0" applyBorder="0" applyAlignment="0" applyProtection="0"/>
    <xf numFmtId="0" fontId="21" fillId="0" borderId="0" applyNumberFormat="0" applyFill="0" applyBorder="0" applyAlignment="0" applyProtection="0"/>
    <xf numFmtId="0" fontId="2" fillId="0" borderId="0" applyNumberFormat="0" applyFill="0" applyBorder="0" applyAlignment="0" applyProtection="0"/>
    <xf numFmtId="0" fontId="7" fillId="0" borderId="0" applyNumberFormat="0" applyFill="0" applyAlignment="0" applyProtection="0"/>
    <xf numFmtId="0" fontId="6" fillId="0" borderId="0" applyNumberFormat="0" applyFill="0" applyAlignment="0" applyProtection="0"/>
    <xf numFmtId="0" fontId="8" fillId="0" borderId="0" applyNumberFormat="0" applyFill="0" applyAlignment="0" applyProtection="0"/>
    <xf numFmtId="0" fontId="22" fillId="0" borderId="0" applyNumberFormat="0" applyFill="0" applyAlignment="0" applyProtection="0"/>
    <xf numFmtId="0" fontId="19" fillId="10" borderId="0" applyNumberFormat="0" applyBorder="0" applyAlignment="0" applyProtection="0"/>
    <xf numFmtId="0" fontId="18" fillId="8" borderId="0" applyNumberFormat="0" applyBorder="0" applyAlignment="0" applyProtection="0"/>
    <xf numFmtId="0" fontId="20" fillId="9" borderId="0" applyNumberFormat="0" applyBorder="0" applyAlignment="0" applyProtection="0"/>
    <xf numFmtId="0" fontId="10" fillId="4" borderId="2" applyNumberFormat="0" applyAlignment="0" applyProtection="0"/>
    <xf numFmtId="0" fontId="11" fillId="5" borderId="3" applyNumberFormat="0" applyAlignment="0" applyProtection="0"/>
    <xf numFmtId="0" fontId="12" fillId="5" borderId="2" applyNumberFormat="0" applyAlignment="0" applyProtection="0"/>
    <xf numFmtId="0" fontId="13" fillId="0" borderId="4" applyNumberFormat="0" applyFill="0" applyAlignment="0" applyProtection="0"/>
    <xf numFmtId="0" fontId="14" fillId="6" borderId="5" applyNumberFormat="0" applyAlignment="0" applyProtection="0"/>
    <xf numFmtId="0" fontId="15" fillId="0" borderId="0" applyNumberFormat="0" applyFill="0" applyBorder="0" applyAlignment="0" applyProtection="0"/>
    <xf numFmtId="0" fontId="9" fillId="7" borderId="6" applyNumberFormat="0" applyFont="0" applyAlignment="0" applyProtection="0"/>
    <xf numFmtId="0" fontId="16" fillId="0" borderId="0" applyNumberFormat="0" applyFill="0" applyBorder="0" applyAlignment="0" applyProtection="0"/>
    <xf numFmtId="0" fontId="4" fillId="0" borderId="0" applyNumberFormat="0" applyFill="0" applyAlignment="0" applyProtection="0"/>
    <xf numFmtId="0" fontId="6" fillId="2" borderId="7">
      <alignment wrapText="1"/>
    </xf>
    <xf numFmtId="49" fontId="5" fillId="11" borderId="0">
      <alignment horizontal="left"/>
    </xf>
    <xf numFmtId="166" fontId="5" fillId="3" borderId="0">
      <alignment horizontal="right"/>
    </xf>
    <xf numFmtId="0" fontId="5" fillId="0" borderId="8" applyNumberFormat="0" applyFont="0" applyFill="0" applyAlignment="0" applyProtection="0">
      <alignment vertical="top" wrapText="1"/>
    </xf>
    <xf numFmtId="0" fontId="7" fillId="3" borderId="0" applyNumberFormat="0" applyFill="0" applyBorder="0" applyProtection="0"/>
    <xf numFmtId="0" fontId="6" fillId="3" borderId="0" applyNumberFormat="0" applyFill="0" applyBorder="0" applyProtection="0"/>
    <xf numFmtId="0" fontId="8" fillId="3" borderId="0" applyNumberFormat="0" applyFill="0" applyBorder="0" applyProtection="0">
      <alignment vertical="top" wrapText="1"/>
    </xf>
    <xf numFmtId="49" fontId="6" fillId="0" borderId="0">
      <alignment horizontal="left"/>
    </xf>
    <xf numFmtId="41" fontId="23" fillId="0" borderId="0" applyFont="0" applyFill="0" applyBorder="0" applyAlignment="0" applyProtection="0"/>
    <xf numFmtId="42" fontId="23" fillId="0" borderId="0" applyFont="0" applyFill="0" applyBorder="0" applyAlignment="0" applyProtection="0"/>
    <xf numFmtId="49" fontId="5" fillId="11" borderId="0">
      <alignment horizontal="left" vertical="top" wrapText="1"/>
    </xf>
    <xf numFmtId="49" fontId="24" fillId="0" borderId="0">
      <alignment horizontal="left"/>
    </xf>
    <xf numFmtId="0" fontId="26" fillId="0" borderId="0" applyNumberFormat="0" applyFill="0" applyBorder="0" applyProtection="0"/>
    <xf numFmtId="0" fontId="9" fillId="0" borderId="0"/>
    <xf numFmtId="0" fontId="1" fillId="0" borderId="0"/>
    <xf numFmtId="0" fontId="9" fillId="0" borderId="0"/>
  </cellStyleXfs>
  <cellXfs count="81">
    <xf numFmtId="0" fontId="0" fillId="0" borderId="0" xfId="0"/>
    <xf numFmtId="0" fontId="6" fillId="3" borderId="0" xfId="0" applyFont="1" applyFill="1" applyBorder="1" applyAlignment="1">
      <alignment vertical="top" wrapText="1"/>
    </xf>
    <xf numFmtId="0" fontId="5" fillId="3" borderId="0" xfId="0" applyFont="1" applyFill="1" applyAlignment="1">
      <alignment vertical="top"/>
    </xf>
    <xf numFmtId="0" fontId="7" fillId="3" borderId="0" xfId="25" applyFill="1" applyAlignment="1">
      <alignment vertical="top"/>
    </xf>
    <xf numFmtId="49" fontId="5" fillId="11" borderId="0" xfId="22" applyAlignment="1">
      <alignment vertical="top"/>
    </xf>
    <xf numFmtId="0" fontId="6" fillId="3" borderId="0" xfId="26" applyFill="1" applyAlignment="1">
      <alignment vertical="top"/>
    </xf>
    <xf numFmtId="164" fontId="7" fillId="3" borderId="0" xfId="25" applyNumberFormat="1" applyFill="1" applyAlignment="1">
      <alignment vertical="top"/>
    </xf>
    <xf numFmtId="164" fontId="6" fillId="3" borderId="0" xfId="26" applyNumberFormat="1" applyFill="1" applyAlignment="1">
      <alignment vertical="top"/>
    </xf>
    <xf numFmtId="0" fontId="6" fillId="3" borderId="0" xfId="0" applyFont="1" applyFill="1" applyAlignment="1">
      <alignment vertical="top"/>
    </xf>
    <xf numFmtId="164" fontId="5" fillId="3" borderId="0" xfId="0" applyNumberFormat="1" applyFont="1" applyFill="1" applyAlignment="1">
      <alignment vertical="top"/>
    </xf>
    <xf numFmtId="0" fontId="6" fillId="2" borderId="7" xfId="21" applyAlignment="1">
      <alignment vertical="top" wrapText="1"/>
    </xf>
    <xf numFmtId="164" fontId="6" fillId="3" borderId="0" xfId="0" applyNumberFormat="1" applyFont="1" applyFill="1" applyBorder="1" applyAlignment="1">
      <alignment vertical="top" wrapText="1"/>
    </xf>
    <xf numFmtId="164" fontId="5" fillId="3" borderId="0" xfId="0" applyNumberFormat="1" applyFont="1" applyFill="1" applyBorder="1" applyAlignment="1">
      <alignment vertical="top"/>
    </xf>
    <xf numFmtId="0" fontId="5" fillId="3" borderId="8" xfId="24" applyFont="1" applyFill="1" applyAlignment="1">
      <alignment vertical="top"/>
    </xf>
    <xf numFmtId="0" fontId="5" fillId="3" borderId="0" xfId="0" quotePrefix="1" applyFont="1" applyFill="1" applyAlignment="1">
      <alignment vertical="top"/>
    </xf>
    <xf numFmtId="164" fontId="5" fillId="3" borderId="1" xfId="0" applyNumberFormat="1" applyFont="1" applyFill="1" applyBorder="1" applyAlignment="1">
      <alignment vertical="top"/>
    </xf>
    <xf numFmtId="0" fontId="6" fillId="0" borderId="0" xfId="0" applyFont="1" applyAlignment="1">
      <alignment vertical="top" wrapText="1"/>
    </xf>
    <xf numFmtId="164" fontId="25" fillId="3" borderId="0" xfId="0" applyNumberFormat="1" applyFont="1" applyFill="1" applyAlignment="1">
      <alignment vertical="top" wrapText="1"/>
    </xf>
    <xf numFmtId="0" fontId="3" fillId="3" borderId="0" xfId="0" applyFont="1" applyFill="1" applyAlignment="1">
      <alignment horizontal="left"/>
    </xf>
    <xf numFmtId="0" fontId="3" fillId="3" borderId="0" xfId="0" applyFont="1" applyFill="1"/>
    <xf numFmtId="167" fontId="25" fillId="3" borderId="0" xfId="33" applyNumberFormat="1" applyFont="1" applyFill="1" applyBorder="1" applyAlignment="1"/>
    <xf numFmtId="0" fontId="3" fillId="11" borderId="0" xfId="0" applyFont="1" applyFill="1"/>
    <xf numFmtId="167" fontId="3" fillId="11" borderId="0" xfId="0" applyNumberFormat="1" applyFont="1" applyFill="1"/>
    <xf numFmtId="167" fontId="3" fillId="3" borderId="0" xfId="0" applyNumberFormat="1" applyFont="1" applyFill="1"/>
    <xf numFmtId="0" fontId="25" fillId="0" borderId="0" xfId="0" applyFont="1" applyAlignment="1">
      <alignment vertical="top" wrapText="1"/>
    </xf>
    <xf numFmtId="0" fontId="6" fillId="2" borderId="0" xfId="21" applyBorder="1" applyAlignment="1">
      <alignment vertical="top" wrapText="1"/>
    </xf>
    <xf numFmtId="0" fontId="5" fillId="3" borderId="0" xfId="24" applyFont="1" applyFill="1" applyBorder="1" applyAlignment="1">
      <alignment vertical="top"/>
    </xf>
    <xf numFmtId="164" fontId="5" fillId="3" borderId="0" xfId="24" applyNumberFormat="1" applyFont="1" applyFill="1" applyBorder="1" applyAlignment="1">
      <alignment vertical="top"/>
    </xf>
    <xf numFmtId="49" fontId="27" fillId="2" borderId="0" xfId="0" applyNumberFormat="1" applyFont="1" applyFill="1"/>
    <xf numFmtId="0" fontId="27" fillId="2" borderId="0" xfId="0" applyFont="1" applyFill="1"/>
    <xf numFmtId="0" fontId="4" fillId="2" borderId="0" xfId="0" applyFont="1" applyFill="1"/>
    <xf numFmtId="0" fontId="28" fillId="2" borderId="0" xfId="0" applyFont="1" applyFill="1"/>
    <xf numFmtId="0" fontId="29" fillId="3" borderId="0" xfId="0" applyFont="1" applyFill="1"/>
    <xf numFmtId="0" fontId="30" fillId="0" borderId="0" xfId="0" applyFont="1"/>
    <xf numFmtId="0" fontId="17" fillId="0" borderId="0" xfId="0" applyFont="1"/>
    <xf numFmtId="0" fontId="31" fillId="0" borderId="0" xfId="0" applyFont="1"/>
    <xf numFmtId="0" fontId="32" fillId="0" borderId="0" xfId="0" applyFont="1"/>
    <xf numFmtId="164" fontId="33" fillId="3" borderId="0" xfId="0" applyNumberFormat="1" applyFont="1" applyFill="1" applyBorder="1" applyAlignment="1">
      <alignment vertical="top"/>
    </xf>
    <xf numFmtId="0" fontId="33" fillId="3" borderId="0" xfId="0" applyFont="1" applyFill="1" applyAlignment="1">
      <alignment vertical="top"/>
    </xf>
    <xf numFmtId="164" fontId="34" fillId="3" borderId="0" xfId="26" applyNumberFormat="1" applyFont="1" applyFill="1" applyAlignment="1">
      <alignment vertical="top"/>
    </xf>
    <xf numFmtId="0" fontId="34" fillId="3" borderId="0" xfId="26" applyFont="1" applyFill="1" applyAlignment="1">
      <alignment vertical="top"/>
    </xf>
    <xf numFmtId="0" fontId="34" fillId="3" borderId="0" xfId="0" applyFont="1" applyFill="1" applyAlignment="1">
      <alignment vertical="top"/>
    </xf>
    <xf numFmtId="17" fontId="32" fillId="0" borderId="0" xfId="0" applyNumberFormat="1" applyFont="1"/>
    <xf numFmtId="17" fontId="0" fillId="0" borderId="0" xfId="0" applyNumberFormat="1"/>
    <xf numFmtId="0" fontId="17" fillId="0" borderId="0" xfId="0" applyFont="1" applyAlignment="1">
      <alignment wrapText="1"/>
    </xf>
    <xf numFmtId="0" fontId="25" fillId="3" borderId="0" xfId="0" applyNumberFormat="1" applyFont="1" applyFill="1" applyBorder="1" applyAlignment="1">
      <alignment horizontal="left"/>
    </xf>
    <xf numFmtId="0" fontId="0" fillId="0" borderId="0" xfId="0" applyAlignment="1">
      <alignment vertical="top"/>
    </xf>
    <xf numFmtId="0" fontId="25" fillId="3" borderId="0" xfId="0" applyFont="1" applyFill="1" applyBorder="1" applyAlignment="1">
      <alignment horizontal="left"/>
    </xf>
    <xf numFmtId="0" fontId="6" fillId="3" borderId="0" xfId="26" applyFill="1" applyBorder="1" applyAlignment="1">
      <alignment vertical="top"/>
    </xf>
    <xf numFmtId="164" fontId="6" fillId="3" borderId="0" xfId="26" applyNumberFormat="1" applyFill="1" applyBorder="1" applyAlignment="1">
      <alignment vertical="top"/>
    </xf>
    <xf numFmtId="164" fontId="34" fillId="3" borderId="0" xfId="26" applyNumberFormat="1" applyFont="1" applyFill="1" applyBorder="1" applyAlignment="1">
      <alignment vertical="top"/>
    </xf>
    <xf numFmtId="0" fontId="6" fillId="0" borderId="0" xfId="26" applyFill="1" applyAlignment="1">
      <alignment vertical="top"/>
    </xf>
    <xf numFmtId="0" fontId="5" fillId="3" borderId="0" xfId="0" applyFont="1" applyFill="1" applyAlignment="1"/>
    <xf numFmtId="0" fontId="5" fillId="3" borderId="0" xfId="35" applyFont="1" applyFill="1" applyBorder="1" applyAlignment="1">
      <alignment horizontal="left" vertical="top"/>
    </xf>
    <xf numFmtId="0" fontId="7" fillId="2" borderId="0" xfId="34" applyFont="1" applyFill="1" applyAlignment="1">
      <alignment horizontal="left" vertical="top" wrapText="1"/>
    </xf>
    <xf numFmtId="0" fontId="5" fillId="0" borderId="0" xfId="0" applyFont="1"/>
    <xf numFmtId="0" fontId="5" fillId="2" borderId="0" xfId="34" applyFont="1" applyFill="1" applyAlignment="1">
      <alignment horizontal="left" vertical="top" wrapText="1"/>
    </xf>
    <xf numFmtId="0" fontId="5" fillId="0" borderId="0" xfId="0" applyFont="1" applyBorder="1"/>
    <xf numFmtId="0" fontId="5" fillId="3" borderId="0" xfId="35" applyFont="1" applyFill="1" applyBorder="1" applyAlignment="1">
      <alignment horizontal="left" vertical="top" wrapText="1"/>
    </xf>
    <xf numFmtId="0" fontId="5" fillId="3" borderId="0" xfId="34" applyFont="1" applyFill="1" applyAlignment="1">
      <alignment horizontal="left" vertical="top" wrapText="1"/>
    </xf>
    <xf numFmtId="0" fontId="3" fillId="3" borderId="0" xfId="34" applyFont="1" applyFill="1" applyAlignment="1">
      <alignment horizontal="justify" vertical="center"/>
    </xf>
    <xf numFmtId="0" fontId="5" fillId="3" borderId="0" xfId="35" applyFont="1" applyFill="1" applyAlignment="1">
      <alignment vertical="top" wrapText="1"/>
    </xf>
    <xf numFmtId="0" fontId="6" fillId="2" borderId="0" xfId="34" applyFont="1" applyFill="1" applyAlignment="1">
      <alignment horizontal="left" vertical="top" wrapText="1"/>
    </xf>
    <xf numFmtId="0" fontId="6" fillId="3" borderId="0" xfId="34" applyFont="1" applyFill="1" applyAlignment="1">
      <alignment horizontal="left" vertical="top" wrapText="1"/>
    </xf>
    <xf numFmtId="0" fontId="5" fillId="11" borderId="0" xfId="35" applyFont="1" applyFill="1" applyBorder="1" applyAlignment="1">
      <alignment horizontal="left" vertical="top" wrapText="1"/>
    </xf>
    <xf numFmtId="49" fontId="5" fillId="11" borderId="0" xfId="31" applyFont="1" applyFill="1">
      <alignment horizontal="left" vertical="top" wrapText="1"/>
    </xf>
    <xf numFmtId="0" fontId="0" fillId="11" borderId="0" xfId="0" applyFont="1" applyFill="1"/>
    <xf numFmtId="0" fontId="5" fillId="11" borderId="0" xfId="35" applyFont="1" applyFill="1" applyAlignment="1">
      <alignment vertical="top" wrapText="1"/>
    </xf>
    <xf numFmtId="0" fontId="5" fillId="11" borderId="0" xfId="35" applyFont="1" applyFill="1" applyAlignment="1">
      <alignment vertical="top"/>
    </xf>
    <xf numFmtId="0" fontId="35" fillId="0" borderId="0" xfId="0" applyFont="1"/>
    <xf numFmtId="0" fontId="6" fillId="12" borderId="0" xfId="36" applyFont="1" applyFill="1" applyBorder="1" applyAlignment="1">
      <alignment horizontal="left" wrapText="1"/>
    </xf>
    <xf numFmtId="0" fontId="5" fillId="12" borderId="0" xfId="36" applyFont="1" applyFill="1" applyBorder="1" applyAlignment="1">
      <alignment horizontal="left" vertical="top" wrapText="1"/>
    </xf>
    <xf numFmtId="0" fontId="5" fillId="12" borderId="0" xfId="36" applyFont="1" applyFill="1" applyBorder="1" applyAlignment="1">
      <alignment horizontal="left" wrapText="1"/>
    </xf>
    <xf numFmtId="0" fontId="6" fillId="13" borderId="0" xfId="36" applyFont="1" applyFill="1" applyBorder="1" applyAlignment="1">
      <alignment horizontal="left" vertical="top" wrapText="1"/>
    </xf>
    <xf numFmtId="0" fontId="5" fillId="13" borderId="0" xfId="36" applyFont="1" applyFill="1" applyBorder="1" applyAlignment="1">
      <alignment horizontal="left" vertical="top" wrapText="1"/>
    </xf>
    <xf numFmtId="0" fontId="0" fillId="0" borderId="0" xfId="0" applyFill="1"/>
    <xf numFmtId="165" fontId="0" fillId="0" borderId="0" xfId="0" applyNumberFormat="1"/>
    <xf numFmtId="165" fontId="3" fillId="0" borderId="0" xfId="0" applyNumberFormat="1" applyFont="1" applyAlignment="1">
      <alignment horizontal="right"/>
    </xf>
    <xf numFmtId="165" fontId="5" fillId="3" borderId="0" xfId="0" applyNumberFormat="1" applyFont="1" applyFill="1" applyBorder="1" applyAlignment="1">
      <alignment horizontal="right"/>
    </xf>
    <xf numFmtId="165" fontId="5" fillId="3" borderId="0" xfId="0" applyNumberFormat="1" applyFont="1" applyFill="1" applyBorder="1" applyAlignment="1">
      <alignment horizontal="right" vertical="top"/>
    </xf>
    <xf numFmtId="165" fontId="3" fillId="3" borderId="0" xfId="0" applyNumberFormat="1" applyFont="1" applyFill="1" applyBorder="1" applyAlignment="1">
      <alignment horizontal="right"/>
    </xf>
  </cellXfs>
  <cellStyles count="37">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3" xfId="34" xr:uid="{00000000-0005-0000-0000-000017000000}"/>
    <cellStyle name="Standaard 3 2" xfId="35" xr:uid="{00000000-0005-0000-0000-000018000000}"/>
    <cellStyle name="Standaard_Blad3" xfId="36" xr:uid="{00000000-0005-0000-0000-000019000000}"/>
    <cellStyle name="Tabelkop" xfId="25" xr:uid="{00000000-0005-0000-0000-00001A000000}"/>
    <cellStyle name="Tabelsubkop" xfId="26" xr:uid="{00000000-0005-0000-0000-00001B000000}"/>
    <cellStyle name="Tabeltussenkop" xfId="27" xr:uid="{00000000-0005-0000-0000-00001C000000}"/>
    <cellStyle name="Titel" xfId="4" builtinId="15" customBuiltin="1"/>
    <cellStyle name="Title" xfId="33" xr:uid="{00000000-0005-0000-0000-00001E000000}"/>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3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K22"/>
  <sheetViews>
    <sheetView showGridLines="0" tabSelected="1" zoomScaleNormal="100" workbookViewId="0"/>
  </sheetViews>
  <sheetFormatPr defaultColWidth="11.42578125" defaultRowHeight="12.75" x14ac:dyDescent="0.2"/>
  <cols>
    <col min="1" max="1" width="9.28515625" customWidth="1"/>
    <col min="2" max="2" width="95" customWidth="1"/>
    <col min="3" max="9" width="9.140625" customWidth="1"/>
  </cols>
  <sheetData>
    <row r="4" spans="1:11" ht="23.45" customHeight="1" x14ac:dyDescent="0.35">
      <c r="B4" s="32" t="s">
        <v>150</v>
      </c>
    </row>
    <row r="5" spans="1:11" ht="15.6" customHeight="1" x14ac:dyDescent="0.25">
      <c r="A5" s="31"/>
      <c r="B5" s="30"/>
    </row>
    <row r="7" spans="1:11" x14ac:dyDescent="0.2">
      <c r="A7" s="29" t="s">
        <v>50</v>
      </c>
    </row>
    <row r="8" spans="1:11" x14ac:dyDescent="0.2">
      <c r="A8" s="28" t="s">
        <v>151</v>
      </c>
      <c r="B8" s="43"/>
      <c r="C8" s="43"/>
    </row>
    <row r="9" spans="1:11" x14ac:dyDescent="0.2">
      <c r="A9" s="42"/>
    </row>
    <row r="12" spans="1:11" x14ac:dyDescent="0.2">
      <c r="A12" s="19"/>
      <c r="B12" s="19"/>
      <c r="C12" s="19"/>
      <c r="D12" s="19"/>
      <c r="E12" s="19"/>
      <c r="F12" s="19"/>
      <c r="G12" s="19"/>
      <c r="H12" s="19"/>
      <c r="I12" s="19"/>
      <c r="J12" s="19"/>
      <c r="K12" s="19"/>
    </row>
    <row r="13" spans="1:11" x14ac:dyDescent="0.2">
      <c r="A13" s="19"/>
      <c r="B13" s="19"/>
      <c r="C13" s="19"/>
      <c r="D13" s="19"/>
      <c r="E13" s="19"/>
      <c r="F13" s="19"/>
      <c r="G13" s="19"/>
      <c r="H13" s="19"/>
      <c r="I13" s="19"/>
      <c r="J13" s="19"/>
      <c r="K13" s="19"/>
    </row>
    <row r="14" spans="1:11" x14ac:dyDescent="0.2">
      <c r="A14" s="19"/>
      <c r="B14" s="19"/>
      <c r="C14" s="19"/>
      <c r="D14" s="19"/>
      <c r="E14" s="19"/>
      <c r="F14" s="19"/>
      <c r="G14" s="19"/>
      <c r="H14" s="19"/>
      <c r="I14" s="19"/>
      <c r="J14" s="19"/>
      <c r="K14" s="19"/>
    </row>
    <row r="15" spans="1:11" x14ac:dyDescent="0.2">
      <c r="A15" s="19"/>
      <c r="B15" s="19"/>
      <c r="C15" s="19"/>
      <c r="D15" s="19"/>
      <c r="E15" s="19"/>
      <c r="F15" s="19"/>
      <c r="G15" s="19"/>
      <c r="H15" s="19"/>
      <c r="I15" s="19"/>
      <c r="J15" s="19"/>
      <c r="K15" s="19"/>
    </row>
    <row r="16" spans="1:11" x14ac:dyDescent="0.2">
      <c r="A16" s="19"/>
      <c r="B16" s="19"/>
      <c r="C16" s="19"/>
      <c r="D16" s="19"/>
      <c r="E16" s="19"/>
      <c r="F16" s="19"/>
      <c r="G16" s="19"/>
      <c r="H16" s="19"/>
      <c r="I16" s="19"/>
      <c r="J16" s="19"/>
      <c r="K16" s="19"/>
    </row>
    <row r="17" spans="1:11" x14ac:dyDescent="0.2">
      <c r="A17" s="19"/>
      <c r="B17" s="19"/>
      <c r="C17" s="19"/>
      <c r="D17" s="19"/>
      <c r="E17" s="19"/>
      <c r="F17" s="19"/>
      <c r="G17" s="19"/>
      <c r="H17" s="19"/>
      <c r="I17" s="19"/>
      <c r="J17" s="19"/>
      <c r="K17" s="19"/>
    </row>
    <row r="18" spans="1:11" x14ac:dyDescent="0.2">
      <c r="A18" s="19"/>
      <c r="B18" s="19"/>
      <c r="C18" s="19"/>
      <c r="D18" s="19"/>
      <c r="E18" s="19"/>
      <c r="F18" s="19"/>
      <c r="G18" s="19"/>
      <c r="H18" s="19"/>
      <c r="I18" s="19"/>
      <c r="J18" s="19"/>
      <c r="K18" s="19"/>
    </row>
    <row r="19" spans="1:11" x14ac:dyDescent="0.2">
      <c r="A19" s="19"/>
      <c r="B19" s="19"/>
      <c r="C19" s="19"/>
      <c r="D19" s="19"/>
      <c r="E19" s="19"/>
      <c r="F19" s="19"/>
      <c r="G19" s="19"/>
      <c r="H19" s="19"/>
      <c r="I19" s="19"/>
      <c r="J19" s="19"/>
      <c r="K19" s="19"/>
    </row>
    <row r="20" spans="1:11" x14ac:dyDescent="0.2">
      <c r="A20" s="19"/>
      <c r="B20" s="19"/>
      <c r="C20" s="19"/>
      <c r="D20" s="19"/>
      <c r="E20" s="19"/>
      <c r="F20" s="19"/>
      <c r="G20" s="19"/>
      <c r="H20" s="19"/>
      <c r="I20" s="19"/>
      <c r="J20" s="19"/>
      <c r="K20" s="19"/>
    </row>
    <row r="21" spans="1:11" x14ac:dyDescent="0.2">
      <c r="B21" s="19"/>
      <c r="C21" s="19"/>
      <c r="D21" s="19"/>
      <c r="E21" s="19"/>
      <c r="F21" s="19"/>
      <c r="G21" s="19"/>
      <c r="H21" s="19"/>
      <c r="I21" s="19"/>
      <c r="J21" s="19"/>
      <c r="K21" s="19"/>
    </row>
    <row r="22" spans="1:11" x14ac:dyDescent="0.2">
      <c r="A22" s="19"/>
    </row>
  </sheetData>
  <pageMargins left="0.75" right="0.75" top="1" bottom="1" header="0.5" footer="0.5"/>
  <pageSetup paperSize="9" scale="6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showGridLines="0" workbookViewId="0"/>
  </sheetViews>
  <sheetFormatPr defaultColWidth="11.42578125" defaultRowHeight="12.75" x14ac:dyDescent="0.2"/>
  <cols>
    <col min="1" max="1" width="19.5703125" customWidth="1"/>
    <col min="2" max="2" width="86.28515625" customWidth="1"/>
  </cols>
  <sheetData>
    <row r="1" spans="1:2" ht="15.6" customHeight="1" x14ac:dyDescent="0.25">
      <c r="A1" s="35" t="s">
        <v>54</v>
      </c>
    </row>
    <row r="3" spans="1:2" x14ac:dyDescent="0.2">
      <c r="A3" s="33" t="s">
        <v>53</v>
      </c>
    </row>
    <row r="4" spans="1:2" x14ac:dyDescent="0.2">
      <c r="A4" t="s">
        <v>1</v>
      </c>
      <c r="B4" s="34" t="str">
        <f>'Tabel 1'!A2</f>
        <v>Aantal banen, arbeidsvolume en arbeidsduur van banen van werknemers in de doelgroep voor pensioenopbouw, 2025*</v>
      </c>
    </row>
    <row r="5" spans="1:2" x14ac:dyDescent="0.2">
      <c r="A5" t="s">
        <v>3</v>
      </c>
      <c r="B5" s="44" t="str">
        <f>'Tabel 2'!A2</f>
        <v>Beloningscomponenten van werknemers in de doelgroep voor pensioenopbouw, 2025*</v>
      </c>
    </row>
    <row r="6" spans="1:2" ht="38.25" x14ac:dyDescent="0.2">
      <c r="A6" s="46" t="s">
        <v>4</v>
      </c>
      <c r="B6" s="44" t="str">
        <f>'Tabel 3'!A2</f>
        <v>Aantal banen, arbeidsvolume, arbeidsduur, fiscaal loon, loon en geraamde pensioenbijdragen van werknemers in de doelgroep voor pensioenopbouw naar bedrijfstak en samentellingen van bedrijfstakken, 2025*</v>
      </c>
    </row>
    <row r="7" spans="1:2" ht="38.25" x14ac:dyDescent="0.2">
      <c r="A7" s="46" t="s">
        <v>49</v>
      </c>
      <c r="B7" s="44" t="str">
        <f>'Tabel 4'!A2</f>
        <v>Aantal banen, arbeidsvolume, arbeidsduur, fiscaal loon, loon en geraamde pensioenbijdragen van werknemers in de doelgroep voor pensioenopbouw naar wel / niet werkend als uitzendkracht / payrollkracht, 2025*</v>
      </c>
    </row>
    <row r="8" spans="1:2" x14ac:dyDescent="0.2">
      <c r="A8" s="46" t="s">
        <v>84</v>
      </c>
      <c r="B8" s="44" t="str">
        <f>Toelichting!A1</f>
        <v>Toelichting bij de tabellen</v>
      </c>
    </row>
    <row r="9" spans="1:2" x14ac:dyDescent="0.2">
      <c r="A9" s="46" t="s">
        <v>85</v>
      </c>
      <c r="B9" s="44" t="str">
        <f>Begrippen!A1</f>
        <v>Begrippen, afkortingen en bronnen</v>
      </c>
    </row>
    <row r="10" spans="1:2" x14ac:dyDescent="0.2">
      <c r="A10" s="46"/>
      <c r="B10" s="44"/>
    </row>
    <row r="11" spans="1:2" x14ac:dyDescent="0.2">
      <c r="A11" s="51" t="s">
        <v>60</v>
      </c>
      <c r="B11" s="44"/>
    </row>
    <row r="12" spans="1:2" x14ac:dyDescent="0.2">
      <c r="A12" s="46" t="s">
        <v>159</v>
      </c>
      <c r="B12" s="34"/>
    </row>
    <row r="13" spans="1:2" x14ac:dyDescent="0.2">
      <c r="A13" s="46" t="s">
        <v>145</v>
      </c>
      <c r="B13" s="34"/>
    </row>
    <row r="15" spans="1:2" x14ac:dyDescent="0.2">
      <c r="A15" s="33" t="s">
        <v>52</v>
      </c>
      <c r="B15" s="36"/>
    </row>
    <row r="16" spans="1:2" x14ac:dyDescent="0.2">
      <c r="A16" t="s">
        <v>51</v>
      </c>
    </row>
    <row r="17" spans="1:1" x14ac:dyDescent="0.2">
      <c r="A17" s="52" t="s">
        <v>61</v>
      </c>
    </row>
  </sheetData>
  <hyperlinks>
    <hyperlink ref="B4" location="'Tabel 1'!A1" display="'Tabel 1'!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15"/>
  <sheetViews>
    <sheetView showGridLines="0" zoomScaleNormal="100" workbookViewId="0"/>
  </sheetViews>
  <sheetFormatPr defaultColWidth="9.140625" defaultRowHeight="12.75" x14ac:dyDescent="0.2"/>
  <cols>
    <col min="1" max="1" width="4.140625" style="2" customWidth="1"/>
    <col min="2" max="2" width="15" style="2" customWidth="1"/>
    <col min="3" max="3" width="37.7109375" style="2" bestFit="1" customWidth="1"/>
    <col min="4" max="4" width="11.140625" style="9" customWidth="1"/>
    <col min="5" max="5" width="14" style="9" customWidth="1"/>
    <col min="6" max="6" width="20.28515625" style="9" customWidth="1"/>
    <col min="7" max="48" width="17.85546875" style="9" customWidth="1"/>
    <col min="49" max="16384" width="9.140625" style="2"/>
  </cols>
  <sheetData>
    <row r="1" spans="1:48" s="3" customFormat="1" ht="15.75" x14ac:dyDescent="0.2">
      <c r="A1" s="3" t="s">
        <v>1</v>
      </c>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row>
    <row r="2" spans="1:48" s="48" customFormat="1" x14ac:dyDescent="0.2">
      <c r="A2" s="47" t="s">
        <v>152</v>
      </c>
      <c r="D2" s="49"/>
      <c r="E2" s="49"/>
      <c r="F2" s="49"/>
      <c r="G2" s="49"/>
      <c r="H2" s="50"/>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row>
    <row r="3" spans="1:48" x14ac:dyDescent="0.2">
      <c r="A3" s="5"/>
      <c r="B3" s="8"/>
      <c r="C3" s="41"/>
    </row>
    <row r="4" spans="1:48" s="1" customFormat="1" ht="26.25" thickBot="1" x14ac:dyDescent="0.25">
      <c r="A4" s="10" t="s">
        <v>5</v>
      </c>
      <c r="B4" s="10" t="s">
        <v>6</v>
      </c>
      <c r="C4" s="10" t="s">
        <v>55</v>
      </c>
      <c r="D4" s="25" t="s">
        <v>7</v>
      </c>
      <c r="E4" s="25" t="s">
        <v>48</v>
      </c>
      <c r="F4" s="25" t="s">
        <v>8</v>
      </c>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row>
    <row r="5" spans="1:48" ht="13.5" thickTop="1" x14ac:dyDescent="0.2">
      <c r="A5" s="4">
        <v>1</v>
      </c>
      <c r="B5" s="4" t="s">
        <v>153</v>
      </c>
      <c r="C5" s="4" t="s">
        <v>0</v>
      </c>
      <c r="D5" s="76">
        <v>8161</v>
      </c>
      <c r="E5" s="76">
        <v>6430.5</v>
      </c>
      <c r="F5" s="76">
        <v>12972.1</v>
      </c>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row>
    <row r="6" spans="1:48" ht="13.5" thickBot="1" x14ac:dyDescent="0.25">
      <c r="A6" s="4">
        <v>2</v>
      </c>
      <c r="B6" s="4" t="s">
        <v>153</v>
      </c>
      <c r="C6" s="4" t="s">
        <v>57</v>
      </c>
      <c r="D6" s="76">
        <v>474</v>
      </c>
      <c r="E6" s="76">
        <v>328.2</v>
      </c>
      <c r="F6" s="76">
        <v>689.5</v>
      </c>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ht="13.5" thickTop="1" x14ac:dyDescent="0.2">
      <c r="A7" s="13"/>
      <c r="B7" s="13"/>
      <c r="C7" s="13"/>
      <c r="D7" s="27"/>
      <c r="E7" s="27"/>
      <c r="F7" s="27"/>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row>
    <row r="8" spans="1:48" x14ac:dyDescent="0.2">
      <c r="A8" s="18" t="s">
        <v>9</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row>
    <row r="9" spans="1:48" x14ac:dyDescent="0.2">
      <c r="A9" s="19"/>
      <c r="D9" s="12"/>
      <c r="E9" s="12"/>
      <c r="F9" s="15"/>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row>
    <row r="10" spans="1:48" x14ac:dyDescent="0.2">
      <c r="A10" s="18" t="s">
        <v>10</v>
      </c>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row>
    <row r="11" spans="1:48" x14ac:dyDescent="0.2">
      <c r="A11" s="18" t="s">
        <v>11</v>
      </c>
      <c r="B11" s="14"/>
      <c r="C11" s="14"/>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row>
    <row r="12" spans="1:48" x14ac:dyDescent="0.2">
      <c r="A12" s="18" t="s">
        <v>12</v>
      </c>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row>
    <row r="13" spans="1:48" x14ac:dyDescent="0.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row>
    <row r="14" spans="1:48" x14ac:dyDescent="0.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row>
    <row r="15" spans="1:48" x14ac:dyDescent="0.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row>
  </sheetData>
  <autoFilter ref="A4:F6"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15"/>
  <sheetViews>
    <sheetView showGridLines="0" zoomScaleNormal="100" workbookViewId="0"/>
  </sheetViews>
  <sheetFormatPr defaultColWidth="9.140625" defaultRowHeight="12.75" x14ac:dyDescent="0.2"/>
  <cols>
    <col min="1" max="1" width="4.140625" style="2" customWidth="1"/>
    <col min="2" max="2" width="15" style="2" customWidth="1"/>
    <col min="3" max="3" width="37.7109375" style="2" bestFit="1" customWidth="1"/>
    <col min="4" max="4" width="16.28515625" style="9" customWidth="1"/>
    <col min="5" max="5" width="14" style="9" customWidth="1"/>
    <col min="6" max="6" width="17" style="9" customWidth="1"/>
    <col min="7" max="7" width="19.28515625" style="9" customWidth="1"/>
    <col min="8" max="47" width="17.85546875" style="9" customWidth="1"/>
    <col min="48" max="16384" width="9.140625" style="2"/>
  </cols>
  <sheetData>
    <row r="1" spans="1:47" s="3" customFormat="1" ht="15.75" x14ac:dyDescent="0.2">
      <c r="A1" s="3" t="s">
        <v>3</v>
      </c>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row>
    <row r="2" spans="1:47" s="5" customFormat="1" x14ac:dyDescent="0.2">
      <c r="A2" s="45" t="s">
        <v>155</v>
      </c>
      <c r="D2" s="7"/>
      <c r="E2" s="7"/>
      <c r="F2" s="39"/>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47" x14ac:dyDescent="0.2">
      <c r="A3" s="5"/>
      <c r="B3" s="8"/>
      <c r="C3" s="8"/>
    </row>
    <row r="4" spans="1:47" s="1" customFormat="1" ht="55.5" customHeight="1" thickBot="1" x14ac:dyDescent="0.25">
      <c r="A4" s="10" t="s">
        <v>5</v>
      </c>
      <c r="B4" s="10" t="s">
        <v>6</v>
      </c>
      <c r="C4" s="10" t="s">
        <v>55</v>
      </c>
      <c r="D4" s="17" t="s">
        <v>13</v>
      </c>
      <c r="E4" s="17" t="s">
        <v>45</v>
      </c>
      <c r="F4" s="17" t="s">
        <v>46</v>
      </c>
      <c r="G4" s="17" t="s">
        <v>47</v>
      </c>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3.5" thickTop="1" x14ac:dyDescent="0.2">
      <c r="A5" s="4">
        <v>1</v>
      </c>
      <c r="B5" s="4" t="s">
        <v>153</v>
      </c>
      <c r="C5" s="4" t="s">
        <v>0</v>
      </c>
      <c r="D5" s="76">
        <v>379769.7</v>
      </c>
      <c r="E5" s="76">
        <v>7125.4</v>
      </c>
      <c r="F5" s="76">
        <v>365082</v>
      </c>
      <c r="G5" s="76">
        <v>20773.099999999999</v>
      </c>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row>
    <row r="6" spans="1:47" ht="15" customHeight="1" thickBot="1" x14ac:dyDescent="0.25">
      <c r="A6" s="4">
        <v>2</v>
      </c>
      <c r="B6" s="4" t="s">
        <v>153</v>
      </c>
      <c r="C6" s="4" t="s">
        <v>57</v>
      </c>
      <c r="D6" s="76">
        <v>12994.8</v>
      </c>
      <c r="E6" s="76">
        <v>37.700000000000003</v>
      </c>
      <c r="F6" s="76">
        <v>12751.2</v>
      </c>
      <c r="G6" s="76">
        <v>286.5</v>
      </c>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row>
    <row r="7" spans="1:47" ht="13.5" thickTop="1" x14ac:dyDescent="0.2">
      <c r="A7" s="13"/>
      <c r="B7" s="13"/>
      <c r="C7" s="13"/>
      <c r="D7" s="27"/>
      <c r="E7" s="27"/>
      <c r="F7" s="27"/>
      <c r="G7" s="27"/>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row>
    <row r="8" spans="1:47" x14ac:dyDescent="0.2">
      <c r="A8" s="18" t="s">
        <v>9</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row>
    <row r="9" spans="1:47" x14ac:dyDescent="0.2">
      <c r="A9" s="19"/>
      <c r="D9" s="12"/>
      <c r="E9" s="12"/>
      <c r="F9" s="15"/>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row>
    <row r="10" spans="1:47" x14ac:dyDescent="0.2">
      <c r="A10" s="18" t="s">
        <v>14</v>
      </c>
      <c r="D10" s="37"/>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1:47" x14ac:dyDescent="0.2">
      <c r="A11" s="18" t="s">
        <v>12</v>
      </c>
      <c r="B11" s="14"/>
      <c r="C11" s="14"/>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row>
    <row r="12" spans="1:47" x14ac:dyDescent="0.2">
      <c r="A12" s="18"/>
      <c r="C12" s="38"/>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row>
    <row r="13" spans="1:47" x14ac:dyDescent="0.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row>
    <row r="14" spans="1:47" x14ac:dyDescent="0.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row>
    <row r="15" spans="1:47" x14ac:dyDescent="0.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row>
  </sheetData>
  <autoFilter ref="A4:G4"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37"/>
  <sheetViews>
    <sheetView showGridLines="0" zoomScaleNormal="100" workbookViewId="0"/>
  </sheetViews>
  <sheetFormatPr defaultColWidth="9.140625" defaultRowHeight="12.75" x14ac:dyDescent="0.2"/>
  <cols>
    <col min="1" max="1" width="4.140625" style="2" customWidth="1"/>
    <col min="2" max="2" width="15" style="2" customWidth="1"/>
    <col min="3" max="3" width="35" style="2" bestFit="1" customWidth="1"/>
    <col min="4" max="7" width="25.5703125" style="2" customWidth="1"/>
    <col min="8" max="8" width="23.140625" style="9" customWidth="1"/>
    <col min="9" max="9" width="21.28515625" style="9" customWidth="1"/>
    <col min="10" max="10" width="20.28515625" style="9" customWidth="1"/>
    <col min="11" max="11" width="35.140625" style="9" customWidth="1"/>
    <col min="12" max="51" width="17.85546875" style="9" customWidth="1"/>
    <col min="52" max="16384" width="9.140625" style="2"/>
  </cols>
  <sheetData>
    <row r="1" spans="1:51" s="3" customFormat="1" ht="15.75" x14ac:dyDescent="0.2">
      <c r="A1" s="3" t="s">
        <v>4</v>
      </c>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spans="1:51" s="5" customFormat="1" x14ac:dyDescent="0.2">
      <c r="A2" s="20" t="s">
        <v>154</v>
      </c>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row>
    <row r="3" spans="1:51" x14ac:dyDescent="0.2">
      <c r="A3" s="40"/>
      <c r="B3" s="8"/>
      <c r="C3" s="8"/>
      <c r="D3" s="8"/>
      <c r="E3" s="8"/>
      <c r="F3" s="8"/>
      <c r="G3" s="8"/>
    </row>
    <row r="4" spans="1:51" s="1" customFormat="1" ht="53.25" customHeight="1" thickBot="1" x14ac:dyDescent="0.25">
      <c r="A4" s="10" t="s">
        <v>5</v>
      </c>
      <c r="B4" s="10" t="s">
        <v>6</v>
      </c>
      <c r="C4" s="10" t="s">
        <v>15</v>
      </c>
      <c r="D4" s="10" t="s">
        <v>55</v>
      </c>
      <c r="E4" s="25" t="s">
        <v>7</v>
      </c>
      <c r="F4" s="25" t="s">
        <v>48</v>
      </c>
      <c r="G4" s="25" t="s">
        <v>8</v>
      </c>
      <c r="H4" s="17" t="s">
        <v>42</v>
      </c>
      <c r="I4" s="16" t="s">
        <v>43</v>
      </c>
      <c r="J4" s="24" t="s">
        <v>56</v>
      </c>
      <c r="K4" s="17" t="s">
        <v>44</v>
      </c>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ht="13.5" thickTop="1" x14ac:dyDescent="0.2">
      <c r="A5" s="4">
        <v>1</v>
      </c>
      <c r="B5" s="4" t="s">
        <v>153</v>
      </c>
      <c r="C5" s="21" t="s">
        <v>16</v>
      </c>
      <c r="D5" s="4" t="s">
        <v>0</v>
      </c>
      <c r="E5" s="77">
        <v>8157.8</v>
      </c>
      <c r="F5" s="77">
        <v>6428.3</v>
      </c>
      <c r="G5" s="77">
        <v>12967.7</v>
      </c>
      <c r="H5" s="77">
        <v>364978.1</v>
      </c>
      <c r="I5" s="77">
        <v>366368.7</v>
      </c>
      <c r="J5" s="77">
        <v>23403</v>
      </c>
      <c r="K5" s="77">
        <v>41858.6</v>
      </c>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ht="15" customHeight="1" x14ac:dyDescent="0.2">
      <c r="A6" s="4">
        <v>2</v>
      </c>
      <c r="B6" s="4" t="s">
        <v>153</v>
      </c>
      <c r="C6" s="22" t="s">
        <v>17</v>
      </c>
      <c r="D6" s="4" t="s">
        <v>0</v>
      </c>
      <c r="E6" s="77">
        <v>87.6</v>
      </c>
      <c r="F6" s="77">
        <v>71.2</v>
      </c>
      <c r="G6" s="77">
        <v>152.4</v>
      </c>
      <c r="H6" s="77">
        <v>3172.7</v>
      </c>
      <c r="I6" s="77">
        <v>3165.5</v>
      </c>
      <c r="J6" s="77">
        <v>133.80000000000001</v>
      </c>
      <c r="K6" s="77">
        <v>349.5</v>
      </c>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row>
    <row r="7" spans="1:51" ht="15" customHeight="1" x14ac:dyDescent="0.2">
      <c r="A7" s="4">
        <v>3</v>
      </c>
      <c r="B7" s="4" t="s">
        <v>153</v>
      </c>
      <c r="C7" s="22" t="s">
        <v>18</v>
      </c>
      <c r="D7" s="4" t="s">
        <v>0</v>
      </c>
      <c r="E7" s="77">
        <v>7.8</v>
      </c>
      <c r="F7" s="77">
        <v>7.4</v>
      </c>
      <c r="G7" s="77">
        <v>15.6</v>
      </c>
      <c r="H7" s="77">
        <v>640.5</v>
      </c>
      <c r="I7" s="77">
        <v>646.29999999999995</v>
      </c>
      <c r="J7" s="77">
        <v>18.399999999999999</v>
      </c>
      <c r="K7" s="77">
        <v>81.5</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5" customHeight="1" x14ac:dyDescent="0.2">
      <c r="A8" s="4">
        <v>4</v>
      </c>
      <c r="B8" s="4" t="s">
        <v>153</v>
      </c>
      <c r="C8" s="22" t="s">
        <v>19</v>
      </c>
      <c r="D8" s="4" t="s">
        <v>0</v>
      </c>
      <c r="E8" s="77">
        <v>748.7</v>
      </c>
      <c r="F8" s="77">
        <v>682.8</v>
      </c>
      <c r="G8" s="77">
        <v>1396.6</v>
      </c>
      <c r="H8" s="77">
        <v>40945.599999999999</v>
      </c>
      <c r="I8" s="77">
        <v>41024.1</v>
      </c>
      <c r="J8" s="77">
        <v>2854.6</v>
      </c>
      <c r="K8" s="77">
        <v>4582.8</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ht="15" customHeight="1" x14ac:dyDescent="0.2">
      <c r="A9" s="4">
        <v>5</v>
      </c>
      <c r="B9" s="4" t="s">
        <v>153</v>
      </c>
      <c r="C9" s="22" t="s">
        <v>20</v>
      </c>
      <c r="D9" s="4" t="s">
        <v>0</v>
      </c>
      <c r="E9" s="77">
        <v>39.200000000000003</v>
      </c>
      <c r="F9" s="77">
        <v>36.5</v>
      </c>
      <c r="G9" s="77">
        <v>74.599999999999994</v>
      </c>
      <c r="H9" s="77">
        <v>2886.5</v>
      </c>
      <c r="I9" s="77">
        <v>2963.6</v>
      </c>
      <c r="J9" s="77">
        <v>189.7</v>
      </c>
      <c r="K9" s="77">
        <v>442</v>
      </c>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row>
    <row r="10" spans="1:51" ht="15" customHeight="1" x14ac:dyDescent="0.2">
      <c r="A10" s="4">
        <v>6</v>
      </c>
      <c r="B10" s="4" t="s">
        <v>153</v>
      </c>
      <c r="C10" s="22" t="s">
        <v>21</v>
      </c>
      <c r="D10" s="4" t="s">
        <v>0</v>
      </c>
      <c r="E10" s="77">
        <v>39.799999999999997</v>
      </c>
      <c r="F10" s="77">
        <v>36.700000000000003</v>
      </c>
      <c r="G10" s="77">
        <v>78.599999999999994</v>
      </c>
      <c r="H10" s="77">
        <v>2180.5</v>
      </c>
      <c r="I10" s="77">
        <v>2189.1</v>
      </c>
      <c r="J10" s="77">
        <v>131.19999999999999</v>
      </c>
      <c r="K10" s="77">
        <v>285.7</v>
      </c>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x14ac:dyDescent="0.2">
      <c r="A11" s="4">
        <v>7</v>
      </c>
      <c r="B11" s="4" t="s">
        <v>153</v>
      </c>
      <c r="C11" s="22" t="s">
        <v>22</v>
      </c>
      <c r="D11" s="4" t="s">
        <v>0</v>
      </c>
      <c r="E11" s="77">
        <v>337.3</v>
      </c>
      <c r="F11" s="77">
        <v>310.89999999999998</v>
      </c>
      <c r="G11" s="77">
        <v>652.20000000000005</v>
      </c>
      <c r="H11" s="77">
        <v>18373.400000000001</v>
      </c>
      <c r="I11" s="77">
        <v>17950.5</v>
      </c>
      <c r="J11" s="77">
        <v>1174.3</v>
      </c>
      <c r="K11" s="77">
        <v>1952.6</v>
      </c>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row>
    <row r="12" spans="1:51" x14ac:dyDescent="0.2">
      <c r="A12" s="4">
        <v>8</v>
      </c>
      <c r="B12" s="4" t="s">
        <v>153</v>
      </c>
      <c r="C12" s="22" t="s">
        <v>23</v>
      </c>
      <c r="D12" s="4" t="s">
        <v>0</v>
      </c>
      <c r="E12" s="77">
        <v>1183.7</v>
      </c>
      <c r="F12" s="77">
        <v>903.4</v>
      </c>
      <c r="G12" s="77">
        <v>1844</v>
      </c>
      <c r="H12" s="77">
        <v>44465.7</v>
      </c>
      <c r="I12" s="77">
        <v>43965.2</v>
      </c>
      <c r="J12" s="77">
        <v>2363.5</v>
      </c>
      <c r="K12" s="77">
        <v>4527</v>
      </c>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row>
    <row r="13" spans="1:51" x14ac:dyDescent="0.2">
      <c r="A13" s="4">
        <v>9</v>
      </c>
      <c r="B13" s="4" t="s">
        <v>153</v>
      </c>
      <c r="C13" s="22" t="s">
        <v>24</v>
      </c>
      <c r="D13" s="4" t="s">
        <v>0</v>
      </c>
      <c r="E13" s="77">
        <v>387.5</v>
      </c>
      <c r="F13" s="77">
        <v>329.7</v>
      </c>
      <c r="G13" s="77">
        <v>707.3</v>
      </c>
      <c r="H13" s="77">
        <v>18531.7</v>
      </c>
      <c r="I13" s="77">
        <v>18559.599999999999</v>
      </c>
      <c r="J13" s="77">
        <v>1032.2</v>
      </c>
      <c r="K13" s="77">
        <v>2374.5</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row>
    <row r="14" spans="1:51" x14ac:dyDescent="0.2">
      <c r="A14" s="4">
        <v>10</v>
      </c>
      <c r="B14" s="4" t="s">
        <v>153</v>
      </c>
      <c r="C14" s="22" t="s">
        <v>25</v>
      </c>
      <c r="D14" s="4" t="s">
        <v>0</v>
      </c>
      <c r="E14" s="77">
        <v>377.2</v>
      </c>
      <c r="F14" s="77">
        <v>221</v>
      </c>
      <c r="G14" s="77">
        <v>444</v>
      </c>
      <c r="H14" s="77">
        <v>7634</v>
      </c>
      <c r="I14" s="77">
        <v>7630.3</v>
      </c>
      <c r="J14" s="77">
        <v>348.6</v>
      </c>
      <c r="K14" s="77">
        <v>348.7</v>
      </c>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row>
    <row r="15" spans="1:51" x14ac:dyDescent="0.2">
      <c r="A15" s="4">
        <v>11</v>
      </c>
      <c r="B15" s="4" t="s">
        <v>153</v>
      </c>
      <c r="C15" s="22" t="s">
        <v>26</v>
      </c>
      <c r="D15" s="4" t="s">
        <v>0</v>
      </c>
      <c r="E15" s="77">
        <v>298.89999999999998</v>
      </c>
      <c r="F15" s="77">
        <v>271.3</v>
      </c>
      <c r="G15" s="77">
        <v>559.4</v>
      </c>
      <c r="H15" s="77">
        <v>19246.599999999999</v>
      </c>
      <c r="I15" s="77">
        <v>19009.099999999999</v>
      </c>
      <c r="J15" s="77">
        <v>1675.6</v>
      </c>
      <c r="K15" s="77">
        <v>1842.9</v>
      </c>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row>
    <row r="16" spans="1:51" x14ac:dyDescent="0.2">
      <c r="A16" s="4">
        <v>12</v>
      </c>
      <c r="B16" s="4" t="s">
        <v>153</v>
      </c>
      <c r="C16" s="22" t="s">
        <v>27</v>
      </c>
      <c r="D16" s="4" t="s">
        <v>0</v>
      </c>
      <c r="E16" s="77">
        <v>212.6</v>
      </c>
      <c r="F16" s="77">
        <v>193.6</v>
      </c>
      <c r="G16" s="77">
        <v>386.2</v>
      </c>
      <c r="H16" s="77">
        <v>15477.5</v>
      </c>
      <c r="I16" s="77">
        <v>15685.4</v>
      </c>
      <c r="J16" s="77">
        <v>576.79999999999995</v>
      </c>
      <c r="K16" s="77">
        <v>3280.1</v>
      </c>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row>
    <row r="17" spans="1:51" x14ac:dyDescent="0.2">
      <c r="A17" s="4">
        <v>13</v>
      </c>
      <c r="B17" s="4" t="s">
        <v>153</v>
      </c>
      <c r="C17" s="22" t="s">
        <v>28</v>
      </c>
      <c r="D17" s="4" t="s">
        <v>0</v>
      </c>
      <c r="E17" s="77">
        <v>65.099999999999994</v>
      </c>
      <c r="F17" s="77">
        <v>54.5</v>
      </c>
      <c r="G17" s="77">
        <v>106.8</v>
      </c>
      <c r="H17" s="77">
        <v>3288.1</v>
      </c>
      <c r="I17" s="77">
        <v>3263.4</v>
      </c>
      <c r="J17" s="77">
        <v>185</v>
      </c>
      <c r="K17" s="77">
        <v>406.7</v>
      </c>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row>
    <row r="18" spans="1:51" x14ac:dyDescent="0.2">
      <c r="A18" s="4">
        <v>14</v>
      </c>
      <c r="B18" s="4" t="s">
        <v>153</v>
      </c>
      <c r="C18" s="22" t="s">
        <v>29</v>
      </c>
      <c r="D18" s="4" t="s">
        <v>0</v>
      </c>
      <c r="E18" s="77">
        <v>506.5</v>
      </c>
      <c r="F18" s="77">
        <v>432</v>
      </c>
      <c r="G18" s="77">
        <v>888.7</v>
      </c>
      <c r="H18" s="77">
        <v>28854.2</v>
      </c>
      <c r="I18" s="77">
        <v>28665.7</v>
      </c>
      <c r="J18" s="77">
        <v>1765.7</v>
      </c>
      <c r="K18" s="77">
        <v>3339.1</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row>
    <row r="19" spans="1:51" x14ac:dyDescent="0.2">
      <c r="A19" s="4">
        <v>15</v>
      </c>
      <c r="B19" s="4" t="s">
        <v>153</v>
      </c>
      <c r="C19" s="22" t="s">
        <v>30</v>
      </c>
      <c r="D19" s="4" t="s">
        <v>0</v>
      </c>
      <c r="E19" s="77">
        <v>900.9</v>
      </c>
      <c r="F19" s="77">
        <v>665.6</v>
      </c>
      <c r="G19" s="77">
        <v>1383.6</v>
      </c>
      <c r="H19" s="77">
        <v>29465.4</v>
      </c>
      <c r="I19" s="77">
        <v>29309.9</v>
      </c>
      <c r="J19" s="77">
        <v>823.5</v>
      </c>
      <c r="K19" s="77">
        <v>1569.9</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row>
    <row r="20" spans="1:51" x14ac:dyDescent="0.2">
      <c r="A20" s="4">
        <v>16</v>
      </c>
      <c r="B20" s="4" t="s">
        <v>153</v>
      </c>
      <c r="C20" s="22" t="s">
        <v>31</v>
      </c>
      <c r="D20" s="4" t="s">
        <v>0</v>
      </c>
      <c r="E20" s="77">
        <v>636.70000000000005</v>
      </c>
      <c r="F20" s="77">
        <v>576</v>
      </c>
      <c r="G20" s="77">
        <v>1115.3</v>
      </c>
      <c r="H20" s="77">
        <v>37788.400000000001</v>
      </c>
      <c r="I20" s="77">
        <v>39058.1</v>
      </c>
      <c r="J20" s="77">
        <v>2432.4</v>
      </c>
      <c r="K20" s="77">
        <v>5649.8</v>
      </c>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row>
    <row r="21" spans="1:51" x14ac:dyDescent="0.2">
      <c r="A21" s="4">
        <v>17</v>
      </c>
      <c r="B21" s="4" t="s">
        <v>153</v>
      </c>
      <c r="C21" s="22" t="s">
        <v>32</v>
      </c>
      <c r="D21" s="4" t="s">
        <v>0</v>
      </c>
      <c r="E21" s="77">
        <v>572</v>
      </c>
      <c r="F21" s="77">
        <v>427.3</v>
      </c>
      <c r="G21" s="77">
        <v>847.6</v>
      </c>
      <c r="H21" s="77">
        <v>27913.200000000001</v>
      </c>
      <c r="I21" s="77">
        <v>28444.9</v>
      </c>
      <c r="J21" s="77">
        <v>1788.6</v>
      </c>
      <c r="K21" s="77">
        <v>4145.3999999999996</v>
      </c>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row>
    <row r="22" spans="1:51" x14ac:dyDescent="0.2">
      <c r="A22" s="4">
        <v>18</v>
      </c>
      <c r="B22" s="4" t="s">
        <v>153</v>
      </c>
      <c r="C22" s="22" t="s">
        <v>33</v>
      </c>
      <c r="D22" s="4" t="s">
        <v>0</v>
      </c>
      <c r="E22" s="77">
        <v>1490.5</v>
      </c>
      <c r="F22" s="77">
        <v>1029</v>
      </c>
      <c r="G22" s="77">
        <v>1958.2</v>
      </c>
      <c r="H22" s="77">
        <v>54970.3</v>
      </c>
      <c r="I22" s="77">
        <v>55651.7</v>
      </c>
      <c r="J22" s="77">
        <v>5225.2</v>
      </c>
      <c r="K22" s="77">
        <v>5737.2</v>
      </c>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row>
    <row r="23" spans="1:51" x14ac:dyDescent="0.2">
      <c r="A23" s="4">
        <v>19</v>
      </c>
      <c r="B23" s="4" t="s">
        <v>153</v>
      </c>
      <c r="C23" s="22" t="s">
        <v>34</v>
      </c>
      <c r="D23" s="4" t="s">
        <v>0</v>
      </c>
      <c r="E23" s="77">
        <v>144.4</v>
      </c>
      <c r="F23" s="77">
        <v>89.7</v>
      </c>
      <c r="G23" s="77">
        <v>178.6</v>
      </c>
      <c r="H23" s="77">
        <v>4304.3999999999996</v>
      </c>
      <c r="I23" s="77">
        <v>4312</v>
      </c>
      <c r="J23" s="77">
        <v>308.39999999999998</v>
      </c>
      <c r="K23" s="77">
        <v>425.2</v>
      </c>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x14ac:dyDescent="0.2">
      <c r="A24" s="4">
        <v>20</v>
      </c>
      <c r="B24" s="4" t="s">
        <v>153</v>
      </c>
      <c r="C24" s="22" t="s">
        <v>35</v>
      </c>
      <c r="D24" s="4" t="s">
        <v>0</v>
      </c>
      <c r="E24" s="77">
        <v>121.5</v>
      </c>
      <c r="F24" s="77">
        <v>89.6</v>
      </c>
      <c r="G24" s="77">
        <v>178.1</v>
      </c>
      <c r="H24" s="77">
        <v>4839.3999999999996</v>
      </c>
      <c r="I24" s="77">
        <v>4874.3999999999996</v>
      </c>
      <c r="J24" s="77">
        <v>375.4</v>
      </c>
      <c r="K24" s="77">
        <v>517.9</v>
      </c>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row>
    <row r="25" spans="1:51" x14ac:dyDescent="0.2">
      <c r="A25" s="4">
        <v>21</v>
      </c>
      <c r="B25" s="4" t="s">
        <v>153</v>
      </c>
      <c r="C25" s="22" t="s">
        <v>36</v>
      </c>
      <c r="D25" s="22" t="s">
        <v>40</v>
      </c>
      <c r="E25" s="78">
        <v>1260.4000000000001</v>
      </c>
      <c r="F25" s="78">
        <v>1145.5</v>
      </c>
      <c r="G25" s="78">
        <v>2370</v>
      </c>
      <c r="H25" s="79">
        <v>68199.199999999997</v>
      </c>
      <c r="I25" s="79">
        <v>67939.100000000006</v>
      </c>
      <c r="J25" s="79">
        <v>4501.9999999999991</v>
      </c>
      <c r="K25" s="79">
        <v>7694.1</v>
      </c>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spans="1:51" x14ac:dyDescent="0.2">
      <c r="A26" s="4">
        <v>22</v>
      </c>
      <c r="B26" s="4" t="s">
        <v>153</v>
      </c>
      <c r="C26" s="22" t="s">
        <v>37</v>
      </c>
      <c r="D26" s="22" t="s">
        <v>40</v>
      </c>
      <c r="E26" s="78">
        <v>3932.4</v>
      </c>
      <c r="F26" s="78">
        <v>3071.1</v>
      </c>
      <c r="G26" s="78">
        <v>6320</v>
      </c>
      <c r="H26" s="79">
        <v>166963.20000000001</v>
      </c>
      <c r="I26" s="79">
        <v>166088.59999999998</v>
      </c>
      <c r="J26" s="79">
        <v>8770.9</v>
      </c>
      <c r="K26" s="79">
        <v>17688.900000000001</v>
      </c>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spans="1:51" x14ac:dyDescent="0.2">
      <c r="A27" s="4">
        <v>23</v>
      </c>
      <c r="B27" s="4" t="s">
        <v>153</v>
      </c>
      <c r="C27" s="22" t="s">
        <v>38</v>
      </c>
      <c r="D27" s="22" t="s">
        <v>40</v>
      </c>
      <c r="E27" s="78">
        <v>2699.2</v>
      </c>
      <c r="F27" s="78">
        <v>2032.3</v>
      </c>
      <c r="G27" s="78">
        <v>3921.1000000000004</v>
      </c>
      <c r="H27" s="79">
        <v>120671.90000000001</v>
      </c>
      <c r="I27" s="79">
        <v>123154.7</v>
      </c>
      <c r="J27" s="79">
        <v>9446.2000000000007</v>
      </c>
      <c r="K27" s="79">
        <v>15532.400000000001</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spans="1:51" ht="13.5" thickBot="1" x14ac:dyDescent="0.25">
      <c r="A28" s="4">
        <v>24</v>
      </c>
      <c r="B28" s="4" t="s">
        <v>153</v>
      </c>
      <c r="C28" s="22" t="s">
        <v>39</v>
      </c>
      <c r="D28" s="22" t="s">
        <v>40</v>
      </c>
      <c r="E28" s="80">
        <v>265.89999999999998</v>
      </c>
      <c r="F28" s="80">
        <v>179.3</v>
      </c>
      <c r="G28" s="80">
        <v>356.7</v>
      </c>
      <c r="H28" s="79">
        <v>9143.7999999999993</v>
      </c>
      <c r="I28" s="79">
        <v>9186.4</v>
      </c>
      <c r="J28" s="79">
        <v>683.8</v>
      </c>
      <c r="K28" s="79">
        <v>943.09999999999991</v>
      </c>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spans="1:51" ht="13.5" thickTop="1" x14ac:dyDescent="0.2">
      <c r="A29" s="13"/>
      <c r="B29" s="13"/>
      <c r="C29" s="13"/>
      <c r="D29" s="13"/>
      <c r="E29" s="26"/>
      <c r="F29" s="26"/>
      <c r="G29" s="26"/>
      <c r="H29" s="27"/>
      <c r="I29" s="27"/>
      <c r="J29" s="27"/>
      <c r="K29" s="27"/>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51" x14ac:dyDescent="0.2">
      <c r="A30" s="23" t="s">
        <v>2</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51" x14ac:dyDescent="0.2">
      <c r="A31" s="19"/>
      <c r="H31" s="12"/>
      <c r="I31" s="12"/>
      <c r="J31" s="15"/>
      <c r="K31" s="15"/>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51" x14ac:dyDescent="0.2">
      <c r="A32" s="18" t="s">
        <v>10</v>
      </c>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row>
    <row r="33" spans="1:51" x14ac:dyDescent="0.2">
      <c r="A33" s="18" t="s">
        <v>11</v>
      </c>
      <c r="B33" s="14"/>
      <c r="C33" s="14"/>
      <c r="D33" s="14"/>
      <c r="E33" s="14"/>
      <c r="F33" s="14"/>
      <c r="G33" s="14"/>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row>
    <row r="34" spans="1:51" x14ac:dyDescent="0.2">
      <c r="A34" s="18" t="s">
        <v>41</v>
      </c>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row>
    <row r="35" spans="1:51" x14ac:dyDescent="0.2">
      <c r="A35" s="18" t="s">
        <v>12</v>
      </c>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x14ac:dyDescent="0.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row>
    <row r="37" spans="1:51" x14ac:dyDescent="0.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row>
  </sheetData>
  <autoFilter ref="A4:K4"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16"/>
  <sheetViews>
    <sheetView showGridLines="0" zoomScaleNormal="100" workbookViewId="0"/>
  </sheetViews>
  <sheetFormatPr defaultColWidth="9.140625" defaultRowHeight="12.75" x14ac:dyDescent="0.2"/>
  <cols>
    <col min="1" max="1" width="4.140625" style="2" customWidth="1"/>
    <col min="2" max="2" width="15" style="2" customWidth="1"/>
    <col min="3" max="3" width="45.42578125" style="2" bestFit="1" customWidth="1"/>
    <col min="4" max="6" width="25.5703125" style="2" customWidth="1"/>
    <col min="7" max="7" width="23.140625" style="9" customWidth="1"/>
    <col min="8" max="8" width="21.28515625" style="9" customWidth="1"/>
    <col min="9" max="9" width="18.7109375" style="9" customWidth="1"/>
    <col min="10" max="10" width="26.7109375" style="9" customWidth="1"/>
    <col min="11" max="50" width="17.85546875" style="9" customWidth="1"/>
    <col min="51" max="16384" width="9.140625" style="2"/>
  </cols>
  <sheetData>
    <row r="1" spans="1:50" s="3" customFormat="1" ht="15.75" x14ac:dyDescent="0.2">
      <c r="A1" s="3" t="s">
        <v>49</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row>
    <row r="2" spans="1:50" s="5" customFormat="1" x14ac:dyDescent="0.2">
      <c r="A2" s="20" t="s">
        <v>157</v>
      </c>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3" spans="1:50" x14ac:dyDescent="0.2">
      <c r="A3" s="5"/>
      <c r="B3" s="8"/>
      <c r="C3" s="8"/>
      <c r="D3" s="8"/>
      <c r="E3" s="8"/>
      <c r="F3" s="8"/>
    </row>
    <row r="4" spans="1:50" s="1" customFormat="1" ht="51.75" thickBot="1" x14ac:dyDescent="0.25">
      <c r="A4" s="10" t="s">
        <v>5</v>
      </c>
      <c r="B4" s="10" t="s">
        <v>6</v>
      </c>
      <c r="C4" s="10" t="s">
        <v>55</v>
      </c>
      <c r="D4" s="25" t="s">
        <v>7</v>
      </c>
      <c r="E4" s="25" t="s">
        <v>48</v>
      </c>
      <c r="F4" s="25" t="s">
        <v>8</v>
      </c>
      <c r="G4" s="17" t="s">
        <v>42</v>
      </c>
      <c r="H4" s="16" t="s">
        <v>43</v>
      </c>
      <c r="I4" s="24" t="s">
        <v>56</v>
      </c>
      <c r="J4" s="17" t="s">
        <v>44</v>
      </c>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ht="13.5" thickTop="1" x14ac:dyDescent="0.2">
      <c r="A5" s="4">
        <v>1</v>
      </c>
      <c r="B5" s="4" t="s">
        <v>153</v>
      </c>
      <c r="C5" s="4" t="s">
        <v>0</v>
      </c>
      <c r="D5" s="76">
        <v>8157.8</v>
      </c>
      <c r="E5" s="76">
        <v>6428.3</v>
      </c>
      <c r="F5" s="76">
        <v>12967.7</v>
      </c>
      <c r="G5" s="76">
        <v>364978.1</v>
      </c>
      <c r="H5" s="76">
        <v>366368.7</v>
      </c>
      <c r="I5" s="76">
        <v>23403</v>
      </c>
      <c r="J5" s="76">
        <v>41858.6</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row>
    <row r="6" spans="1:50" ht="15" customHeight="1" x14ac:dyDescent="0.2">
      <c r="A6" s="4">
        <v>2</v>
      </c>
      <c r="B6" s="4" t="s">
        <v>153</v>
      </c>
      <c r="C6" s="22" t="s">
        <v>58</v>
      </c>
      <c r="D6" s="76">
        <v>474</v>
      </c>
      <c r="E6" s="76">
        <v>328.2</v>
      </c>
      <c r="F6" s="76">
        <v>689.5</v>
      </c>
      <c r="G6" s="76">
        <v>12751.2</v>
      </c>
      <c r="H6" s="76">
        <v>12768.9</v>
      </c>
      <c r="I6" s="76">
        <v>121.5</v>
      </c>
      <c r="J6" s="76">
        <v>434.8</v>
      </c>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row>
    <row r="7" spans="1:50" ht="15" customHeight="1" thickBot="1" x14ac:dyDescent="0.25">
      <c r="A7" s="4">
        <v>3</v>
      </c>
      <c r="B7" s="4" t="s">
        <v>153</v>
      </c>
      <c r="C7" s="22" t="s">
        <v>59</v>
      </c>
      <c r="D7" s="76">
        <v>7683.8</v>
      </c>
      <c r="E7" s="76">
        <v>6100.1</v>
      </c>
      <c r="F7" s="76">
        <v>12278.2</v>
      </c>
      <c r="G7" s="76">
        <v>352226.9</v>
      </c>
      <c r="H7" s="76">
        <v>353599.8</v>
      </c>
      <c r="I7" s="76">
        <v>23281.5</v>
      </c>
      <c r="J7" s="76">
        <v>41423.800000000003</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row>
    <row r="8" spans="1:50" ht="13.5" thickTop="1" x14ac:dyDescent="0.2">
      <c r="A8" s="13"/>
      <c r="B8" s="13"/>
      <c r="C8" s="13"/>
      <c r="D8" s="26"/>
      <c r="E8" s="26"/>
      <c r="F8" s="27"/>
      <c r="G8" s="27"/>
      <c r="H8" s="27"/>
      <c r="I8" s="27"/>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row>
    <row r="9" spans="1:50" x14ac:dyDescent="0.2">
      <c r="A9" s="23" t="s">
        <v>2</v>
      </c>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row>
    <row r="10" spans="1:50" x14ac:dyDescent="0.2">
      <c r="A10" s="19"/>
      <c r="G10" s="12"/>
      <c r="H10" s="12"/>
      <c r="I10" s="15"/>
      <c r="J10" s="15"/>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row>
    <row r="11" spans="1:50" x14ac:dyDescent="0.2">
      <c r="A11" s="18" t="s">
        <v>10</v>
      </c>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row>
    <row r="12" spans="1:50" x14ac:dyDescent="0.2">
      <c r="A12" s="18" t="s">
        <v>11</v>
      </c>
      <c r="B12" s="14"/>
      <c r="C12" s="14"/>
      <c r="D12" s="14"/>
      <c r="E12" s="14"/>
      <c r="F12" s="14"/>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row>
    <row r="13" spans="1:50" x14ac:dyDescent="0.2">
      <c r="A13" s="18" t="s">
        <v>41</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row>
    <row r="14" spans="1:50" x14ac:dyDescent="0.2">
      <c r="A14" s="18" t="s">
        <v>12</v>
      </c>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row>
    <row r="15" spans="1:50" x14ac:dyDescent="0.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row>
    <row r="16" spans="1:50" x14ac:dyDescent="0.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row>
  </sheetData>
  <autoFilter ref="A4:J4" xr:uid="{00000000-0009-0000-0000-000005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6"/>
  <sheetViews>
    <sheetView showGridLines="0" zoomScaleNormal="100" workbookViewId="0"/>
  </sheetViews>
  <sheetFormatPr defaultRowHeight="12.75" x14ac:dyDescent="0.2"/>
  <cols>
    <col min="1" max="1" width="101.42578125" style="55" customWidth="1"/>
    <col min="2" max="16384" width="9.140625" style="55"/>
  </cols>
  <sheetData>
    <row r="1" spans="1:8" ht="15.75" x14ac:dyDescent="0.2">
      <c r="A1" s="54" t="s">
        <v>62</v>
      </c>
    </row>
    <row r="2" spans="1:8" x14ac:dyDescent="0.2">
      <c r="A2" s="56"/>
    </row>
    <row r="3" spans="1:8" x14ac:dyDescent="0.2">
      <c r="A3" s="62" t="s">
        <v>63</v>
      </c>
      <c r="C3" s="57"/>
      <c r="D3" s="57"/>
      <c r="E3" s="57"/>
      <c r="F3" s="57"/>
      <c r="G3" s="57"/>
      <c r="H3" s="57"/>
    </row>
    <row r="4" spans="1:8" x14ac:dyDescent="0.2">
      <c r="A4" s="62"/>
      <c r="C4" s="57"/>
      <c r="D4" s="57"/>
      <c r="E4" s="57"/>
      <c r="F4" s="57"/>
      <c r="G4" s="57"/>
      <c r="H4" s="57"/>
    </row>
    <row r="5" spans="1:8" ht="69.75" customHeight="1" x14ac:dyDescent="0.2">
      <c r="A5" s="58" t="s">
        <v>147</v>
      </c>
      <c r="C5" s="57"/>
      <c r="D5" s="57"/>
      <c r="E5" s="57"/>
      <c r="F5" s="57"/>
      <c r="G5" s="57"/>
      <c r="H5" s="57"/>
    </row>
    <row r="6" spans="1:8" x14ac:dyDescent="0.2">
      <c r="A6" s="63" t="s">
        <v>64</v>
      </c>
      <c r="C6" s="57"/>
      <c r="D6" s="57"/>
      <c r="E6" s="57"/>
      <c r="F6" s="57"/>
      <c r="G6" s="57"/>
      <c r="H6" s="57"/>
    </row>
    <row r="7" spans="1:8" ht="11.25" customHeight="1" x14ac:dyDescent="0.2">
      <c r="A7" s="59"/>
      <c r="C7" s="57"/>
      <c r="D7" s="57"/>
      <c r="E7" s="57"/>
      <c r="F7" s="57"/>
      <c r="G7" s="57"/>
      <c r="H7" s="57"/>
    </row>
    <row r="8" spans="1:8" ht="93" customHeight="1" x14ac:dyDescent="0.2">
      <c r="A8" s="58" t="s">
        <v>156</v>
      </c>
      <c r="C8" s="57"/>
      <c r="D8" s="57"/>
      <c r="E8" s="57"/>
      <c r="F8" s="57"/>
      <c r="G8" s="57"/>
      <c r="H8" s="57"/>
    </row>
    <row r="9" spans="1:8" x14ac:dyDescent="0.2">
      <c r="A9" s="62" t="s">
        <v>65</v>
      </c>
      <c r="C9" s="57"/>
      <c r="D9" s="57"/>
      <c r="E9" s="57"/>
      <c r="F9" s="57"/>
      <c r="G9" s="57"/>
      <c r="H9" s="57"/>
    </row>
    <row r="10" spans="1:8" x14ac:dyDescent="0.2">
      <c r="A10" s="62"/>
      <c r="C10" s="57"/>
      <c r="D10" s="57"/>
      <c r="E10" s="57"/>
      <c r="F10" s="57"/>
      <c r="G10" s="57"/>
      <c r="H10" s="57"/>
    </row>
    <row r="11" spans="1:8" ht="70.5" customHeight="1" x14ac:dyDescent="0.2">
      <c r="A11" s="58" t="s">
        <v>158</v>
      </c>
      <c r="C11" s="57"/>
      <c r="D11" s="57"/>
      <c r="E11" s="57"/>
      <c r="F11" s="57"/>
      <c r="G11" s="57"/>
      <c r="H11" s="57"/>
    </row>
    <row r="12" spans="1:8" x14ac:dyDescent="0.2">
      <c r="A12" s="63" t="s">
        <v>66</v>
      </c>
      <c r="C12" s="57"/>
      <c r="D12" s="57"/>
      <c r="E12" s="57"/>
      <c r="F12" s="57"/>
      <c r="G12" s="57"/>
      <c r="H12" s="57"/>
    </row>
    <row r="13" spans="1:8" x14ac:dyDescent="0.2">
      <c r="A13" s="63"/>
      <c r="C13" s="57"/>
      <c r="D13" s="57"/>
      <c r="E13" s="57"/>
      <c r="F13" s="57"/>
      <c r="G13" s="57"/>
      <c r="H13" s="57"/>
    </row>
    <row r="14" spans="1:8" ht="59.25" customHeight="1" x14ac:dyDescent="0.2">
      <c r="A14" s="58" t="s">
        <v>67</v>
      </c>
    </row>
    <row r="15" spans="1:8" ht="38.25" x14ac:dyDescent="0.2">
      <c r="A15" s="60" t="s">
        <v>68</v>
      </c>
    </row>
    <row r="16" spans="1:8" ht="34.5" customHeight="1" x14ac:dyDescent="0.2">
      <c r="A16" s="58" t="s">
        <v>69</v>
      </c>
    </row>
    <row r="17" spans="1:1" ht="60.75" customHeight="1" x14ac:dyDescent="0.2">
      <c r="A17" s="58" t="s">
        <v>70</v>
      </c>
    </row>
    <row r="18" spans="1:1" ht="19.5" customHeight="1" x14ac:dyDescent="0.2">
      <c r="A18" s="59" t="s">
        <v>83</v>
      </c>
    </row>
    <row r="19" spans="1:1" x14ac:dyDescent="0.2">
      <c r="A19" s="63" t="s">
        <v>71</v>
      </c>
    </row>
    <row r="20" spans="1:1" x14ac:dyDescent="0.2">
      <c r="A20" s="63"/>
    </row>
    <row r="21" spans="1:1" ht="102" customHeight="1" x14ac:dyDescent="0.2">
      <c r="A21" s="61" t="s">
        <v>82</v>
      </c>
    </row>
    <row r="22" spans="1:1" ht="63.75" x14ac:dyDescent="0.2">
      <c r="A22" s="61" t="s">
        <v>72</v>
      </c>
    </row>
    <row r="23" spans="1:1" ht="38.25" x14ac:dyDescent="0.2">
      <c r="A23" s="61" t="s">
        <v>73</v>
      </c>
    </row>
    <row r="24" spans="1:1" ht="25.5" x14ac:dyDescent="0.2">
      <c r="A24" s="61" t="s">
        <v>74</v>
      </c>
    </row>
    <row r="25" spans="1:1" ht="123" customHeight="1" x14ac:dyDescent="0.2">
      <c r="A25" s="61" t="s">
        <v>75</v>
      </c>
    </row>
    <row r="26" spans="1:1" ht="77.25" customHeight="1" x14ac:dyDescent="0.2">
      <c r="A26" s="61" t="s">
        <v>76</v>
      </c>
    </row>
    <row r="27" spans="1:1" ht="60.75" customHeight="1" x14ac:dyDescent="0.2">
      <c r="A27" s="58" t="s">
        <v>77</v>
      </c>
    </row>
    <row r="28" spans="1:1" ht="5.25" customHeight="1" x14ac:dyDescent="0.2">
      <c r="A28" s="56"/>
    </row>
    <row r="29" spans="1:1" x14ac:dyDescent="0.2">
      <c r="A29" s="63" t="s">
        <v>78</v>
      </c>
    </row>
    <row r="30" spans="1:1" x14ac:dyDescent="0.2">
      <c r="A30" s="63"/>
    </row>
    <row r="31" spans="1:1" ht="55.5" customHeight="1" x14ac:dyDescent="0.2">
      <c r="A31" s="58" t="s">
        <v>70</v>
      </c>
    </row>
    <row r="32" spans="1:1" x14ac:dyDescent="0.2">
      <c r="A32" s="59"/>
    </row>
    <row r="33" spans="1:1" x14ac:dyDescent="0.2">
      <c r="A33" s="63" t="s">
        <v>79</v>
      </c>
    </row>
    <row r="34" spans="1:1" ht="60" customHeight="1" x14ac:dyDescent="0.2">
      <c r="A34" s="59" t="s">
        <v>80</v>
      </c>
    </row>
    <row r="35" spans="1:1" ht="105.75" customHeight="1" x14ac:dyDescent="0.2">
      <c r="A35" s="59" t="s">
        <v>146</v>
      </c>
    </row>
    <row r="36" spans="1:1" ht="38.25" x14ac:dyDescent="0.2">
      <c r="A36" s="59" t="s">
        <v>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1"/>
  <sheetViews>
    <sheetView showGridLines="0" zoomScaleNormal="100" workbookViewId="0"/>
  </sheetViews>
  <sheetFormatPr defaultRowHeight="12.75" x14ac:dyDescent="0.2"/>
  <cols>
    <col min="1" max="1" width="22.140625" customWidth="1"/>
    <col min="2" max="2" width="82.7109375" customWidth="1"/>
  </cols>
  <sheetData>
    <row r="1" spans="1:2" ht="15.75" x14ac:dyDescent="0.2">
      <c r="A1" s="3" t="s">
        <v>86</v>
      </c>
    </row>
    <row r="3" spans="1:2" x14ac:dyDescent="0.2">
      <c r="A3" s="48" t="s">
        <v>85</v>
      </c>
    </row>
    <row r="5" spans="1:2" ht="47.25" customHeight="1" x14ac:dyDescent="0.2">
      <c r="A5" s="64" t="s">
        <v>107</v>
      </c>
      <c r="B5" s="58" t="s">
        <v>108</v>
      </c>
    </row>
    <row r="6" spans="1:2" ht="84.75" customHeight="1" x14ac:dyDescent="0.2">
      <c r="A6" s="64" t="s">
        <v>87</v>
      </c>
      <c r="B6" s="58" t="s">
        <v>149</v>
      </c>
    </row>
    <row r="7" spans="1:2" ht="123" customHeight="1" x14ac:dyDescent="0.2">
      <c r="A7" s="65" t="s">
        <v>88</v>
      </c>
      <c r="B7" s="58" t="s">
        <v>89</v>
      </c>
    </row>
    <row r="8" spans="1:2" ht="38.25" customHeight="1" x14ac:dyDescent="0.2">
      <c r="A8" s="64" t="s">
        <v>93</v>
      </c>
      <c r="B8" s="58" t="s">
        <v>94</v>
      </c>
    </row>
    <row r="9" spans="1:2" ht="48.75" customHeight="1" x14ac:dyDescent="0.2">
      <c r="A9" s="64" t="s">
        <v>92</v>
      </c>
      <c r="B9" s="58" t="s">
        <v>148</v>
      </c>
    </row>
    <row r="10" spans="1:2" ht="69.75" customHeight="1" x14ac:dyDescent="0.2">
      <c r="A10" s="64" t="s">
        <v>99</v>
      </c>
      <c r="B10" s="58" t="s">
        <v>100</v>
      </c>
    </row>
    <row r="11" spans="1:2" ht="69" customHeight="1" x14ac:dyDescent="0.2">
      <c r="A11" s="64" t="s">
        <v>105</v>
      </c>
      <c r="B11" s="58" t="s">
        <v>106</v>
      </c>
    </row>
    <row r="12" spans="1:2" ht="63.75" customHeight="1" x14ac:dyDescent="0.2">
      <c r="A12" s="64" t="s">
        <v>103</v>
      </c>
      <c r="B12" s="58" t="s">
        <v>104</v>
      </c>
    </row>
    <row r="13" spans="1:2" ht="44.25" customHeight="1" x14ac:dyDescent="0.2">
      <c r="A13" s="64" t="s">
        <v>97</v>
      </c>
      <c r="B13" s="58" t="s">
        <v>98</v>
      </c>
    </row>
    <row r="14" spans="1:2" ht="25.5" x14ac:dyDescent="0.2">
      <c r="A14" s="64" t="s">
        <v>95</v>
      </c>
      <c r="B14" s="58" t="s">
        <v>96</v>
      </c>
    </row>
    <row r="15" spans="1:2" ht="87.75" customHeight="1" x14ac:dyDescent="0.2">
      <c r="A15" s="64" t="s">
        <v>101</v>
      </c>
      <c r="B15" s="58" t="s">
        <v>102</v>
      </c>
    </row>
    <row r="16" spans="1:2" ht="129" customHeight="1" x14ac:dyDescent="0.2">
      <c r="A16" s="64" t="s">
        <v>90</v>
      </c>
      <c r="B16" s="58" t="s">
        <v>91</v>
      </c>
    </row>
    <row r="17" spans="1:2" ht="31.5" customHeight="1" x14ac:dyDescent="0.2">
      <c r="A17" s="64" t="s">
        <v>109</v>
      </c>
      <c r="B17" s="58" t="s">
        <v>111</v>
      </c>
    </row>
    <row r="18" spans="1:2" ht="19.5" customHeight="1" x14ac:dyDescent="0.2">
      <c r="A18" s="64"/>
      <c r="B18" s="58" t="s">
        <v>110</v>
      </c>
    </row>
    <row r="19" spans="1:2" ht="56.25" customHeight="1" x14ac:dyDescent="0.2">
      <c r="A19" s="66"/>
      <c r="B19" s="58" t="s">
        <v>112</v>
      </c>
    </row>
    <row r="20" spans="1:2" ht="25.5" x14ac:dyDescent="0.2">
      <c r="A20" s="66"/>
      <c r="B20" s="58" t="s">
        <v>113</v>
      </c>
    </row>
    <row r="21" spans="1:2" x14ac:dyDescent="0.2">
      <c r="B21" s="58"/>
    </row>
    <row r="22" spans="1:2" x14ac:dyDescent="0.2">
      <c r="A22" s="63" t="s">
        <v>114</v>
      </c>
      <c r="B22" s="53"/>
    </row>
    <row r="23" spans="1:2" x14ac:dyDescent="0.2">
      <c r="B23" s="53"/>
    </row>
    <row r="24" spans="1:2" x14ac:dyDescent="0.2">
      <c r="A24" s="67" t="s">
        <v>138</v>
      </c>
      <c r="B24" s="58" t="s">
        <v>144</v>
      </c>
    </row>
    <row r="25" spans="1:2" x14ac:dyDescent="0.2">
      <c r="A25" s="67" t="s">
        <v>117</v>
      </c>
      <c r="B25" s="58" t="s">
        <v>143</v>
      </c>
    </row>
    <row r="26" spans="1:2" x14ac:dyDescent="0.2">
      <c r="A26" s="67" t="s">
        <v>139</v>
      </c>
      <c r="B26" s="58" t="s">
        <v>115</v>
      </c>
    </row>
    <row r="27" spans="1:2" x14ac:dyDescent="0.2">
      <c r="A27" s="67" t="s">
        <v>140</v>
      </c>
      <c r="B27" s="58" t="s">
        <v>142</v>
      </c>
    </row>
    <row r="28" spans="1:2" x14ac:dyDescent="0.2">
      <c r="A28" s="68" t="s">
        <v>141</v>
      </c>
      <c r="B28" t="s">
        <v>116</v>
      </c>
    </row>
    <row r="30" spans="1:2" x14ac:dyDescent="0.2">
      <c r="A30" s="69" t="s">
        <v>118</v>
      </c>
    </row>
    <row r="32" spans="1:2" x14ac:dyDescent="0.2">
      <c r="A32" s="73" t="s">
        <v>119</v>
      </c>
      <c r="B32" s="70" t="s">
        <v>120</v>
      </c>
    </row>
    <row r="33" spans="1:2" ht="102" x14ac:dyDescent="0.2">
      <c r="A33" s="74" t="s">
        <v>121</v>
      </c>
      <c r="B33" s="71" t="s">
        <v>122</v>
      </c>
    </row>
    <row r="34" spans="1:2" ht="25.5" x14ac:dyDescent="0.2">
      <c r="A34" s="74" t="s">
        <v>123</v>
      </c>
      <c r="B34" s="72" t="s">
        <v>124</v>
      </c>
    </row>
    <row r="35" spans="1:2" x14ac:dyDescent="0.2">
      <c r="A35" s="74" t="s">
        <v>125</v>
      </c>
      <c r="B35" s="72" t="s">
        <v>126</v>
      </c>
    </row>
    <row r="36" spans="1:2" x14ac:dyDescent="0.2">
      <c r="A36" s="74" t="s">
        <v>127</v>
      </c>
      <c r="B36" s="72" t="s">
        <v>128</v>
      </c>
    </row>
    <row r="37" spans="1:2" x14ac:dyDescent="0.2">
      <c r="A37" s="74" t="s">
        <v>129</v>
      </c>
      <c r="B37" s="72" t="s">
        <v>130</v>
      </c>
    </row>
    <row r="38" spans="1:2" x14ac:dyDescent="0.2">
      <c r="A38" s="75"/>
    </row>
    <row r="39" spans="1:2" x14ac:dyDescent="0.2">
      <c r="A39" s="73" t="s">
        <v>119</v>
      </c>
      <c r="B39" s="70" t="s">
        <v>131</v>
      </c>
    </row>
    <row r="40" spans="1:2" ht="191.25" x14ac:dyDescent="0.2">
      <c r="A40" s="74" t="s">
        <v>121</v>
      </c>
      <c r="B40" s="71" t="s">
        <v>132</v>
      </c>
    </row>
    <row r="41" spans="1:2" x14ac:dyDescent="0.2">
      <c r="A41" s="74" t="s">
        <v>123</v>
      </c>
      <c r="B41" s="72" t="s">
        <v>133</v>
      </c>
    </row>
    <row r="42" spans="1:2" x14ac:dyDescent="0.2">
      <c r="A42" s="74" t="s">
        <v>125</v>
      </c>
      <c r="B42" s="72" t="s">
        <v>126</v>
      </c>
    </row>
    <row r="43" spans="1:2" x14ac:dyDescent="0.2">
      <c r="A43" s="74" t="s">
        <v>127</v>
      </c>
      <c r="B43" s="72" t="s">
        <v>128</v>
      </c>
    </row>
    <row r="44" spans="1:2" x14ac:dyDescent="0.2">
      <c r="A44" s="74" t="s">
        <v>129</v>
      </c>
      <c r="B44" s="72" t="s">
        <v>130</v>
      </c>
    </row>
    <row r="46" spans="1:2" x14ac:dyDescent="0.2">
      <c r="A46" s="73" t="s">
        <v>119</v>
      </c>
      <c r="B46" s="70" t="s">
        <v>134</v>
      </c>
    </row>
    <row r="47" spans="1:2" ht="51" x14ac:dyDescent="0.2">
      <c r="A47" s="74" t="s">
        <v>121</v>
      </c>
      <c r="B47" s="72" t="s">
        <v>135</v>
      </c>
    </row>
    <row r="48" spans="1:2" x14ac:dyDescent="0.2">
      <c r="A48" s="74" t="s">
        <v>123</v>
      </c>
      <c r="B48" s="72" t="s">
        <v>136</v>
      </c>
    </row>
    <row r="49" spans="1:2" x14ac:dyDescent="0.2">
      <c r="A49" s="74" t="s">
        <v>125</v>
      </c>
      <c r="B49" s="72" t="s">
        <v>126</v>
      </c>
    </row>
    <row r="50" spans="1:2" x14ac:dyDescent="0.2">
      <c r="A50" s="74" t="s">
        <v>127</v>
      </c>
      <c r="B50" s="72" t="s">
        <v>137</v>
      </c>
    </row>
    <row r="51" spans="1:2" x14ac:dyDescent="0.2">
      <c r="A51" s="74" t="s">
        <v>129</v>
      </c>
      <c r="B51" s="72" t="s">
        <v>130</v>
      </c>
    </row>
  </sheetData>
  <sortState xmlns:xlrd2="http://schemas.microsoft.com/office/spreadsheetml/2017/richdata2" ref="D2:E30">
    <sortCondition ref="D2:D3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gaderDatum xmlns="a99b4064-9fef-443e-9a60-b3ba7c4a9175" xsi:nil="true"/>
    <g23705cfe14e4ff3b444105588ed2ce1 xmlns="b74be9d0-744f-40c0-ac69-73a07a8fd844">
      <Terms xmlns="http://schemas.microsoft.com/office/infopath/2007/PartnerControls"/>
    </g23705cfe14e4ff3b444105588ed2ce1>
    <TaxCatchAll xmlns="b74be9d0-744f-40c0-ac69-73a07a8fd844">
      <Value>1637</Value>
    </TaxCatchAll>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UsedCbsOndernemingsTrefwoorden xmlns="a99b4064-9fef-443e-9a60-b3ba7c4a9175"/>
    <UsedCbsCategorie xmlns="a99b4064-9fef-443e-9a60-b3ba7c4a9175"/>
    <PublicatieDatum xmlns="a99b4064-9fef-443e-9a60-b3ba7c4a917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19F858A26103944BA26D76B98D3B4635" ma:contentTypeVersion="23" ma:contentTypeDescription="" ma:contentTypeScope="" ma:versionID="024ef340bfc08eb512afafc3d0bfb48e">
  <xsd:schema xmlns:xsd="http://www.w3.org/2001/XMLSchema" xmlns:xs="http://www.w3.org/2001/XMLSchema" xmlns:p="http://schemas.microsoft.com/office/2006/metadata/properties" xmlns:ns2="b74be9d0-744f-40c0-ac69-73a07a8fd844" xmlns:ns3="a99b4064-9fef-443e-9a60-b3ba7c4a9175" xmlns:ns4="9c800eb1-f805-41d8-aed0-aef3c539a52d" targetNamespace="http://schemas.microsoft.com/office/2006/metadata/properties" ma:root="true" ma:fieldsID="6f4fdd5c9d4ad2ffbc08ccb54a34b958" ns2:_="" ns3:_="" ns4:_="">
    <xsd:import namespace="b74be9d0-744f-40c0-ac69-73a07a8fd844"/>
    <xsd:import namespace="a99b4064-9fef-443e-9a60-b3ba7c4a9175"/>
    <xsd:import namespace="9c800eb1-f805-41d8-aed0-aef3c539a52d"/>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9b4064-9fef-443e-9a60-b3ba7c4a9175"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Algeme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c800eb1-f805-41d8-aed0-aef3c539a52d"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D6135-B747-4E45-A7AA-5134A0BBA632}">
  <ds:schemaRefs>
    <ds:schemaRef ds:uri="Microsoft.SharePoint.Taxonomy.ContentTypeSync"/>
  </ds:schemaRefs>
</ds:datastoreItem>
</file>

<file path=customXml/itemProps2.xml><?xml version="1.0" encoding="utf-8"?>
<ds:datastoreItem xmlns:ds="http://schemas.openxmlformats.org/officeDocument/2006/customXml" ds:itemID="{2E7BC941-B1A2-4C0C-AE97-C0559E684783}">
  <ds:schemaRefs>
    <ds:schemaRef ds:uri="http://schemas.microsoft.com/sharepoint/v3/contenttype/forms"/>
  </ds:schemaRefs>
</ds:datastoreItem>
</file>

<file path=customXml/itemProps3.xml><?xml version="1.0" encoding="utf-8"?>
<ds:datastoreItem xmlns:ds="http://schemas.openxmlformats.org/officeDocument/2006/customXml" ds:itemID="{08C063A2-AD88-4800-8280-5CDCB5DDC3B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c800eb1-f805-41d8-aed0-aef3c539a52d"/>
    <ds:schemaRef ds:uri="a99b4064-9fef-443e-9a60-b3ba7c4a9175"/>
    <ds:schemaRef ds:uri="b74be9d0-744f-40c0-ac69-73a07a8fd844"/>
    <ds:schemaRef ds:uri="http://www.w3.org/XML/1998/namespace"/>
    <ds:schemaRef ds:uri="http://purl.org/dc/dcmitype/"/>
  </ds:schemaRefs>
</ds:datastoreItem>
</file>

<file path=customXml/itemProps4.xml><?xml version="1.0" encoding="utf-8"?>
<ds:datastoreItem xmlns:ds="http://schemas.openxmlformats.org/officeDocument/2006/customXml" ds:itemID="{E317F494-9D5C-4ACA-B7D0-D47636287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a99b4064-9fef-443e-9a60-b3ba7c4a9175"/>
    <ds:schemaRef ds:uri="9c800eb1-f805-41d8-aed0-aef3c539a5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Voorblad</vt:lpstr>
      <vt:lpstr>Inhoud</vt:lpstr>
      <vt:lpstr>Tabel 1</vt:lpstr>
      <vt:lpstr>Tabel 2</vt:lpstr>
      <vt:lpstr>Tabel 3</vt:lpstr>
      <vt:lpstr>Tabel 4</vt:lpstr>
      <vt:lpstr>Toelichting</vt:lpstr>
      <vt:lpstr>Begrippen</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240626 Sjabloon dummytabellen</dc:title>
  <cp:lastPrinted>2015-04-13T14:17:13Z</cp:lastPrinted>
  <dcterms:created xsi:type="dcterms:W3CDTF">2009-09-04T06:54:45Z</dcterms:created>
  <dcterms:modified xsi:type="dcterms:W3CDTF">2026-08-14T07:59:30Z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0x0101008BBFF960507043A698762B5161B7A80200A02288072B7A431095D859DDC0BF73820019F858A26103944BA26D76B98D3B4635</vt:lpwstr>
  </property>
  <property fmtid="{D5CDD505-2E9C-101B-9397-08002B2CF9AE}" pid="3" name="CbsCategorie">
    <vt:lpwstr>1637;#Algemeen|50ab3a8c-4e5d-4016-a75e-9e0d14614a5a</vt:lpwstr>
  </property>
  <property fmtid="{D5CDD505-2E9C-101B-9397-08002B2CF9AE}" pid="4" name="CbsOndernemingsTrefwoorden">
    <vt:lpwstr/>
  </property>
</Properties>
</file>