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bsp.nl\Productie\primair\ED\Werk\Maatwerk\MKBO\MKBO2026\Regulier ontwikkeldeel\Groeiers  (over lange tijd)\"/>
    </mc:Choice>
  </mc:AlternateContent>
  <xr:revisionPtr revIDLastSave="0" documentId="13_ncr:1_{DA09AFCD-35A1-434A-8C72-3E8CCC8D83E9}" xr6:coauthVersionLast="47" xr6:coauthVersionMax="47" xr10:uidLastSave="{00000000-0000-0000-0000-000000000000}"/>
  <bookViews>
    <workbookView xWindow="-120" yWindow="-120" windowWidth="29040" windowHeight="17520" tabRatio="835" xr2:uid="{00000000-000D-0000-FFFF-FFFF00000000}"/>
  </bookViews>
  <sheets>
    <sheet name="Voorblad" sheetId="15" r:id="rId1"/>
    <sheet name="Inhoud" sheetId="5" r:id="rId2"/>
    <sheet name="Toelichting" sheetId="17" r:id="rId3"/>
    <sheet name="Bronbestanden" sheetId="18" r:id="rId4"/>
    <sheet name="Tabel 0 Overlevers" sheetId="11" r:id="rId5"/>
    <sheet name="Tabel 1 Dynamiek WP" sheetId="1" r:id="rId6"/>
  </sheets>
  <definedNames>
    <definedName name="_ftnref1" localSheetId="2">Toelichting!#REF!</definedName>
    <definedName name="_xlnm.Print_Area" localSheetId="3">Bronbestanden!$A$1:$B$11</definedName>
    <definedName name="_xlnm.Print_Area" localSheetId="2">Toelichting!$A$1:$A$85</definedName>
    <definedName name="Eerstegetal">#REF!</definedName>
    <definedName name="Name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8" i="5" l="1"/>
  <c r="B7" i="5"/>
  <c r="P20" i="1"/>
  <c r="P21" i="1"/>
  <c r="P22" i="1"/>
  <c r="P23" i="1"/>
  <c r="P24" i="1"/>
  <c r="P25" i="1"/>
  <c r="P26" i="1"/>
  <c r="P27" i="1"/>
  <c r="P28" i="1"/>
  <c r="P29" i="1"/>
  <c r="P30" i="1"/>
  <c r="P31" i="1"/>
  <c r="P32" i="1"/>
  <c r="P19" i="1"/>
  <c r="C33" i="1"/>
  <c r="D33" i="1"/>
  <c r="E33" i="1"/>
  <c r="F33" i="1"/>
  <c r="G33" i="1"/>
  <c r="H33" i="1"/>
  <c r="I33" i="1"/>
  <c r="J33" i="1"/>
  <c r="K33" i="1"/>
  <c r="L33" i="1"/>
  <c r="M33" i="1"/>
  <c r="N33" i="1"/>
  <c r="O33" i="1"/>
  <c r="B33" i="1"/>
  <c r="P33" i="1" l="1"/>
  <c r="C13" i="1"/>
  <c r="D13" i="1"/>
</calcChain>
</file>

<file path=xl/sharedStrings.xml><?xml version="1.0" encoding="utf-8"?>
<sst xmlns="http://schemas.openxmlformats.org/spreadsheetml/2006/main" count="177" uniqueCount="114">
  <si>
    <t>ontwikkeling</t>
  </si>
  <si>
    <t>constant</t>
  </si>
  <si>
    <t>groei</t>
  </si>
  <si>
    <t>krimp</t>
  </si>
  <si>
    <t>Tabel 1</t>
  </si>
  <si>
    <t>aantal bedrijven</t>
  </si>
  <si>
    <t>delta werkzame personen (x1000)</t>
  </si>
  <si>
    <t>bedrijfsgrootte</t>
  </si>
  <si>
    <t>Grootbedrijf</t>
  </si>
  <si>
    <t>MKB</t>
  </si>
  <si>
    <t>De ontwikkeling heeft betrekking op de bedrijfsgrootte.  Deze wordt bepaald aan de hand</t>
  </si>
  <si>
    <t>De volgende indeling is gebruikt:</t>
  </si>
  <si>
    <t>Totaal</t>
  </si>
  <si>
    <t>sectienaam</t>
  </si>
  <si>
    <t>B Delfstoffenwinning</t>
  </si>
  <si>
    <t>C Industrie</t>
  </si>
  <si>
    <t>D Energievoorziening</t>
  </si>
  <si>
    <t>E Waterbedrijven en afvalbeheer</t>
  </si>
  <si>
    <t>F Bouwnijverheid</t>
  </si>
  <si>
    <t>G Handel</t>
  </si>
  <si>
    <t>H Vervoer en opslag</t>
  </si>
  <si>
    <t>I Horeca</t>
  </si>
  <si>
    <t>J Informatie en communicatie</t>
  </si>
  <si>
    <t>L Verhuur en handel van onroerend goed</t>
  </si>
  <si>
    <t>M Specialistische zakelijke diensten</t>
  </si>
  <si>
    <t>N Verhuur en overige zakelijke diensten</t>
  </si>
  <si>
    <t>S Overige dienstverlening</t>
  </si>
  <si>
    <t>10-49 wp</t>
  </si>
  <si>
    <t>50-249 wp</t>
  </si>
  <si>
    <t>250+ wp</t>
  </si>
  <si>
    <t>-</t>
  </si>
  <si>
    <t>Aantallen werknemers ( x 1000)</t>
  </si>
  <si>
    <t>Aantallen bedrijven</t>
  </si>
  <si>
    <t>Inleiding</t>
  </si>
  <si>
    <t>Toelichting bij de tabellen</t>
  </si>
  <si>
    <t>Populatie</t>
  </si>
  <si>
    <t>Methode en operationalisering</t>
  </si>
  <si>
    <t>Toevoegen bedrijfskenmerken</t>
  </si>
  <si>
    <t>Peildatum bedrijfskenmerken</t>
  </si>
  <si>
    <t>De bedrijfskenmerken zijn bepaald per 1 januari van het desbetreffende verslagjaar.</t>
  </si>
  <si>
    <t>Begrippen</t>
  </si>
  <si>
    <t>Afkortingen</t>
  </si>
  <si>
    <r>
      <rPr>
        <b/>
        <sz val="10"/>
        <color indexed="8"/>
        <rFont val="Arial"/>
        <family val="2"/>
      </rPr>
      <t>ABR</t>
    </r>
    <r>
      <rPr>
        <sz val="10"/>
        <color indexed="8"/>
        <rFont val="Arial"/>
        <family val="2"/>
      </rPr>
      <t xml:space="preserve"> - Algemeen Bedrijven Register</t>
    </r>
  </si>
  <si>
    <r>
      <rPr>
        <b/>
        <sz val="10"/>
        <color indexed="8"/>
        <rFont val="Arial"/>
        <family val="2"/>
      </rPr>
      <t>CBS</t>
    </r>
    <r>
      <rPr>
        <sz val="10"/>
        <color indexed="8"/>
        <rFont val="Arial"/>
        <family val="2"/>
      </rPr>
      <t xml:space="preserve"> - Centraal Bureau voor de Statistiek</t>
    </r>
  </si>
  <si>
    <t>Overleving</t>
  </si>
  <si>
    <t>Met behulp van het Bedrijfsdemografisch Kader is de overleving van bedrijven bepaald, hiermee worden effectien van uitsluitend administrieve wijzingen geëlimineerd.</t>
  </si>
  <si>
    <t xml:space="preserve">De bedrijfstak, de grootteklasse, overnamekenmerken  zijn toegevoegd op basis van het Bedrijfsdemografisch Kader (BDK). </t>
  </si>
  <si>
    <r>
      <rPr>
        <b/>
        <sz val="10"/>
        <rFont val="Arial"/>
        <family val="2"/>
      </rPr>
      <t>Grootbedrijf -</t>
    </r>
    <r>
      <rPr>
        <sz val="10"/>
        <rFont val="Arial"/>
        <family val="2"/>
      </rPr>
      <t xml:space="preserve"> Bedrijven met  tenminste  250 werkzame personen.</t>
    </r>
  </si>
  <si>
    <t>Groei en Krimp van Bedrijven</t>
  </si>
  <si>
    <t xml:space="preserve">Nederlandse Bedrijfsleven: </t>
  </si>
  <si>
    <t>95 Reparatie van consumentenartikelen</t>
  </si>
  <si>
    <t>Het bedrijfsleven omvat de volgende sectoren</t>
  </si>
  <si>
    <t>Bronbestanden</t>
  </si>
  <si>
    <t>Bron</t>
  </si>
  <si>
    <t>Algemeen Bedrijven Register (ABR)</t>
  </si>
  <si>
    <t>Algemene beschrijving</t>
  </si>
  <si>
    <t>Het Algemeen Bedrijven Register (ABR) vormt voor CBS de ruggengraat van het statistisch proces voor economische statistieken. Het ABR is een systeem waarin identificerende gegevens en structuurgegevens over alle bedrijven en instellingen (inclusief zelfstandigen) zijn geregistreerd. Hieruit worden de statistische eenheden bedrijfseenheid, ondernemingengroep en lokale bedrijfseenheid afgeleid. Het ABR bevat informatie over de economische activiteit en het aantal werkzame personen. Daarnaast bevat het ABR ook informatie over bepaalde ‘events’. Een event geeft een gebeurtenis of wijziging weer binnen het ABR: bijvoorbeeld de oprichting, overname of opheffing van een bedrijf.</t>
  </si>
  <si>
    <t>Leverancier</t>
  </si>
  <si>
    <t>Kamer van Koophandel (KvK), Belastingdienst, Uitvoeringsinstituut Werknemersverzekeringen (UWV), De Nederlandsche Bank (DNB) en CBS.</t>
  </si>
  <si>
    <t>Integraal of steekproef</t>
  </si>
  <si>
    <t>Integraal</t>
  </si>
  <si>
    <t>Periodiciteit</t>
  </si>
  <si>
    <t>Gegevens worden doorlopend geactualiseerd.</t>
  </si>
  <si>
    <t>Bijzonderheden</t>
  </si>
  <si>
    <t xml:space="preserve"> -</t>
  </si>
  <si>
    <t>Bedrijfsdemografisch Kader (BDK)</t>
  </si>
  <si>
    <t>Het Bedrijfsdemografisch Kader (BDK) is gebaseerd op het Algemeen Bedrijven Register (ABR). Het ABR is een systeem waarin identificerende gegevens en structuurgegevens over alle bedrijven en instellingen zijn geregistreerd. Hieruit worden de statistische eenheden bedrijfseenheid, ondernemingengroep en lokale bedrijfseenheid afgeleid. Het BDK is een uitgebreide versie van het ABR waarin methodebreuken zijn gecorrigeerd, volgtijdelijke relaties tussen bedrijven zijn vastgelegd en extra gegevens over de individuele bedrijven zijn toegevoegd. Daarnaast bevat het BDK ook informatie over bepaalde 'events'. Een event geeft een gebeurtenis of wijziging weer binnen de bedrijvenpopulatie: bijvoorbeeld de oprichting, overname of opheffing van een bedrijf.</t>
  </si>
  <si>
    <t>CBS met input van Kamer van Koophandel (KvK), Belastingdienst, Uitvoeringsinstituut Werknemersverzekeringen (UWV) en De Nederlandsche Bank (DNB).</t>
  </si>
  <si>
    <t>Integraal.</t>
  </si>
  <si>
    <t>Kwartaalbasis.</t>
  </si>
  <si>
    <t>Polisadminstratie</t>
  </si>
  <si>
    <t>Dit bestand bevat de banen van werknemers in Nederland</t>
  </si>
  <si>
    <t>Belastingdienst/UWV</t>
  </si>
  <si>
    <t>Maandelijks</t>
  </si>
  <si>
    <t>Werkblad</t>
  </si>
  <si>
    <t>Inhoud</t>
  </si>
  <si>
    <t>Toelichting</t>
  </si>
  <si>
    <t>Toelichtingen bij de tabellen</t>
  </si>
  <si>
    <t>Beschrijving van de gebruikte bronbestanden</t>
  </si>
  <si>
    <t>Tabel 0</t>
  </si>
  <si>
    <t>gk_begin</t>
  </si>
  <si>
    <t>gk_eind ---&gt;</t>
  </si>
  <si>
    <t>Dynamiek op basis van grootteklasse indeling (werkzame personen in groepen)</t>
  </si>
  <si>
    <t>1 wp</t>
  </si>
  <si>
    <t>2-9 wp</t>
  </si>
  <si>
    <t>Dynamiek op basis van aantal werkzame personen</t>
  </si>
  <si>
    <t>Staat van het MKB</t>
  </si>
  <si>
    <t>CBS</t>
  </si>
  <si>
    <t>Grootteklasse indeling - Omschrijving</t>
  </si>
  <si>
    <t>40 - 10 tot 20 werkzame personen</t>
  </si>
  <si>
    <t>10 - 1 werkzaam persoon</t>
  </si>
  <si>
    <t>21 - 2 werkzame personen</t>
  </si>
  <si>
    <t>22 - 3 tot 5 werkzame personen</t>
  </si>
  <si>
    <t>30 - 5 tot 10 werkzame personen</t>
  </si>
  <si>
    <t>50 - 20 tot 50 werkzame personen</t>
  </si>
  <si>
    <t>60 - 50 tot 100 werkzame personen</t>
  </si>
  <si>
    <t>71 - 100 tot 150 werkzame personen</t>
  </si>
  <si>
    <t>72 - 150 tot 200 werkzame personen</t>
  </si>
  <si>
    <t>81 - 200 tot 250 werkzame personen</t>
  </si>
  <si>
    <t>82 - 250 tot 500 werkzame personen</t>
  </si>
  <si>
    <t>91 - 500 tot 1000 werkzame personen</t>
  </si>
  <si>
    <t>92 - 1000 tot 2000 werkzame personen</t>
  </si>
  <si>
    <t>93 - 2000 werkzame personen of meer</t>
  </si>
  <si>
    <t>.</t>
  </si>
  <si>
    <t>De populatie bedrijven van dit onderzoek uit alle bedrijven uit het Algemeen Bedrijven Register (ABR) die aan het begin van de waarneemperiode actief zijn in sectoren die tot het bedrijfsleven gerekend worden en die gedurende de gehele onderzoeksperiode (2014-2024) actief zijn gebleven, maar niet noddzakelijkerwijs actief in de sectoren die gerekend worden tot het bedrijfsleven.</t>
  </si>
  <si>
    <t>Kenmerken van overlevende bedrijven, 2015-2025</t>
  </si>
  <si>
    <t>Tabel 0:  Overlevende bedrijven 2015-2025, kenmerken 1-1-2015</t>
  </si>
  <si>
    <t>Ontwikkeling bedrijfsgrootte bedrijven, Business Economy, 2015-2025</t>
  </si>
  <si>
    <r>
      <rPr>
        <b/>
        <sz val="10"/>
        <rFont val="Arial"/>
        <family val="2"/>
      </rPr>
      <t>MKB -</t>
    </r>
    <r>
      <rPr>
        <sz val="10"/>
        <rFont val="Arial"/>
        <family val="2"/>
      </rPr>
      <t xml:space="preserve"> Bedrijven met minder dan 250 werkzame personen.</t>
    </r>
  </si>
  <si>
    <t>van de grootteklasse indeling in 2015 in vergelijking met 2025.</t>
  </si>
  <si>
    <t>Wanneer de grootteklasse in 2025 hoger is dan die in 2015 is sprake van groei, etc.</t>
  </si>
  <si>
    <t>Op verzoek van het Ministerie van Economische Zaken en Klimaat heeft het CBS de bedrijvenpopulatie over de periode 2015-2025 aan een nadere analyse onderworpen.</t>
  </si>
  <si>
    <t xml:space="preserve">. </t>
  </si>
  <si>
    <t>mei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</si>
</sst>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6" x14ac:knownFonts="1">
    <font>
      <sz val="11"/>
      <color theme="1"/>
      <name val="Calibri"/>
      <family val="2"/>
      <scheme val="minor"/>
    </font>
    <font>
      <b/>
      <sz val="11"/>
      <color theme="1"/>
      <name val="Calibri"/>
      <family val="2"/>
      <scheme val="minor"/>
    </font>
    <font>
      <b/>
      <sz val="26"/>
      <color theme="1"/>
      <name val="Calibri"/>
      <family val="2"/>
      <scheme val="minor"/>
    </font>
    <font>
      <sz val="11"/>
      <color theme="1"/>
      <name val="Calibri"/>
      <family val="2"/>
      <scheme val="minor"/>
    </font>
    <font>
      <sz val="10"/>
      <name val="Arial"/>
      <family val="2"/>
    </font>
    <font>
      <sz val="11"/>
      <color indexed="8"/>
      <name val="Calibri"/>
      <family val="2"/>
    </font>
    <font>
      <b/>
      <sz val="12"/>
      <name val="Arial"/>
      <family val="2"/>
    </font>
    <font>
      <b/>
      <i/>
      <sz val="11"/>
      <name val="Arial"/>
      <family val="2"/>
    </font>
    <font>
      <sz val="10"/>
      <color rgb="FFFF0000"/>
      <name val="Arial"/>
      <family val="2"/>
    </font>
    <font>
      <sz val="10"/>
      <color rgb="FF0070C0"/>
      <name val="Arial"/>
      <family val="2"/>
    </font>
    <font>
      <i/>
      <sz val="10"/>
      <name val="Arial"/>
      <family val="2"/>
    </font>
    <font>
      <sz val="10"/>
      <color theme="1"/>
      <name val="Arial"/>
      <family val="2"/>
    </font>
    <font>
      <u/>
      <sz val="10"/>
      <color theme="10"/>
      <name val="Arial"/>
      <family val="2"/>
    </font>
    <font>
      <i/>
      <sz val="10"/>
      <color theme="1"/>
      <name val="Arial"/>
      <family val="2"/>
    </font>
    <font>
      <b/>
      <sz val="10"/>
      <name val="Arial"/>
      <family val="2"/>
    </font>
    <font>
      <b/>
      <sz val="10"/>
      <color indexed="8"/>
      <name val="Arial"/>
      <family val="2"/>
    </font>
    <font>
      <sz val="10"/>
      <color indexed="8"/>
      <name val="Arial"/>
      <family val="2"/>
    </font>
    <font>
      <b/>
      <i/>
      <sz val="10"/>
      <name val="Arial"/>
      <family val="2"/>
    </font>
    <font>
      <sz val="11"/>
      <color indexed="10"/>
      <name val="Calibri"/>
      <family val="2"/>
      <scheme val="minor"/>
    </font>
    <font>
      <u/>
      <sz val="10"/>
      <color indexed="12"/>
      <name val="Arial"/>
      <family val="2"/>
    </font>
    <font>
      <i/>
      <sz val="10"/>
      <color rgb="FFFF0000"/>
      <name val="Arial"/>
      <family val="2"/>
    </font>
    <font>
      <b/>
      <sz val="10"/>
      <color theme="1"/>
      <name val="Arial"/>
      <family val="2"/>
    </font>
    <font>
      <b/>
      <sz val="12"/>
      <color theme="1"/>
      <name val="Arial"/>
      <family val="2"/>
    </font>
    <font>
      <b/>
      <sz val="11"/>
      <name val="Calibri"/>
      <family val="2"/>
      <scheme val="minor"/>
    </font>
    <font>
      <b/>
      <sz val="12"/>
      <color theme="1"/>
      <name val="Calibri"/>
      <family val="2"/>
      <scheme val="minor"/>
    </font>
    <font>
      <sz val="11"/>
      <color theme="1"/>
      <name val="Arial"/>
      <family val="2"/>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6" tint="0.39997558519241921"/>
        <bgColor indexed="64"/>
      </patternFill>
    </fill>
  </fills>
  <borders count="13">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9">
    <xf numFmtId="0" fontId="0" fillId="0" borderId="0"/>
    <xf numFmtId="0" fontId="4" fillId="0" borderId="0"/>
    <xf numFmtId="0" fontId="3" fillId="0" borderId="0"/>
    <xf numFmtId="0" fontId="12" fillId="0" borderId="0" applyNumberFormat="0" applyFill="0" applyBorder="0" applyAlignment="0" applyProtection="0"/>
    <xf numFmtId="0" fontId="5" fillId="0" borderId="0"/>
    <xf numFmtId="0" fontId="4" fillId="0" borderId="0"/>
    <xf numFmtId="0" fontId="4" fillId="0" borderId="0"/>
    <xf numFmtId="0" fontId="4" fillId="0" borderId="0"/>
    <xf numFmtId="9" fontId="3" fillId="0" borderId="0" applyFont="0" applyFill="0" applyBorder="0" applyAlignment="0" applyProtection="0"/>
  </cellStyleXfs>
  <cellXfs count="80">
    <xf numFmtId="0" fontId="0" fillId="0" borderId="0" xfId="0"/>
    <xf numFmtId="0" fontId="1" fillId="0" borderId="0" xfId="0" applyFont="1"/>
    <xf numFmtId="0" fontId="0" fillId="0" borderId="0" xfId="0" applyAlignment="1">
      <alignment horizontal="right"/>
    </xf>
    <xf numFmtId="0" fontId="0" fillId="0" borderId="1" xfId="0" applyBorder="1"/>
    <xf numFmtId="0" fontId="0" fillId="0" borderId="1" xfId="0" applyBorder="1" applyAlignment="1">
      <alignment horizontal="right"/>
    </xf>
    <xf numFmtId="0" fontId="2" fillId="0" borderId="0" xfId="0" applyFont="1"/>
    <xf numFmtId="0" fontId="6" fillId="2" borderId="0" xfId="1" applyFont="1" applyFill="1" applyAlignment="1">
      <alignment horizontal="left" vertical="top" wrapText="1"/>
    </xf>
    <xf numFmtId="0" fontId="4" fillId="2" borderId="0" xfId="1" applyFill="1"/>
    <xf numFmtId="0" fontId="4" fillId="2" borderId="0" xfId="1" applyFill="1" applyAlignment="1">
      <alignment wrapText="1"/>
    </xf>
    <xf numFmtId="0" fontId="7" fillId="2" borderId="0" xfId="1" applyFont="1" applyFill="1" applyAlignment="1">
      <alignment horizontal="left" vertical="top" wrapText="1"/>
    </xf>
    <xf numFmtId="0" fontId="4" fillId="2" borderId="0" xfId="2" applyFont="1" applyFill="1" applyAlignment="1">
      <alignment horizontal="justify" vertical="top" wrapText="1"/>
    </xf>
    <xf numFmtId="0" fontId="4" fillId="2" borderId="0" xfId="1" applyFill="1" applyAlignment="1">
      <alignment horizontal="left" vertical="top" wrapText="1"/>
    </xf>
    <xf numFmtId="0" fontId="8" fillId="2" borderId="0" xfId="1" applyFont="1" applyFill="1" applyAlignment="1">
      <alignment wrapText="1"/>
    </xf>
    <xf numFmtId="0" fontId="9" fillId="2" borderId="0" xfId="1" applyFont="1" applyFill="1" applyAlignment="1">
      <alignment horizontal="left" vertical="top" wrapText="1"/>
    </xf>
    <xf numFmtId="0" fontId="10" fillId="2" borderId="0" xfId="2" applyFont="1" applyFill="1" applyAlignment="1">
      <alignment horizontal="justify" vertical="top" wrapText="1"/>
    </xf>
    <xf numFmtId="0" fontId="11" fillId="2" borderId="0" xfId="0" applyFont="1" applyFill="1" applyAlignment="1">
      <alignment vertical="center" wrapText="1"/>
    </xf>
    <xf numFmtId="0" fontId="11" fillId="2" borderId="0" xfId="0" applyFont="1" applyFill="1" applyAlignment="1">
      <alignment wrapText="1"/>
    </xf>
    <xf numFmtId="0" fontId="11" fillId="2" borderId="0" xfId="0" applyFont="1" applyFill="1"/>
    <xf numFmtId="0" fontId="10" fillId="2" borderId="0" xfId="1" applyFont="1" applyFill="1" applyAlignment="1">
      <alignment horizontal="justify" vertical="top" wrapText="1"/>
    </xf>
    <xf numFmtId="0" fontId="4" fillId="2" borderId="0" xfId="1" applyFill="1" applyAlignment="1">
      <alignment horizontal="justify" vertical="top" wrapText="1"/>
    </xf>
    <xf numFmtId="0" fontId="4" fillId="2" borderId="0" xfId="1" applyFont="1" applyFill="1" applyAlignment="1">
      <alignment horizontal="left" vertical="top" wrapText="1"/>
    </xf>
    <xf numFmtId="0" fontId="4" fillId="2" borderId="0" xfId="1" applyFont="1" applyFill="1" applyAlignment="1">
      <alignment horizontal="justify" vertical="top" wrapText="1"/>
    </xf>
    <xf numFmtId="0" fontId="4" fillId="2" borderId="0" xfId="4" applyFont="1" applyFill="1" applyAlignment="1">
      <alignment wrapText="1"/>
    </xf>
    <xf numFmtId="0" fontId="11" fillId="2" borderId="0" xfId="0" applyFont="1" applyFill="1" applyAlignment="1">
      <alignment horizontal="justify" vertical="center"/>
    </xf>
    <xf numFmtId="0" fontId="17" fillId="2" borderId="0" xfId="1" applyFont="1" applyFill="1" applyAlignment="1">
      <alignment horizontal="left" vertical="top" wrapText="1"/>
    </xf>
    <xf numFmtId="0" fontId="18" fillId="2" borderId="0" xfId="1" applyFont="1" applyFill="1" applyAlignment="1">
      <alignment horizontal="left" vertical="top" wrapText="1"/>
    </xf>
    <xf numFmtId="0" fontId="19" fillId="2" borderId="0" xfId="3" applyFont="1" applyFill="1" applyAlignment="1">
      <alignment horizontal="left" vertical="top" wrapText="1"/>
    </xf>
    <xf numFmtId="0" fontId="13" fillId="2" borderId="0" xfId="0" applyFont="1" applyFill="1" applyAlignment="1">
      <alignment vertical="center" wrapText="1"/>
    </xf>
    <xf numFmtId="0" fontId="10" fillId="2" borderId="0" xfId="1" applyFont="1" applyFill="1"/>
    <xf numFmtId="0" fontId="20" fillId="2" borderId="0" xfId="1" applyFont="1" applyFill="1" applyAlignment="1">
      <alignment wrapText="1"/>
    </xf>
    <xf numFmtId="0" fontId="14" fillId="2" borderId="0" xfId="4" applyFont="1" applyFill="1" applyAlignment="1">
      <alignment wrapText="1"/>
    </xf>
    <xf numFmtId="0" fontId="21" fillId="2" borderId="0" xfId="0" applyFont="1" applyFill="1" applyAlignment="1">
      <alignment horizontal="justify" vertical="center"/>
    </xf>
    <xf numFmtId="0" fontId="22" fillId="0" borderId="0" xfId="0" applyFont="1"/>
    <xf numFmtId="0" fontId="4" fillId="2" borderId="0" xfId="1" applyFont="1" applyFill="1" applyAlignment="1">
      <alignment horizontal="justify" wrapText="1"/>
    </xf>
    <xf numFmtId="0" fontId="4" fillId="2" borderId="0" xfId="1" applyFont="1" applyFill="1" applyAlignment="1">
      <alignment wrapText="1"/>
    </xf>
    <xf numFmtId="0" fontId="14" fillId="2" borderId="2" xfId="1" applyFont="1" applyFill="1" applyBorder="1" applyAlignment="1">
      <alignment horizontal="left" vertical="top" wrapText="1"/>
    </xf>
    <xf numFmtId="0" fontId="14" fillId="2" borderId="3" xfId="1" applyFont="1" applyFill="1" applyBorder="1" applyAlignment="1">
      <alignment horizontal="left" vertical="top" wrapText="1"/>
    </xf>
    <xf numFmtId="0" fontId="4" fillId="2" borderId="4" xfId="1" applyFont="1" applyFill="1" applyBorder="1" applyAlignment="1">
      <alignment horizontal="left" vertical="top" wrapText="1"/>
    </xf>
    <xf numFmtId="0" fontId="4" fillId="2" borderId="5" xfId="1" applyFont="1" applyFill="1" applyBorder="1" applyAlignment="1">
      <alignment horizontal="justify" wrapText="1"/>
    </xf>
    <xf numFmtId="0" fontId="8" fillId="3" borderId="0" xfId="1" applyFont="1" applyFill="1" applyAlignment="1">
      <alignment wrapText="1"/>
    </xf>
    <xf numFmtId="0" fontId="11" fillId="2" borderId="5" xfId="5" applyFont="1" applyFill="1" applyBorder="1" applyAlignment="1">
      <alignment horizontal="justify" vertical="justify" wrapText="1"/>
    </xf>
    <xf numFmtId="0" fontId="4" fillId="2" borderId="6" xfId="1" applyFont="1" applyFill="1" applyBorder="1" applyAlignment="1">
      <alignment horizontal="left" vertical="top" wrapText="1"/>
    </xf>
    <xf numFmtId="0" fontId="4" fillId="2" borderId="7" xfId="1" applyFont="1" applyFill="1" applyBorder="1" applyAlignment="1">
      <alignment horizontal="justify" wrapText="1"/>
    </xf>
    <xf numFmtId="0" fontId="14" fillId="2" borderId="3" xfId="1" applyFont="1" applyFill="1" applyBorder="1" applyAlignment="1">
      <alignment horizontal="justify" wrapText="1"/>
    </xf>
    <xf numFmtId="0" fontId="23" fillId="2" borderId="3" xfId="6" applyFont="1" applyFill="1" applyBorder="1" applyAlignment="1">
      <alignment horizontal="left" vertical="top" wrapText="1"/>
    </xf>
    <xf numFmtId="0" fontId="4" fillId="2" borderId="4" xfId="6" applyFont="1" applyFill="1" applyBorder="1" applyAlignment="1">
      <alignment horizontal="left" vertical="top" wrapText="1"/>
    </xf>
    <xf numFmtId="0" fontId="4" fillId="2" borderId="5" xfId="7" applyFont="1" applyFill="1" applyBorder="1" applyAlignment="1">
      <alignment horizontal="left" vertical="top" wrapText="1"/>
    </xf>
    <xf numFmtId="0" fontId="4" fillId="2" borderId="5" xfId="6" applyFont="1" applyFill="1" applyBorder="1" applyAlignment="1">
      <alignment horizontal="left" vertical="top" wrapText="1"/>
    </xf>
    <xf numFmtId="0" fontId="4" fillId="2" borderId="6" xfId="6" applyFont="1" applyFill="1" applyBorder="1" applyAlignment="1">
      <alignment horizontal="left" vertical="top" wrapText="1"/>
    </xf>
    <xf numFmtId="0" fontId="4" fillId="2" borderId="7" xfId="6" applyFont="1" applyFill="1" applyBorder="1" applyAlignment="1">
      <alignment horizontal="left" vertical="top" wrapText="1"/>
    </xf>
    <xf numFmtId="0" fontId="4" fillId="2" borderId="0" xfId="1" applyFont="1" applyFill="1" applyBorder="1" applyAlignment="1">
      <alignment horizontal="left" vertical="top" wrapText="1"/>
    </xf>
    <xf numFmtId="0" fontId="4" fillId="2" borderId="0" xfId="1" applyFont="1" applyFill="1" applyBorder="1" applyAlignment="1">
      <alignment horizontal="justify" wrapText="1"/>
    </xf>
    <xf numFmtId="0" fontId="4" fillId="3" borderId="0" xfId="1" applyFont="1" applyFill="1" applyAlignment="1"/>
    <xf numFmtId="0" fontId="0" fillId="0" borderId="8" xfId="0" applyBorder="1"/>
    <xf numFmtId="0" fontId="0" fillId="0" borderId="9" xfId="0" applyBorder="1"/>
    <xf numFmtId="0" fontId="0" fillId="0" borderId="10" xfId="0" applyBorder="1"/>
    <xf numFmtId="0" fontId="0" fillId="0" borderId="11" xfId="0" applyBorder="1"/>
    <xf numFmtId="0" fontId="0" fillId="4" borderId="0" xfId="0" applyFill="1" applyBorder="1"/>
    <xf numFmtId="0" fontId="0" fillId="0" borderId="0" xfId="0" applyBorder="1"/>
    <xf numFmtId="0" fontId="0" fillId="0" borderId="5" xfId="0" applyBorder="1"/>
    <xf numFmtId="0" fontId="0" fillId="0" borderId="12" xfId="0" applyBorder="1"/>
    <xf numFmtId="0" fontId="0" fillId="4" borderId="7" xfId="0" applyFill="1" applyBorder="1"/>
    <xf numFmtId="0" fontId="24" fillId="0" borderId="0" xfId="0" applyFont="1"/>
    <xf numFmtId="164" fontId="0" fillId="0" borderId="0" xfId="0" applyNumberFormat="1" applyAlignment="1">
      <alignment horizontal="right"/>
    </xf>
    <xf numFmtId="164" fontId="0" fillId="0" borderId="1" xfId="0" applyNumberFormat="1" applyBorder="1" applyAlignment="1">
      <alignment horizontal="right"/>
    </xf>
    <xf numFmtId="0" fontId="24" fillId="0" borderId="0" xfId="0" applyFont="1" applyFill="1"/>
    <xf numFmtId="0" fontId="0" fillId="0" borderId="0" xfId="0" applyFill="1"/>
    <xf numFmtId="0" fontId="0" fillId="0" borderId="1" xfId="0" applyFill="1" applyBorder="1"/>
    <xf numFmtId="0" fontId="22" fillId="2" borderId="0" xfId="0" applyFont="1" applyFill="1"/>
    <xf numFmtId="0" fontId="25" fillId="2" borderId="0" xfId="0" applyFont="1" applyFill="1"/>
    <xf numFmtId="0" fontId="6" fillId="3" borderId="0" xfId="1" applyFont="1" applyFill="1" applyAlignment="1"/>
    <xf numFmtId="0" fontId="10" fillId="3" borderId="0" xfId="1" applyFont="1" applyFill="1" applyAlignment="1"/>
    <xf numFmtId="0" fontId="13" fillId="2" borderId="0" xfId="0" applyFont="1" applyFill="1"/>
    <xf numFmtId="0" fontId="12" fillId="2" borderId="0" xfId="3" applyFill="1"/>
    <xf numFmtId="0" fontId="4" fillId="2" borderId="0" xfId="4" applyFont="1" applyFill="1" applyAlignment="1">
      <alignment horizontal="left" vertical="top" wrapText="1"/>
    </xf>
    <xf numFmtId="0" fontId="4" fillId="2" borderId="0" xfId="4" applyFont="1" applyFill="1" applyAlignment="1">
      <alignment horizontal="left" vertical="top"/>
    </xf>
    <xf numFmtId="0" fontId="4" fillId="2" borderId="0" xfId="1" applyFill="1" applyAlignment="1">
      <alignment horizontal="left"/>
    </xf>
    <xf numFmtId="0" fontId="12" fillId="0" borderId="0" xfId="3"/>
    <xf numFmtId="9" fontId="0" fillId="0" borderId="0" xfId="8" applyFont="1"/>
    <xf numFmtId="49" fontId="0" fillId="0" borderId="0" xfId="0" applyNumberFormat="1"/>
  </cellXfs>
  <cellStyles count="9">
    <cellStyle name="Hyperlink" xfId="3" builtinId="8"/>
    <cellStyle name="Normal 2 2" xfId="5" xr:uid="{00000000-0005-0000-0000-000001000000}"/>
    <cellStyle name="Procent" xfId="8" builtinId="5"/>
    <cellStyle name="Standaard" xfId="0" builtinId="0"/>
    <cellStyle name="Standaard 2" xfId="1" xr:uid="{00000000-0005-0000-0000-000004000000}"/>
    <cellStyle name="Standaard 3" xfId="2" xr:uid="{00000000-0005-0000-0000-000005000000}"/>
    <cellStyle name="Standaard_Bronbestanden" xfId="6" xr:uid="{00000000-0005-0000-0000-000007000000}"/>
    <cellStyle name="Standaard_Bronbestanden_1" xfId="7" xr:uid="{00000000-0005-0000-0000-000008000000}"/>
    <cellStyle name="Standaard_Toelichting" xfId="4"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F25"/>
  <sheetViews>
    <sheetView showGridLines="0" tabSelected="1" zoomScaleNormal="100" workbookViewId="0"/>
  </sheetViews>
  <sheetFormatPr defaultRowHeight="14.5" x14ac:dyDescent="0.35"/>
  <sheetData>
    <row r="3" spans="1:6" ht="15.5" x14ac:dyDescent="0.35">
      <c r="A3" s="68" t="s">
        <v>86</v>
      </c>
      <c r="B3" s="69"/>
      <c r="C3" s="69"/>
      <c r="D3" s="69"/>
      <c r="E3" s="69"/>
      <c r="F3" s="69"/>
    </row>
    <row r="4" spans="1:6" ht="15.5" x14ac:dyDescent="0.35">
      <c r="A4" s="68" t="s">
        <v>105</v>
      </c>
      <c r="B4" s="69"/>
      <c r="C4" s="69"/>
      <c r="D4" s="69"/>
      <c r="E4" s="69"/>
      <c r="F4" s="69"/>
    </row>
    <row r="24" spans="1:1" ht="15.5" x14ac:dyDescent="0.35">
      <c r="A24" s="62" t="s">
        <v>87</v>
      </c>
    </row>
    <row r="25" spans="1:1" x14ac:dyDescent="0.35">
      <c r="A25" s="79" t="s">
        <v>113</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8"/>
  <sheetViews>
    <sheetView showGridLines="0" workbookViewId="0"/>
  </sheetViews>
  <sheetFormatPr defaultRowHeight="14.5" x14ac:dyDescent="0.35"/>
  <cols>
    <col min="1" max="1" width="25.1796875" style="52" customWidth="1"/>
    <col min="2" max="2" width="80.453125" style="17" bestFit="1" customWidth="1"/>
  </cols>
  <sheetData>
    <row r="1" spans="1:2" ht="15.5" x14ac:dyDescent="0.35">
      <c r="A1" s="70" t="s">
        <v>75</v>
      </c>
    </row>
    <row r="3" spans="1:2" x14ac:dyDescent="0.35">
      <c r="A3" s="71" t="s">
        <v>74</v>
      </c>
      <c r="B3" s="72" t="s">
        <v>75</v>
      </c>
    </row>
    <row r="5" spans="1:2" s="5" customFormat="1" ht="33.5" x14ac:dyDescent="0.75">
      <c r="A5" s="52" t="s">
        <v>76</v>
      </c>
      <c r="B5" s="77" t="s">
        <v>77</v>
      </c>
    </row>
    <row r="6" spans="1:2" x14ac:dyDescent="0.35">
      <c r="A6" s="52" t="s">
        <v>52</v>
      </c>
      <c r="B6" s="73" t="s">
        <v>78</v>
      </c>
    </row>
    <row r="7" spans="1:2" x14ac:dyDescent="0.35">
      <c r="A7" s="52" t="s">
        <v>79</v>
      </c>
      <c r="B7" s="73" t="str">
        <f>RIGHT('Tabel 0 Overlevers'!A1,LEN('Tabel 0 Overlevers'!A1)-10)</f>
        <v>Overlevende bedrijven 2015-2025, kenmerken 1-1-2015</v>
      </c>
    </row>
    <row r="8" spans="1:2" x14ac:dyDescent="0.35">
      <c r="A8" s="52" t="s">
        <v>4</v>
      </c>
      <c r="B8" s="73" t="str">
        <f>'Tabel 1 Dynamiek WP'!B1</f>
        <v>Ontwikkeling bedrijfsgrootte bedrijven, Business Economy, 2015-2025</v>
      </c>
    </row>
  </sheetData>
  <hyperlinks>
    <hyperlink ref="B6" location="Bronbestanden!A1" display="Beschrijving van de gebruikte bronbestanden" xr:uid="{00000000-0004-0000-0100-000000000000}"/>
    <hyperlink ref="B7" location="'Tabel 0 Overlevers'!A1" display="'Tabel 0 Overlevers'!A1" xr:uid="{00000000-0004-0000-0100-000001000000}"/>
    <hyperlink ref="B8" location="'Tabel 1 Dynamiek WP'!A1" display="Ontwikkeling bedrijfsgrootte bedrijven, Business Economy, 2014-2024" xr:uid="{00000000-0004-0000-0100-000002000000}"/>
    <hyperlink ref="B5" location="Toelichting!A1" display="Toelichtingen bij de tabellen" xr:uid="{00000000-0004-0000-0100-00000B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96"/>
  <sheetViews>
    <sheetView zoomScaleNormal="100" workbookViewId="0"/>
  </sheetViews>
  <sheetFormatPr defaultRowHeight="12.5" x14ac:dyDescent="0.25"/>
  <cols>
    <col min="1" max="1" width="133.54296875" style="11" customWidth="1"/>
    <col min="2" max="2" width="12" style="7" customWidth="1"/>
    <col min="3" max="5" width="9.1796875" style="7"/>
    <col min="6" max="6" width="9.1796875" style="8" customWidth="1"/>
    <col min="7" max="256" width="9.1796875" style="7"/>
    <col min="257" max="257" width="133.54296875" style="7" customWidth="1"/>
    <col min="258" max="258" width="9.1796875" style="7" customWidth="1"/>
    <col min="259" max="261" width="9.1796875" style="7"/>
    <col min="262" max="262" width="9.1796875" style="7" customWidth="1"/>
    <col min="263" max="512" width="9.1796875" style="7"/>
    <col min="513" max="513" width="133.54296875" style="7" customWidth="1"/>
    <col min="514" max="514" width="9.1796875" style="7" customWidth="1"/>
    <col min="515" max="517" width="9.1796875" style="7"/>
    <col min="518" max="518" width="9.1796875" style="7" customWidth="1"/>
    <col min="519" max="768" width="9.1796875" style="7"/>
    <col min="769" max="769" width="133.54296875" style="7" customWidth="1"/>
    <col min="770" max="770" width="9.1796875" style="7" customWidth="1"/>
    <col min="771" max="773" width="9.1796875" style="7"/>
    <col min="774" max="774" width="9.1796875" style="7" customWidth="1"/>
    <col min="775" max="1024" width="9.1796875" style="7"/>
    <col min="1025" max="1025" width="133.54296875" style="7" customWidth="1"/>
    <col min="1026" max="1026" width="9.1796875" style="7" customWidth="1"/>
    <col min="1027" max="1029" width="9.1796875" style="7"/>
    <col min="1030" max="1030" width="9.1796875" style="7" customWidth="1"/>
    <col min="1031" max="1280" width="9.1796875" style="7"/>
    <col min="1281" max="1281" width="133.54296875" style="7" customWidth="1"/>
    <col min="1282" max="1282" width="9.1796875" style="7" customWidth="1"/>
    <col min="1283" max="1285" width="9.1796875" style="7"/>
    <col min="1286" max="1286" width="9.1796875" style="7" customWidth="1"/>
    <col min="1287" max="1536" width="9.1796875" style="7"/>
    <col min="1537" max="1537" width="133.54296875" style="7" customWidth="1"/>
    <col min="1538" max="1538" width="9.1796875" style="7" customWidth="1"/>
    <col min="1539" max="1541" width="9.1796875" style="7"/>
    <col min="1542" max="1542" width="9.1796875" style="7" customWidth="1"/>
    <col min="1543" max="1792" width="9.1796875" style="7"/>
    <col min="1793" max="1793" width="133.54296875" style="7" customWidth="1"/>
    <col min="1794" max="1794" width="9.1796875" style="7" customWidth="1"/>
    <col min="1795" max="1797" width="9.1796875" style="7"/>
    <col min="1798" max="1798" width="9.1796875" style="7" customWidth="1"/>
    <col min="1799" max="2048" width="9.1796875" style="7"/>
    <col min="2049" max="2049" width="133.54296875" style="7" customWidth="1"/>
    <col min="2050" max="2050" width="9.1796875" style="7" customWidth="1"/>
    <col min="2051" max="2053" width="9.1796875" style="7"/>
    <col min="2054" max="2054" width="9.1796875" style="7" customWidth="1"/>
    <col min="2055" max="2304" width="9.1796875" style="7"/>
    <col min="2305" max="2305" width="133.54296875" style="7" customWidth="1"/>
    <col min="2306" max="2306" width="9.1796875" style="7" customWidth="1"/>
    <col min="2307" max="2309" width="9.1796875" style="7"/>
    <col min="2310" max="2310" width="9.1796875" style="7" customWidth="1"/>
    <col min="2311" max="2560" width="9.1796875" style="7"/>
    <col min="2561" max="2561" width="133.54296875" style="7" customWidth="1"/>
    <col min="2562" max="2562" width="9.1796875" style="7" customWidth="1"/>
    <col min="2563" max="2565" width="9.1796875" style="7"/>
    <col min="2566" max="2566" width="9.1796875" style="7" customWidth="1"/>
    <col min="2567" max="2816" width="9.1796875" style="7"/>
    <col min="2817" max="2817" width="133.54296875" style="7" customWidth="1"/>
    <col min="2818" max="2818" width="9.1796875" style="7" customWidth="1"/>
    <col min="2819" max="2821" width="9.1796875" style="7"/>
    <col min="2822" max="2822" width="9.1796875" style="7" customWidth="1"/>
    <col min="2823" max="3072" width="9.1796875" style="7"/>
    <col min="3073" max="3073" width="133.54296875" style="7" customWidth="1"/>
    <col min="3074" max="3074" width="9.1796875" style="7" customWidth="1"/>
    <col min="3075" max="3077" width="9.1796875" style="7"/>
    <col min="3078" max="3078" width="9.1796875" style="7" customWidth="1"/>
    <col min="3079" max="3328" width="9.1796875" style="7"/>
    <col min="3329" max="3329" width="133.54296875" style="7" customWidth="1"/>
    <col min="3330" max="3330" width="9.1796875" style="7" customWidth="1"/>
    <col min="3331" max="3333" width="9.1796875" style="7"/>
    <col min="3334" max="3334" width="9.1796875" style="7" customWidth="1"/>
    <col min="3335" max="3584" width="9.1796875" style="7"/>
    <col min="3585" max="3585" width="133.54296875" style="7" customWidth="1"/>
    <col min="3586" max="3586" width="9.1796875" style="7" customWidth="1"/>
    <col min="3587" max="3589" width="9.1796875" style="7"/>
    <col min="3590" max="3590" width="9.1796875" style="7" customWidth="1"/>
    <col min="3591" max="3840" width="9.1796875" style="7"/>
    <col min="3841" max="3841" width="133.54296875" style="7" customWidth="1"/>
    <col min="3842" max="3842" width="9.1796875" style="7" customWidth="1"/>
    <col min="3843" max="3845" width="9.1796875" style="7"/>
    <col min="3846" max="3846" width="9.1796875" style="7" customWidth="1"/>
    <col min="3847" max="4096" width="9.1796875" style="7"/>
    <col min="4097" max="4097" width="133.54296875" style="7" customWidth="1"/>
    <col min="4098" max="4098" width="9.1796875" style="7" customWidth="1"/>
    <col min="4099" max="4101" width="9.1796875" style="7"/>
    <col min="4102" max="4102" width="9.1796875" style="7" customWidth="1"/>
    <col min="4103" max="4352" width="9.1796875" style="7"/>
    <col min="4353" max="4353" width="133.54296875" style="7" customWidth="1"/>
    <col min="4354" max="4354" width="9.1796875" style="7" customWidth="1"/>
    <col min="4355" max="4357" width="9.1796875" style="7"/>
    <col min="4358" max="4358" width="9.1796875" style="7" customWidth="1"/>
    <col min="4359" max="4608" width="9.1796875" style="7"/>
    <col min="4609" max="4609" width="133.54296875" style="7" customWidth="1"/>
    <col min="4610" max="4610" width="9.1796875" style="7" customWidth="1"/>
    <col min="4611" max="4613" width="9.1796875" style="7"/>
    <col min="4614" max="4614" width="9.1796875" style="7" customWidth="1"/>
    <col min="4615" max="4864" width="9.1796875" style="7"/>
    <col min="4865" max="4865" width="133.54296875" style="7" customWidth="1"/>
    <col min="4866" max="4866" width="9.1796875" style="7" customWidth="1"/>
    <col min="4867" max="4869" width="9.1796875" style="7"/>
    <col min="4870" max="4870" width="9.1796875" style="7" customWidth="1"/>
    <col min="4871" max="5120" width="9.1796875" style="7"/>
    <col min="5121" max="5121" width="133.54296875" style="7" customWidth="1"/>
    <col min="5122" max="5122" width="9.1796875" style="7" customWidth="1"/>
    <col min="5123" max="5125" width="9.1796875" style="7"/>
    <col min="5126" max="5126" width="9.1796875" style="7" customWidth="1"/>
    <col min="5127" max="5376" width="9.1796875" style="7"/>
    <col min="5377" max="5377" width="133.54296875" style="7" customWidth="1"/>
    <col min="5378" max="5378" width="9.1796875" style="7" customWidth="1"/>
    <col min="5379" max="5381" width="9.1796875" style="7"/>
    <col min="5382" max="5382" width="9.1796875" style="7" customWidth="1"/>
    <col min="5383" max="5632" width="9.1796875" style="7"/>
    <col min="5633" max="5633" width="133.54296875" style="7" customWidth="1"/>
    <col min="5634" max="5634" width="9.1796875" style="7" customWidth="1"/>
    <col min="5635" max="5637" width="9.1796875" style="7"/>
    <col min="5638" max="5638" width="9.1796875" style="7" customWidth="1"/>
    <col min="5639" max="5888" width="9.1796875" style="7"/>
    <col min="5889" max="5889" width="133.54296875" style="7" customWidth="1"/>
    <col min="5890" max="5890" width="9.1796875" style="7" customWidth="1"/>
    <col min="5891" max="5893" width="9.1796875" style="7"/>
    <col min="5894" max="5894" width="9.1796875" style="7" customWidth="1"/>
    <col min="5895" max="6144" width="9.1796875" style="7"/>
    <col min="6145" max="6145" width="133.54296875" style="7" customWidth="1"/>
    <col min="6146" max="6146" width="9.1796875" style="7" customWidth="1"/>
    <col min="6147" max="6149" width="9.1796875" style="7"/>
    <col min="6150" max="6150" width="9.1796875" style="7" customWidth="1"/>
    <col min="6151" max="6400" width="9.1796875" style="7"/>
    <col min="6401" max="6401" width="133.54296875" style="7" customWidth="1"/>
    <col min="6402" max="6402" width="9.1796875" style="7" customWidth="1"/>
    <col min="6403" max="6405" width="9.1796875" style="7"/>
    <col min="6406" max="6406" width="9.1796875" style="7" customWidth="1"/>
    <col min="6407" max="6656" width="9.1796875" style="7"/>
    <col min="6657" max="6657" width="133.54296875" style="7" customWidth="1"/>
    <col min="6658" max="6658" width="9.1796875" style="7" customWidth="1"/>
    <col min="6659" max="6661" width="9.1796875" style="7"/>
    <col min="6662" max="6662" width="9.1796875" style="7" customWidth="1"/>
    <col min="6663" max="6912" width="9.1796875" style="7"/>
    <col min="6913" max="6913" width="133.54296875" style="7" customWidth="1"/>
    <col min="6914" max="6914" width="9.1796875" style="7" customWidth="1"/>
    <col min="6915" max="6917" width="9.1796875" style="7"/>
    <col min="6918" max="6918" width="9.1796875" style="7" customWidth="1"/>
    <col min="6919" max="7168" width="9.1796875" style="7"/>
    <col min="7169" max="7169" width="133.54296875" style="7" customWidth="1"/>
    <col min="7170" max="7170" width="9.1796875" style="7" customWidth="1"/>
    <col min="7171" max="7173" width="9.1796875" style="7"/>
    <col min="7174" max="7174" width="9.1796875" style="7" customWidth="1"/>
    <col min="7175" max="7424" width="9.1796875" style="7"/>
    <col min="7425" max="7425" width="133.54296875" style="7" customWidth="1"/>
    <col min="7426" max="7426" width="9.1796875" style="7" customWidth="1"/>
    <col min="7427" max="7429" width="9.1796875" style="7"/>
    <col min="7430" max="7430" width="9.1796875" style="7" customWidth="1"/>
    <col min="7431" max="7680" width="9.1796875" style="7"/>
    <col min="7681" max="7681" width="133.54296875" style="7" customWidth="1"/>
    <col min="7682" max="7682" width="9.1796875" style="7" customWidth="1"/>
    <col min="7683" max="7685" width="9.1796875" style="7"/>
    <col min="7686" max="7686" width="9.1796875" style="7" customWidth="1"/>
    <col min="7687" max="7936" width="9.1796875" style="7"/>
    <col min="7937" max="7937" width="133.54296875" style="7" customWidth="1"/>
    <col min="7938" max="7938" width="9.1796875" style="7" customWidth="1"/>
    <col min="7939" max="7941" width="9.1796875" style="7"/>
    <col min="7942" max="7942" width="9.1796875" style="7" customWidth="1"/>
    <col min="7943" max="8192" width="9.1796875" style="7"/>
    <col min="8193" max="8193" width="133.54296875" style="7" customWidth="1"/>
    <col min="8194" max="8194" width="9.1796875" style="7" customWidth="1"/>
    <col min="8195" max="8197" width="9.1796875" style="7"/>
    <col min="8198" max="8198" width="9.1796875" style="7" customWidth="1"/>
    <col min="8199" max="8448" width="9.1796875" style="7"/>
    <col min="8449" max="8449" width="133.54296875" style="7" customWidth="1"/>
    <col min="8450" max="8450" width="9.1796875" style="7" customWidth="1"/>
    <col min="8451" max="8453" width="9.1796875" style="7"/>
    <col min="8454" max="8454" width="9.1796875" style="7" customWidth="1"/>
    <col min="8455" max="8704" width="9.1796875" style="7"/>
    <col min="8705" max="8705" width="133.54296875" style="7" customWidth="1"/>
    <col min="8706" max="8706" width="9.1796875" style="7" customWidth="1"/>
    <col min="8707" max="8709" width="9.1796875" style="7"/>
    <col min="8710" max="8710" width="9.1796875" style="7" customWidth="1"/>
    <col min="8711" max="8960" width="9.1796875" style="7"/>
    <col min="8961" max="8961" width="133.54296875" style="7" customWidth="1"/>
    <col min="8962" max="8962" width="9.1796875" style="7" customWidth="1"/>
    <col min="8963" max="8965" width="9.1796875" style="7"/>
    <col min="8966" max="8966" width="9.1796875" style="7" customWidth="1"/>
    <col min="8967" max="9216" width="9.1796875" style="7"/>
    <col min="9217" max="9217" width="133.54296875" style="7" customWidth="1"/>
    <col min="9218" max="9218" width="9.1796875" style="7" customWidth="1"/>
    <col min="9219" max="9221" width="9.1796875" style="7"/>
    <col min="9222" max="9222" width="9.1796875" style="7" customWidth="1"/>
    <col min="9223" max="9472" width="9.1796875" style="7"/>
    <col min="9473" max="9473" width="133.54296875" style="7" customWidth="1"/>
    <col min="9474" max="9474" width="9.1796875" style="7" customWidth="1"/>
    <col min="9475" max="9477" width="9.1796875" style="7"/>
    <col min="9478" max="9478" width="9.1796875" style="7" customWidth="1"/>
    <col min="9479" max="9728" width="9.1796875" style="7"/>
    <col min="9729" max="9729" width="133.54296875" style="7" customWidth="1"/>
    <col min="9730" max="9730" width="9.1796875" style="7" customWidth="1"/>
    <col min="9731" max="9733" width="9.1796875" style="7"/>
    <col min="9734" max="9734" width="9.1796875" style="7" customWidth="1"/>
    <col min="9735" max="9984" width="9.1796875" style="7"/>
    <col min="9985" max="9985" width="133.54296875" style="7" customWidth="1"/>
    <col min="9986" max="9986" width="9.1796875" style="7" customWidth="1"/>
    <col min="9987" max="9989" width="9.1796875" style="7"/>
    <col min="9990" max="9990" width="9.1796875" style="7" customWidth="1"/>
    <col min="9991" max="10240" width="9.1796875" style="7"/>
    <col min="10241" max="10241" width="133.54296875" style="7" customWidth="1"/>
    <col min="10242" max="10242" width="9.1796875" style="7" customWidth="1"/>
    <col min="10243" max="10245" width="9.1796875" style="7"/>
    <col min="10246" max="10246" width="9.1796875" style="7" customWidth="1"/>
    <col min="10247" max="10496" width="9.1796875" style="7"/>
    <col min="10497" max="10497" width="133.54296875" style="7" customWidth="1"/>
    <col min="10498" max="10498" width="9.1796875" style="7" customWidth="1"/>
    <col min="10499" max="10501" width="9.1796875" style="7"/>
    <col min="10502" max="10502" width="9.1796875" style="7" customWidth="1"/>
    <col min="10503" max="10752" width="9.1796875" style="7"/>
    <col min="10753" max="10753" width="133.54296875" style="7" customWidth="1"/>
    <col min="10754" max="10754" width="9.1796875" style="7" customWidth="1"/>
    <col min="10755" max="10757" width="9.1796875" style="7"/>
    <col min="10758" max="10758" width="9.1796875" style="7" customWidth="1"/>
    <col min="10759" max="11008" width="9.1796875" style="7"/>
    <col min="11009" max="11009" width="133.54296875" style="7" customWidth="1"/>
    <col min="11010" max="11010" width="9.1796875" style="7" customWidth="1"/>
    <col min="11011" max="11013" width="9.1796875" style="7"/>
    <col min="11014" max="11014" width="9.1796875" style="7" customWidth="1"/>
    <col min="11015" max="11264" width="9.1796875" style="7"/>
    <col min="11265" max="11265" width="133.54296875" style="7" customWidth="1"/>
    <col min="11266" max="11266" width="9.1796875" style="7" customWidth="1"/>
    <col min="11267" max="11269" width="9.1796875" style="7"/>
    <col min="11270" max="11270" width="9.1796875" style="7" customWidth="1"/>
    <col min="11271" max="11520" width="9.1796875" style="7"/>
    <col min="11521" max="11521" width="133.54296875" style="7" customWidth="1"/>
    <col min="11522" max="11522" width="9.1796875" style="7" customWidth="1"/>
    <col min="11523" max="11525" width="9.1796875" style="7"/>
    <col min="11526" max="11526" width="9.1796875" style="7" customWidth="1"/>
    <col min="11527" max="11776" width="9.1796875" style="7"/>
    <col min="11777" max="11777" width="133.54296875" style="7" customWidth="1"/>
    <col min="11778" max="11778" width="9.1796875" style="7" customWidth="1"/>
    <col min="11779" max="11781" width="9.1796875" style="7"/>
    <col min="11782" max="11782" width="9.1796875" style="7" customWidth="1"/>
    <col min="11783" max="12032" width="9.1796875" style="7"/>
    <col min="12033" max="12033" width="133.54296875" style="7" customWidth="1"/>
    <col min="12034" max="12034" width="9.1796875" style="7" customWidth="1"/>
    <col min="12035" max="12037" width="9.1796875" style="7"/>
    <col min="12038" max="12038" width="9.1796875" style="7" customWidth="1"/>
    <col min="12039" max="12288" width="9.1796875" style="7"/>
    <col min="12289" max="12289" width="133.54296875" style="7" customWidth="1"/>
    <col min="12290" max="12290" width="9.1796875" style="7" customWidth="1"/>
    <col min="12291" max="12293" width="9.1796875" style="7"/>
    <col min="12294" max="12294" width="9.1796875" style="7" customWidth="1"/>
    <col min="12295" max="12544" width="9.1796875" style="7"/>
    <col min="12545" max="12545" width="133.54296875" style="7" customWidth="1"/>
    <col min="12546" max="12546" width="9.1796875" style="7" customWidth="1"/>
    <col min="12547" max="12549" width="9.1796875" style="7"/>
    <col min="12550" max="12550" width="9.1796875" style="7" customWidth="1"/>
    <col min="12551" max="12800" width="9.1796875" style="7"/>
    <col min="12801" max="12801" width="133.54296875" style="7" customWidth="1"/>
    <col min="12802" max="12802" width="9.1796875" style="7" customWidth="1"/>
    <col min="12803" max="12805" width="9.1796875" style="7"/>
    <col min="12806" max="12806" width="9.1796875" style="7" customWidth="1"/>
    <col min="12807" max="13056" width="9.1796875" style="7"/>
    <col min="13057" max="13057" width="133.54296875" style="7" customWidth="1"/>
    <col min="13058" max="13058" width="9.1796875" style="7" customWidth="1"/>
    <col min="13059" max="13061" width="9.1796875" style="7"/>
    <col min="13062" max="13062" width="9.1796875" style="7" customWidth="1"/>
    <col min="13063" max="13312" width="9.1796875" style="7"/>
    <col min="13313" max="13313" width="133.54296875" style="7" customWidth="1"/>
    <col min="13314" max="13314" width="9.1796875" style="7" customWidth="1"/>
    <col min="13315" max="13317" width="9.1796875" style="7"/>
    <col min="13318" max="13318" width="9.1796875" style="7" customWidth="1"/>
    <col min="13319" max="13568" width="9.1796875" style="7"/>
    <col min="13569" max="13569" width="133.54296875" style="7" customWidth="1"/>
    <col min="13570" max="13570" width="9.1796875" style="7" customWidth="1"/>
    <col min="13571" max="13573" width="9.1796875" style="7"/>
    <col min="13574" max="13574" width="9.1796875" style="7" customWidth="1"/>
    <col min="13575" max="13824" width="9.1796875" style="7"/>
    <col min="13825" max="13825" width="133.54296875" style="7" customWidth="1"/>
    <col min="13826" max="13826" width="9.1796875" style="7" customWidth="1"/>
    <col min="13827" max="13829" width="9.1796875" style="7"/>
    <col min="13830" max="13830" width="9.1796875" style="7" customWidth="1"/>
    <col min="13831" max="14080" width="9.1796875" style="7"/>
    <col min="14081" max="14081" width="133.54296875" style="7" customWidth="1"/>
    <col min="14082" max="14082" width="9.1796875" style="7" customWidth="1"/>
    <col min="14083" max="14085" width="9.1796875" style="7"/>
    <col min="14086" max="14086" width="9.1796875" style="7" customWidth="1"/>
    <col min="14087" max="14336" width="9.1796875" style="7"/>
    <col min="14337" max="14337" width="133.54296875" style="7" customWidth="1"/>
    <col min="14338" max="14338" width="9.1796875" style="7" customWidth="1"/>
    <col min="14339" max="14341" width="9.1796875" style="7"/>
    <col min="14342" max="14342" width="9.1796875" style="7" customWidth="1"/>
    <col min="14343" max="14592" width="9.1796875" style="7"/>
    <col min="14593" max="14593" width="133.54296875" style="7" customWidth="1"/>
    <col min="14594" max="14594" width="9.1796875" style="7" customWidth="1"/>
    <col min="14595" max="14597" width="9.1796875" style="7"/>
    <col min="14598" max="14598" width="9.1796875" style="7" customWidth="1"/>
    <col min="14599" max="14848" width="9.1796875" style="7"/>
    <col min="14849" max="14849" width="133.54296875" style="7" customWidth="1"/>
    <col min="14850" max="14850" width="9.1796875" style="7" customWidth="1"/>
    <col min="14851" max="14853" width="9.1796875" style="7"/>
    <col min="14854" max="14854" width="9.1796875" style="7" customWidth="1"/>
    <col min="14855" max="15104" width="9.1796875" style="7"/>
    <col min="15105" max="15105" width="133.54296875" style="7" customWidth="1"/>
    <col min="15106" max="15106" width="9.1796875" style="7" customWidth="1"/>
    <col min="15107" max="15109" width="9.1796875" style="7"/>
    <col min="15110" max="15110" width="9.1796875" style="7" customWidth="1"/>
    <col min="15111" max="15360" width="9.1796875" style="7"/>
    <col min="15361" max="15361" width="133.54296875" style="7" customWidth="1"/>
    <col min="15362" max="15362" width="9.1796875" style="7" customWidth="1"/>
    <col min="15363" max="15365" width="9.1796875" style="7"/>
    <col min="15366" max="15366" width="9.1796875" style="7" customWidth="1"/>
    <col min="15367" max="15616" width="9.1796875" style="7"/>
    <col min="15617" max="15617" width="133.54296875" style="7" customWidth="1"/>
    <col min="15618" max="15618" width="9.1796875" style="7" customWidth="1"/>
    <col min="15619" max="15621" width="9.1796875" style="7"/>
    <col min="15622" max="15622" width="9.1796875" style="7" customWidth="1"/>
    <col min="15623" max="15872" width="9.1796875" style="7"/>
    <col min="15873" max="15873" width="133.54296875" style="7" customWidth="1"/>
    <col min="15874" max="15874" width="9.1796875" style="7" customWidth="1"/>
    <col min="15875" max="15877" width="9.1796875" style="7"/>
    <col min="15878" max="15878" width="9.1796875" style="7" customWidth="1"/>
    <col min="15879" max="16128" width="9.1796875" style="7"/>
    <col min="16129" max="16129" width="133.54296875" style="7" customWidth="1"/>
    <col min="16130" max="16130" width="9.1796875" style="7" customWidth="1"/>
    <col min="16131" max="16133" width="9.1796875" style="7"/>
    <col min="16134" max="16134" width="9.1796875" style="7" customWidth="1"/>
    <col min="16135" max="16384" width="9.1796875" style="7"/>
  </cols>
  <sheetData>
    <row r="1" spans="1:6" ht="15.5" x14ac:dyDescent="0.25">
      <c r="A1" s="6" t="s">
        <v>34</v>
      </c>
    </row>
    <row r="3" spans="1:6" ht="14" x14ac:dyDescent="0.25">
      <c r="A3" s="9" t="s">
        <v>33</v>
      </c>
    </row>
    <row r="4" spans="1:6" ht="4.5" customHeight="1" x14ac:dyDescent="0.25">
      <c r="A4" s="9"/>
    </row>
    <row r="5" spans="1:6" ht="46.5" customHeight="1" x14ac:dyDescent="0.25">
      <c r="A5" s="10" t="s">
        <v>111</v>
      </c>
    </row>
    <row r="6" spans="1:6" ht="12.75" customHeight="1" x14ac:dyDescent="0.25"/>
    <row r="7" spans="1:6" ht="14" x14ac:dyDescent="0.25">
      <c r="A7" s="9" t="s">
        <v>35</v>
      </c>
    </row>
    <row r="8" spans="1:6" ht="4.5" customHeight="1" x14ac:dyDescent="0.25">
      <c r="A8" s="9"/>
    </row>
    <row r="9" spans="1:6" ht="50.25" customHeight="1" x14ac:dyDescent="0.25">
      <c r="A9" s="10" t="s">
        <v>104</v>
      </c>
      <c r="F9" s="12"/>
    </row>
    <row r="10" spans="1:6" ht="12.75" customHeight="1" x14ac:dyDescent="0.25">
      <c r="A10" s="13"/>
      <c r="F10" s="12"/>
    </row>
    <row r="11" spans="1:6" ht="14.25" customHeight="1" x14ac:dyDescent="0.25">
      <c r="A11" s="9" t="s">
        <v>36</v>
      </c>
    </row>
    <row r="12" spans="1:6" ht="4.5" customHeight="1" x14ac:dyDescent="0.25">
      <c r="A12" s="9"/>
    </row>
    <row r="13" spans="1:6" ht="13" x14ac:dyDescent="0.25">
      <c r="A13" s="14" t="s">
        <v>44</v>
      </c>
      <c r="F13" s="12"/>
    </row>
    <row r="14" spans="1:6" ht="25" x14ac:dyDescent="0.25">
      <c r="A14" s="15" t="s">
        <v>45</v>
      </c>
      <c r="F14" s="12"/>
    </row>
    <row r="15" spans="1:6" x14ac:dyDescent="0.25">
      <c r="A15" s="15"/>
      <c r="F15" s="12"/>
    </row>
    <row r="16" spans="1:6" ht="13" x14ac:dyDescent="0.25">
      <c r="A16" s="14" t="s">
        <v>37</v>
      </c>
      <c r="F16" s="12"/>
    </row>
    <row r="17" spans="1:6" x14ac:dyDescent="0.25">
      <c r="A17" s="16" t="s">
        <v>46</v>
      </c>
      <c r="F17" s="12"/>
    </row>
    <row r="18" spans="1:6" ht="12.75" customHeight="1" x14ac:dyDescent="0.25">
      <c r="A18" s="17"/>
      <c r="F18" s="12"/>
    </row>
    <row r="19" spans="1:6" ht="13" x14ac:dyDescent="0.25">
      <c r="A19" s="18" t="s">
        <v>38</v>
      </c>
      <c r="F19" s="12"/>
    </row>
    <row r="20" spans="1:6" x14ac:dyDescent="0.25">
      <c r="A20" s="19" t="s">
        <v>39</v>
      </c>
      <c r="F20" s="12"/>
    </row>
    <row r="21" spans="1:6" ht="12.75" customHeight="1" x14ac:dyDescent="0.25">
      <c r="A21" s="19"/>
      <c r="F21" s="12"/>
    </row>
    <row r="22" spans="1:6" ht="13" x14ac:dyDescent="0.25">
      <c r="A22" s="18"/>
      <c r="F22" s="12"/>
    </row>
    <row r="23" spans="1:6" s="28" customFormat="1" ht="13" x14ac:dyDescent="0.3">
      <c r="A23" s="27"/>
      <c r="F23" s="29"/>
    </row>
    <row r="24" spans="1:6" s="28" customFormat="1" ht="13" x14ac:dyDescent="0.3">
      <c r="A24" s="27"/>
      <c r="F24" s="29"/>
    </row>
    <row r="25" spans="1:6" s="28" customFormat="1" ht="13" x14ac:dyDescent="0.3">
      <c r="A25" s="27"/>
      <c r="F25" s="29"/>
    </row>
    <row r="26" spans="1:6" x14ac:dyDescent="0.25">
      <c r="A26" s="10"/>
    </row>
    <row r="27" spans="1:6" ht="14" x14ac:dyDescent="0.25">
      <c r="A27" s="9" t="s">
        <v>40</v>
      </c>
    </row>
    <row r="28" spans="1:6" ht="7.5" customHeight="1" x14ac:dyDescent="0.25">
      <c r="A28" s="9"/>
    </row>
    <row r="29" spans="1:6" s="22" customFormat="1" ht="13" x14ac:dyDescent="0.3">
      <c r="A29" s="22" t="s">
        <v>47</v>
      </c>
    </row>
    <row r="30" spans="1:6" s="22" customFormat="1" ht="13" x14ac:dyDescent="0.3">
      <c r="A30" s="22" t="s">
        <v>108</v>
      </c>
    </row>
    <row r="31" spans="1:6" x14ac:dyDescent="0.25">
      <c r="A31" s="23"/>
    </row>
    <row r="32" spans="1:6" s="22" customFormat="1" x14ac:dyDescent="0.25"/>
    <row r="33" spans="1:6" s="22" customFormat="1" x14ac:dyDescent="0.25"/>
    <row r="34" spans="1:6" s="22" customFormat="1" x14ac:dyDescent="0.25"/>
    <row r="35" spans="1:6" s="22" customFormat="1" ht="13" x14ac:dyDescent="0.3">
      <c r="A35" s="30" t="s">
        <v>48</v>
      </c>
    </row>
    <row r="36" spans="1:6" s="22" customFormat="1" x14ac:dyDescent="0.25">
      <c r="A36" s="22" t="s">
        <v>10</v>
      </c>
    </row>
    <row r="37" spans="1:6" s="22" customFormat="1" ht="14.25" customHeight="1" x14ac:dyDescent="0.25">
      <c r="A37" s="22" t="s">
        <v>109</v>
      </c>
    </row>
    <row r="38" spans="1:6" s="22" customFormat="1" ht="14.25" customHeight="1" x14ac:dyDescent="0.25">
      <c r="A38" s="22" t="s">
        <v>110</v>
      </c>
    </row>
    <row r="39" spans="1:6" s="22" customFormat="1" x14ac:dyDescent="0.25"/>
    <row r="40" spans="1:6" s="22" customFormat="1" x14ac:dyDescent="0.25">
      <c r="A40" s="22" t="s">
        <v>11</v>
      </c>
    </row>
    <row r="41" spans="1:6" s="22" customFormat="1" ht="19.5" customHeight="1" x14ac:dyDescent="0.25">
      <c r="A41" s="74" t="s">
        <v>88</v>
      </c>
      <c r="B41" s="74"/>
    </row>
    <row r="42" spans="1:6" s="22" customFormat="1" x14ac:dyDescent="0.25">
      <c r="A42" s="74" t="s">
        <v>90</v>
      </c>
      <c r="B42" s="74"/>
    </row>
    <row r="43" spans="1:6" x14ac:dyDescent="0.25">
      <c r="A43" s="74" t="s">
        <v>91</v>
      </c>
      <c r="B43" s="74"/>
      <c r="F43" s="12"/>
    </row>
    <row r="44" spans="1:6" x14ac:dyDescent="0.25">
      <c r="A44" s="74" t="s">
        <v>92</v>
      </c>
      <c r="B44" s="74"/>
    </row>
    <row r="45" spans="1:6" x14ac:dyDescent="0.25">
      <c r="A45" s="74" t="s">
        <v>93</v>
      </c>
      <c r="B45" s="74"/>
    </row>
    <row r="46" spans="1:6" x14ac:dyDescent="0.25">
      <c r="A46" s="74" t="s">
        <v>89</v>
      </c>
      <c r="B46" s="74"/>
    </row>
    <row r="47" spans="1:6" x14ac:dyDescent="0.25">
      <c r="A47" s="74" t="s">
        <v>94</v>
      </c>
      <c r="B47" s="74"/>
    </row>
    <row r="48" spans="1:6" x14ac:dyDescent="0.25">
      <c r="A48" s="74" t="s">
        <v>95</v>
      </c>
      <c r="B48" s="74"/>
    </row>
    <row r="49" spans="1:2" x14ac:dyDescent="0.25">
      <c r="A49" s="74" t="s">
        <v>96</v>
      </c>
      <c r="B49" s="74"/>
    </row>
    <row r="50" spans="1:2" x14ac:dyDescent="0.25">
      <c r="A50" s="74" t="s">
        <v>97</v>
      </c>
      <c r="B50" s="74"/>
    </row>
    <row r="51" spans="1:2" x14ac:dyDescent="0.25">
      <c r="A51" s="74" t="s">
        <v>98</v>
      </c>
      <c r="B51" s="74"/>
    </row>
    <row r="52" spans="1:2" x14ac:dyDescent="0.25">
      <c r="A52" s="74" t="s">
        <v>99</v>
      </c>
      <c r="B52" s="74"/>
    </row>
    <row r="53" spans="1:2" x14ac:dyDescent="0.25">
      <c r="A53" s="74" t="s">
        <v>100</v>
      </c>
      <c r="B53" s="74"/>
    </row>
    <row r="54" spans="1:2" x14ac:dyDescent="0.25">
      <c r="A54" s="74" t="s">
        <v>101</v>
      </c>
      <c r="B54" s="74"/>
    </row>
    <row r="55" spans="1:2" x14ac:dyDescent="0.25">
      <c r="A55" s="74" t="s">
        <v>102</v>
      </c>
      <c r="B55" s="74"/>
    </row>
    <row r="56" spans="1:2" x14ac:dyDescent="0.25">
      <c r="A56" s="75"/>
      <c r="B56" s="76"/>
    </row>
    <row r="57" spans="1:2" x14ac:dyDescent="0.25">
      <c r="A57" s="21"/>
    </row>
    <row r="58" spans="1:2" s="23" customFormat="1" x14ac:dyDescent="0.35"/>
    <row r="59" spans="1:2" s="23" customFormat="1" x14ac:dyDescent="0.35"/>
    <row r="60" spans="1:2" s="23" customFormat="1" ht="13" x14ac:dyDescent="0.35">
      <c r="A60" s="31" t="s">
        <v>49</v>
      </c>
    </row>
    <row r="61" spans="1:2" s="23" customFormat="1" x14ac:dyDescent="0.35">
      <c r="A61" s="23" t="s">
        <v>51</v>
      </c>
    </row>
    <row r="62" spans="1:2" s="23" customFormat="1" x14ac:dyDescent="0.35">
      <c r="A62" s="23" t="s">
        <v>14</v>
      </c>
    </row>
    <row r="63" spans="1:2" s="23" customFormat="1" x14ac:dyDescent="0.35">
      <c r="A63" s="23" t="s">
        <v>15</v>
      </c>
    </row>
    <row r="64" spans="1:2" s="23" customFormat="1" x14ac:dyDescent="0.35">
      <c r="A64" s="23" t="s">
        <v>16</v>
      </c>
    </row>
    <row r="65" spans="1:1" s="23" customFormat="1" x14ac:dyDescent="0.35">
      <c r="A65" s="23" t="s">
        <v>17</v>
      </c>
    </row>
    <row r="66" spans="1:1" s="23" customFormat="1" x14ac:dyDescent="0.35">
      <c r="A66" s="23" t="s">
        <v>18</v>
      </c>
    </row>
    <row r="67" spans="1:1" s="23" customFormat="1" x14ac:dyDescent="0.35">
      <c r="A67" s="23" t="s">
        <v>19</v>
      </c>
    </row>
    <row r="68" spans="1:1" s="23" customFormat="1" x14ac:dyDescent="0.35">
      <c r="A68" s="23" t="s">
        <v>20</v>
      </c>
    </row>
    <row r="69" spans="1:1" s="23" customFormat="1" x14ac:dyDescent="0.35">
      <c r="A69" s="23" t="s">
        <v>21</v>
      </c>
    </row>
    <row r="70" spans="1:1" s="23" customFormat="1" x14ac:dyDescent="0.35">
      <c r="A70" s="23" t="s">
        <v>22</v>
      </c>
    </row>
    <row r="71" spans="1:1" s="23" customFormat="1" x14ac:dyDescent="0.35">
      <c r="A71" s="23" t="s">
        <v>23</v>
      </c>
    </row>
    <row r="72" spans="1:1" s="23" customFormat="1" x14ac:dyDescent="0.35">
      <c r="A72" s="23" t="s">
        <v>24</v>
      </c>
    </row>
    <row r="73" spans="1:1" s="23" customFormat="1" x14ac:dyDescent="0.35">
      <c r="A73" s="23" t="s">
        <v>25</v>
      </c>
    </row>
    <row r="74" spans="1:1" s="23" customFormat="1" x14ac:dyDescent="0.35">
      <c r="A74" s="23" t="s">
        <v>50</v>
      </c>
    </row>
    <row r="75" spans="1:1" s="23" customFormat="1" x14ac:dyDescent="0.35"/>
    <row r="76" spans="1:1" s="23" customFormat="1" x14ac:dyDescent="0.35"/>
    <row r="77" spans="1:1" x14ac:dyDescent="0.25">
      <c r="A77" s="19"/>
    </row>
    <row r="79" spans="1:1" ht="14" x14ac:dyDescent="0.25">
      <c r="A79" s="9" t="s">
        <v>41</v>
      </c>
    </row>
    <row r="80" spans="1:1" ht="14" x14ac:dyDescent="0.25">
      <c r="A80" s="9"/>
    </row>
    <row r="81" spans="1:1" ht="13" x14ac:dyDescent="0.25">
      <c r="A81" s="23" t="s">
        <v>42</v>
      </c>
    </row>
    <row r="82" spans="1:1" ht="13" x14ac:dyDescent="0.25">
      <c r="A82" s="24"/>
    </row>
    <row r="83" spans="1:1" ht="13" x14ac:dyDescent="0.25">
      <c r="A83" s="23" t="s">
        <v>43</v>
      </c>
    </row>
    <row r="84" spans="1:1" ht="14.5" x14ac:dyDescent="0.25">
      <c r="A84" s="25"/>
    </row>
    <row r="85" spans="1:1" x14ac:dyDescent="0.25">
      <c r="A85" s="26"/>
    </row>
    <row r="87" spans="1:1" x14ac:dyDescent="0.25">
      <c r="A87" s="23"/>
    </row>
    <row r="88" spans="1:1" x14ac:dyDescent="0.25">
      <c r="A88" s="23"/>
    </row>
    <row r="89" spans="1:1" x14ac:dyDescent="0.25">
      <c r="A89" s="23"/>
    </row>
    <row r="95" spans="1:1" x14ac:dyDescent="0.25">
      <c r="A95" s="23"/>
    </row>
    <row r="96" spans="1:1" x14ac:dyDescent="0.25">
      <c r="A96" s="23"/>
    </row>
  </sheetData>
  <pageMargins left="0.75" right="0.75" top="1" bottom="1" header="0.5" footer="0.5"/>
  <pageSetup paperSize="9" scale="7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27"/>
  <sheetViews>
    <sheetView workbookViewId="0"/>
  </sheetViews>
  <sheetFormatPr defaultColWidth="19.1796875" defaultRowHeight="12.5" x14ac:dyDescent="0.25"/>
  <cols>
    <col min="1" max="1" width="30.7265625" style="20" customWidth="1"/>
    <col min="2" max="2" width="99.26953125" style="33" customWidth="1"/>
    <col min="3" max="256" width="19.1796875" style="34"/>
    <col min="257" max="257" width="30.7265625" style="34" customWidth="1"/>
    <col min="258" max="258" width="99.26953125" style="34" customWidth="1"/>
    <col min="259" max="512" width="19.1796875" style="34"/>
    <col min="513" max="513" width="30.7265625" style="34" customWidth="1"/>
    <col min="514" max="514" width="99.26953125" style="34" customWidth="1"/>
    <col min="515" max="768" width="19.1796875" style="34"/>
    <col min="769" max="769" width="30.7265625" style="34" customWidth="1"/>
    <col min="770" max="770" width="99.26953125" style="34" customWidth="1"/>
    <col min="771" max="1024" width="19.1796875" style="34"/>
    <col min="1025" max="1025" width="30.7265625" style="34" customWidth="1"/>
    <col min="1026" max="1026" width="99.26953125" style="34" customWidth="1"/>
    <col min="1027" max="1280" width="19.1796875" style="34"/>
    <col min="1281" max="1281" width="30.7265625" style="34" customWidth="1"/>
    <col min="1282" max="1282" width="99.26953125" style="34" customWidth="1"/>
    <col min="1283" max="1536" width="19.1796875" style="34"/>
    <col min="1537" max="1537" width="30.7265625" style="34" customWidth="1"/>
    <col min="1538" max="1538" width="99.26953125" style="34" customWidth="1"/>
    <col min="1539" max="1792" width="19.1796875" style="34"/>
    <col min="1793" max="1793" width="30.7265625" style="34" customWidth="1"/>
    <col min="1794" max="1794" width="99.26953125" style="34" customWidth="1"/>
    <col min="1795" max="2048" width="19.1796875" style="34"/>
    <col min="2049" max="2049" width="30.7265625" style="34" customWidth="1"/>
    <col min="2050" max="2050" width="99.26953125" style="34" customWidth="1"/>
    <col min="2051" max="2304" width="19.1796875" style="34"/>
    <col min="2305" max="2305" width="30.7265625" style="34" customWidth="1"/>
    <col min="2306" max="2306" width="99.26953125" style="34" customWidth="1"/>
    <col min="2307" max="2560" width="19.1796875" style="34"/>
    <col min="2561" max="2561" width="30.7265625" style="34" customWidth="1"/>
    <col min="2562" max="2562" width="99.26953125" style="34" customWidth="1"/>
    <col min="2563" max="2816" width="19.1796875" style="34"/>
    <col min="2817" max="2817" width="30.7265625" style="34" customWidth="1"/>
    <col min="2818" max="2818" width="99.26953125" style="34" customWidth="1"/>
    <col min="2819" max="3072" width="19.1796875" style="34"/>
    <col min="3073" max="3073" width="30.7265625" style="34" customWidth="1"/>
    <col min="3074" max="3074" width="99.26953125" style="34" customWidth="1"/>
    <col min="3075" max="3328" width="19.1796875" style="34"/>
    <col min="3329" max="3329" width="30.7265625" style="34" customWidth="1"/>
    <col min="3330" max="3330" width="99.26953125" style="34" customWidth="1"/>
    <col min="3331" max="3584" width="19.1796875" style="34"/>
    <col min="3585" max="3585" width="30.7265625" style="34" customWidth="1"/>
    <col min="3586" max="3586" width="99.26953125" style="34" customWidth="1"/>
    <col min="3587" max="3840" width="19.1796875" style="34"/>
    <col min="3841" max="3841" width="30.7265625" style="34" customWidth="1"/>
    <col min="3842" max="3842" width="99.26953125" style="34" customWidth="1"/>
    <col min="3843" max="4096" width="19.1796875" style="34"/>
    <col min="4097" max="4097" width="30.7265625" style="34" customWidth="1"/>
    <col min="4098" max="4098" width="99.26953125" style="34" customWidth="1"/>
    <col min="4099" max="4352" width="19.1796875" style="34"/>
    <col min="4353" max="4353" width="30.7265625" style="34" customWidth="1"/>
    <col min="4354" max="4354" width="99.26953125" style="34" customWidth="1"/>
    <col min="4355" max="4608" width="19.1796875" style="34"/>
    <col min="4609" max="4609" width="30.7265625" style="34" customWidth="1"/>
    <col min="4610" max="4610" width="99.26953125" style="34" customWidth="1"/>
    <col min="4611" max="4864" width="19.1796875" style="34"/>
    <col min="4865" max="4865" width="30.7265625" style="34" customWidth="1"/>
    <col min="4866" max="4866" width="99.26953125" style="34" customWidth="1"/>
    <col min="4867" max="5120" width="19.1796875" style="34"/>
    <col min="5121" max="5121" width="30.7265625" style="34" customWidth="1"/>
    <col min="5122" max="5122" width="99.26953125" style="34" customWidth="1"/>
    <col min="5123" max="5376" width="19.1796875" style="34"/>
    <col min="5377" max="5377" width="30.7265625" style="34" customWidth="1"/>
    <col min="5378" max="5378" width="99.26953125" style="34" customWidth="1"/>
    <col min="5379" max="5632" width="19.1796875" style="34"/>
    <col min="5633" max="5633" width="30.7265625" style="34" customWidth="1"/>
    <col min="5634" max="5634" width="99.26953125" style="34" customWidth="1"/>
    <col min="5635" max="5888" width="19.1796875" style="34"/>
    <col min="5889" max="5889" width="30.7265625" style="34" customWidth="1"/>
    <col min="5890" max="5890" width="99.26953125" style="34" customWidth="1"/>
    <col min="5891" max="6144" width="19.1796875" style="34"/>
    <col min="6145" max="6145" width="30.7265625" style="34" customWidth="1"/>
    <col min="6146" max="6146" width="99.26953125" style="34" customWidth="1"/>
    <col min="6147" max="6400" width="19.1796875" style="34"/>
    <col min="6401" max="6401" width="30.7265625" style="34" customWidth="1"/>
    <col min="6402" max="6402" width="99.26953125" style="34" customWidth="1"/>
    <col min="6403" max="6656" width="19.1796875" style="34"/>
    <col min="6657" max="6657" width="30.7265625" style="34" customWidth="1"/>
    <col min="6658" max="6658" width="99.26953125" style="34" customWidth="1"/>
    <col min="6659" max="6912" width="19.1796875" style="34"/>
    <col min="6913" max="6913" width="30.7265625" style="34" customWidth="1"/>
    <col min="6914" max="6914" width="99.26953125" style="34" customWidth="1"/>
    <col min="6915" max="7168" width="19.1796875" style="34"/>
    <col min="7169" max="7169" width="30.7265625" style="34" customWidth="1"/>
    <col min="7170" max="7170" width="99.26953125" style="34" customWidth="1"/>
    <col min="7171" max="7424" width="19.1796875" style="34"/>
    <col min="7425" max="7425" width="30.7265625" style="34" customWidth="1"/>
    <col min="7426" max="7426" width="99.26953125" style="34" customWidth="1"/>
    <col min="7427" max="7680" width="19.1796875" style="34"/>
    <col min="7681" max="7681" width="30.7265625" style="34" customWidth="1"/>
    <col min="7682" max="7682" width="99.26953125" style="34" customWidth="1"/>
    <col min="7683" max="7936" width="19.1796875" style="34"/>
    <col min="7937" max="7937" width="30.7265625" style="34" customWidth="1"/>
    <col min="7938" max="7938" width="99.26953125" style="34" customWidth="1"/>
    <col min="7939" max="8192" width="19.1796875" style="34"/>
    <col min="8193" max="8193" width="30.7265625" style="34" customWidth="1"/>
    <col min="8194" max="8194" width="99.26953125" style="34" customWidth="1"/>
    <col min="8195" max="8448" width="19.1796875" style="34"/>
    <col min="8449" max="8449" width="30.7265625" style="34" customWidth="1"/>
    <col min="8450" max="8450" width="99.26953125" style="34" customWidth="1"/>
    <col min="8451" max="8704" width="19.1796875" style="34"/>
    <col min="8705" max="8705" width="30.7265625" style="34" customWidth="1"/>
    <col min="8706" max="8706" width="99.26953125" style="34" customWidth="1"/>
    <col min="8707" max="8960" width="19.1796875" style="34"/>
    <col min="8961" max="8961" width="30.7265625" style="34" customWidth="1"/>
    <col min="8962" max="8962" width="99.26953125" style="34" customWidth="1"/>
    <col min="8963" max="9216" width="19.1796875" style="34"/>
    <col min="9217" max="9217" width="30.7265625" style="34" customWidth="1"/>
    <col min="9218" max="9218" width="99.26953125" style="34" customWidth="1"/>
    <col min="9219" max="9472" width="19.1796875" style="34"/>
    <col min="9473" max="9473" width="30.7265625" style="34" customWidth="1"/>
    <col min="9474" max="9474" width="99.26953125" style="34" customWidth="1"/>
    <col min="9475" max="9728" width="19.1796875" style="34"/>
    <col min="9729" max="9729" width="30.7265625" style="34" customWidth="1"/>
    <col min="9730" max="9730" width="99.26953125" style="34" customWidth="1"/>
    <col min="9731" max="9984" width="19.1796875" style="34"/>
    <col min="9985" max="9985" width="30.7265625" style="34" customWidth="1"/>
    <col min="9986" max="9986" width="99.26953125" style="34" customWidth="1"/>
    <col min="9987" max="10240" width="19.1796875" style="34"/>
    <col min="10241" max="10241" width="30.7265625" style="34" customWidth="1"/>
    <col min="10242" max="10242" width="99.26953125" style="34" customWidth="1"/>
    <col min="10243" max="10496" width="19.1796875" style="34"/>
    <col min="10497" max="10497" width="30.7265625" style="34" customWidth="1"/>
    <col min="10498" max="10498" width="99.26953125" style="34" customWidth="1"/>
    <col min="10499" max="10752" width="19.1796875" style="34"/>
    <col min="10753" max="10753" width="30.7265625" style="34" customWidth="1"/>
    <col min="10754" max="10754" width="99.26953125" style="34" customWidth="1"/>
    <col min="10755" max="11008" width="19.1796875" style="34"/>
    <col min="11009" max="11009" width="30.7265625" style="34" customWidth="1"/>
    <col min="11010" max="11010" width="99.26953125" style="34" customWidth="1"/>
    <col min="11011" max="11264" width="19.1796875" style="34"/>
    <col min="11265" max="11265" width="30.7265625" style="34" customWidth="1"/>
    <col min="11266" max="11266" width="99.26953125" style="34" customWidth="1"/>
    <col min="11267" max="11520" width="19.1796875" style="34"/>
    <col min="11521" max="11521" width="30.7265625" style="34" customWidth="1"/>
    <col min="11522" max="11522" width="99.26953125" style="34" customWidth="1"/>
    <col min="11523" max="11776" width="19.1796875" style="34"/>
    <col min="11777" max="11777" width="30.7265625" style="34" customWidth="1"/>
    <col min="11778" max="11778" width="99.26953125" style="34" customWidth="1"/>
    <col min="11779" max="12032" width="19.1796875" style="34"/>
    <col min="12033" max="12033" width="30.7265625" style="34" customWidth="1"/>
    <col min="12034" max="12034" width="99.26953125" style="34" customWidth="1"/>
    <col min="12035" max="12288" width="19.1796875" style="34"/>
    <col min="12289" max="12289" width="30.7265625" style="34" customWidth="1"/>
    <col min="12290" max="12290" width="99.26953125" style="34" customWidth="1"/>
    <col min="12291" max="12544" width="19.1796875" style="34"/>
    <col min="12545" max="12545" width="30.7265625" style="34" customWidth="1"/>
    <col min="12546" max="12546" width="99.26953125" style="34" customWidth="1"/>
    <col min="12547" max="12800" width="19.1796875" style="34"/>
    <col min="12801" max="12801" width="30.7265625" style="34" customWidth="1"/>
    <col min="12802" max="12802" width="99.26953125" style="34" customWidth="1"/>
    <col min="12803" max="13056" width="19.1796875" style="34"/>
    <col min="13057" max="13057" width="30.7265625" style="34" customWidth="1"/>
    <col min="13058" max="13058" width="99.26953125" style="34" customWidth="1"/>
    <col min="13059" max="13312" width="19.1796875" style="34"/>
    <col min="13313" max="13313" width="30.7265625" style="34" customWidth="1"/>
    <col min="13314" max="13314" width="99.26953125" style="34" customWidth="1"/>
    <col min="13315" max="13568" width="19.1796875" style="34"/>
    <col min="13569" max="13569" width="30.7265625" style="34" customWidth="1"/>
    <col min="13570" max="13570" width="99.26953125" style="34" customWidth="1"/>
    <col min="13571" max="13824" width="19.1796875" style="34"/>
    <col min="13825" max="13825" width="30.7265625" style="34" customWidth="1"/>
    <col min="13826" max="13826" width="99.26953125" style="34" customWidth="1"/>
    <col min="13827" max="14080" width="19.1796875" style="34"/>
    <col min="14081" max="14081" width="30.7265625" style="34" customWidth="1"/>
    <col min="14082" max="14082" width="99.26953125" style="34" customWidth="1"/>
    <col min="14083" max="14336" width="19.1796875" style="34"/>
    <col min="14337" max="14337" width="30.7265625" style="34" customWidth="1"/>
    <col min="14338" max="14338" width="99.26953125" style="34" customWidth="1"/>
    <col min="14339" max="14592" width="19.1796875" style="34"/>
    <col min="14593" max="14593" width="30.7265625" style="34" customWidth="1"/>
    <col min="14594" max="14594" width="99.26953125" style="34" customWidth="1"/>
    <col min="14595" max="14848" width="19.1796875" style="34"/>
    <col min="14849" max="14849" width="30.7265625" style="34" customWidth="1"/>
    <col min="14850" max="14850" width="99.26953125" style="34" customWidth="1"/>
    <col min="14851" max="15104" width="19.1796875" style="34"/>
    <col min="15105" max="15105" width="30.7265625" style="34" customWidth="1"/>
    <col min="15106" max="15106" width="99.26953125" style="34" customWidth="1"/>
    <col min="15107" max="15360" width="19.1796875" style="34"/>
    <col min="15361" max="15361" width="30.7265625" style="34" customWidth="1"/>
    <col min="15362" max="15362" width="99.26953125" style="34" customWidth="1"/>
    <col min="15363" max="15616" width="19.1796875" style="34"/>
    <col min="15617" max="15617" width="30.7265625" style="34" customWidth="1"/>
    <col min="15618" max="15618" width="99.26953125" style="34" customWidth="1"/>
    <col min="15619" max="15872" width="19.1796875" style="34"/>
    <col min="15873" max="15873" width="30.7265625" style="34" customWidth="1"/>
    <col min="15874" max="15874" width="99.26953125" style="34" customWidth="1"/>
    <col min="15875" max="16128" width="19.1796875" style="34"/>
    <col min="16129" max="16129" width="30.7265625" style="34" customWidth="1"/>
    <col min="16130" max="16130" width="99.26953125" style="34" customWidth="1"/>
    <col min="16131" max="16384" width="19.1796875" style="34"/>
  </cols>
  <sheetData>
    <row r="1" spans="1:4" ht="15.5" x14ac:dyDescent="0.35">
      <c r="A1" s="32" t="s">
        <v>52</v>
      </c>
    </row>
    <row r="2" spans="1:4" x14ac:dyDescent="0.25">
      <c r="A2" s="33"/>
    </row>
    <row r="3" spans="1:4" ht="12.75" customHeight="1" x14ac:dyDescent="0.25"/>
    <row r="4" spans="1:4" ht="15" customHeight="1" x14ac:dyDescent="0.25">
      <c r="A4" s="35" t="s">
        <v>53</v>
      </c>
      <c r="B4" s="36" t="s">
        <v>54</v>
      </c>
    </row>
    <row r="5" spans="1:4" ht="75" customHeight="1" x14ac:dyDescent="0.25">
      <c r="A5" s="37" t="s">
        <v>55</v>
      </c>
      <c r="B5" s="38" t="s">
        <v>56</v>
      </c>
      <c r="D5" s="39"/>
    </row>
    <row r="6" spans="1:4" ht="24.75" customHeight="1" x14ac:dyDescent="0.25">
      <c r="A6" s="37" t="s">
        <v>57</v>
      </c>
      <c r="B6" s="38" t="s">
        <v>58</v>
      </c>
    </row>
    <row r="7" spans="1:4" x14ac:dyDescent="0.25">
      <c r="A7" s="37" t="s">
        <v>59</v>
      </c>
      <c r="B7" s="38" t="s">
        <v>60</v>
      </c>
    </row>
    <row r="8" spans="1:4" x14ac:dyDescent="0.25">
      <c r="A8" s="37" t="s">
        <v>61</v>
      </c>
      <c r="B8" s="40" t="s">
        <v>62</v>
      </c>
    </row>
    <row r="9" spans="1:4" x14ac:dyDescent="0.25">
      <c r="A9" s="41" t="s">
        <v>63</v>
      </c>
      <c r="B9" s="42" t="s">
        <v>64</v>
      </c>
    </row>
    <row r="14" spans="1:4" ht="14.5" x14ac:dyDescent="0.25">
      <c r="A14" s="35" t="s">
        <v>53</v>
      </c>
      <c r="B14" s="44" t="s">
        <v>65</v>
      </c>
    </row>
    <row r="15" spans="1:4" ht="87.5" x14ac:dyDescent="0.25">
      <c r="A15" s="45" t="s">
        <v>55</v>
      </c>
      <c r="B15" s="46" t="s">
        <v>66</v>
      </c>
    </row>
    <row r="16" spans="1:4" ht="25" x14ac:dyDescent="0.25">
      <c r="A16" s="45" t="s">
        <v>57</v>
      </c>
      <c r="B16" s="47" t="s">
        <v>67</v>
      </c>
    </row>
    <row r="17" spans="1:2" x14ac:dyDescent="0.25">
      <c r="A17" s="45" t="s">
        <v>59</v>
      </c>
      <c r="B17" s="47" t="s">
        <v>68</v>
      </c>
    </row>
    <row r="18" spans="1:2" x14ac:dyDescent="0.25">
      <c r="A18" s="45" t="s">
        <v>61</v>
      </c>
      <c r="B18" s="47" t="s">
        <v>69</v>
      </c>
    </row>
    <row r="19" spans="1:2" x14ac:dyDescent="0.25">
      <c r="A19" s="48" t="s">
        <v>63</v>
      </c>
      <c r="B19" s="49" t="s">
        <v>30</v>
      </c>
    </row>
    <row r="20" spans="1:2" x14ac:dyDescent="0.25">
      <c r="A20" s="50"/>
      <c r="B20" s="51"/>
    </row>
    <row r="22" spans="1:2" ht="13" x14ac:dyDescent="0.3">
      <c r="A22" s="35" t="s">
        <v>53</v>
      </c>
      <c r="B22" s="43" t="s">
        <v>70</v>
      </c>
    </row>
    <row r="23" spans="1:2" x14ac:dyDescent="0.25">
      <c r="A23" s="37" t="s">
        <v>55</v>
      </c>
      <c r="B23" s="38" t="s">
        <v>71</v>
      </c>
    </row>
    <row r="24" spans="1:2" x14ac:dyDescent="0.25">
      <c r="A24" s="37" t="s">
        <v>57</v>
      </c>
      <c r="B24" s="38" t="s">
        <v>72</v>
      </c>
    </row>
    <row r="25" spans="1:2" x14ac:dyDescent="0.25">
      <c r="A25" s="37" t="s">
        <v>59</v>
      </c>
      <c r="B25" s="38" t="s">
        <v>60</v>
      </c>
    </row>
    <row r="26" spans="1:2" x14ac:dyDescent="0.25">
      <c r="A26" s="37" t="s">
        <v>61</v>
      </c>
      <c r="B26" s="38" t="s">
        <v>73</v>
      </c>
    </row>
    <row r="27" spans="1:2" x14ac:dyDescent="0.25">
      <c r="A27" s="41" t="s">
        <v>63</v>
      </c>
      <c r="B27" s="42" t="s">
        <v>64</v>
      </c>
    </row>
  </sheetData>
  <pageMargins left="0.7" right="0.7" top="0.75" bottom="0.75" header="0.3" footer="0.3"/>
  <pageSetup paperSize="9" scale="7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39"/>
  <sheetViews>
    <sheetView workbookViewId="0"/>
  </sheetViews>
  <sheetFormatPr defaultRowHeight="14.5" x14ac:dyDescent="0.35"/>
  <cols>
    <col min="1" max="1" width="34" customWidth="1"/>
    <col min="23" max="23" width="9.453125" bestFit="1" customWidth="1"/>
  </cols>
  <sheetData>
    <row r="1" spans="1:22" x14ac:dyDescent="0.35">
      <c r="A1" s="1" t="s">
        <v>106</v>
      </c>
    </row>
    <row r="3" spans="1:22" x14ac:dyDescent="0.35">
      <c r="A3" t="s">
        <v>32</v>
      </c>
    </row>
    <row r="5" spans="1:22" x14ac:dyDescent="0.35">
      <c r="A5" s="3" t="s">
        <v>13</v>
      </c>
      <c r="B5" s="3" t="s">
        <v>83</v>
      </c>
      <c r="C5" s="3" t="s">
        <v>84</v>
      </c>
      <c r="D5" s="3" t="s">
        <v>27</v>
      </c>
      <c r="E5" s="3" t="s">
        <v>28</v>
      </c>
      <c r="F5" s="3" t="s">
        <v>29</v>
      </c>
      <c r="G5" s="3" t="s">
        <v>12</v>
      </c>
    </row>
    <row r="6" spans="1:22" x14ac:dyDescent="0.35">
      <c r="A6" t="s">
        <v>14</v>
      </c>
      <c r="B6">
        <v>90</v>
      </c>
      <c r="C6">
        <v>40</v>
      </c>
      <c r="D6">
        <v>20</v>
      </c>
      <c r="E6">
        <v>25</v>
      </c>
      <c r="F6">
        <v>10</v>
      </c>
      <c r="G6">
        <v>185</v>
      </c>
      <c r="Q6" s="78"/>
      <c r="R6" s="78"/>
      <c r="S6" s="78"/>
      <c r="T6" s="78"/>
      <c r="U6" s="78"/>
      <c r="V6" s="78"/>
    </row>
    <row r="7" spans="1:22" x14ac:dyDescent="0.35">
      <c r="A7" t="s">
        <v>15</v>
      </c>
      <c r="B7">
        <v>18925</v>
      </c>
      <c r="C7">
        <v>10180</v>
      </c>
      <c r="D7">
        <v>4310</v>
      </c>
      <c r="E7">
        <v>1475</v>
      </c>
      <c r="F7">
        <v>325</v>
      </c>
      <c r="G7" s="2">
        <v>35220</v>
      </c>
      <c r="Q7" s="78"/>
      <c r="R7" s="78"/>
      <c r="S7" s="78"/>
      <c r="T7" s="78"/>
      <c r="U7" s="78"/>
      <c r="V7" s="78"/>
    </row>
    <row r="8" spans="1:22" x14ac:dyDescent="0.35">
      <c r="A8" t="s">
        <v>16</v>
      </c>
      <c r="B8">
        <v>300</v>
      </c>
      <c r="C8">
        <v>135</v>
      </c>
      <c r="D8">
        <v>25</v>
      </c>
      <c r="E8">
        <v>10</v>
      </c>
      <c r="F8">
        <v>10</v>
      </c>
      <c r="G8" s="2">
        <v>485</v>
      </c>
      <c r="Q8" s="78"/>
      <c r="R8" s="78"/>
      <c r="S8" s="78"/>
      <c r="T8" s="78"/>
      <c r="U8" s="78"/>
      <c r="V8" s="78"/>
    </row>
    <row r="9" spans="1:22" x14ac:dyDescent="0.35">
      <c r="A9" t="s">
        <v>17</v>
      </c>
      <c r="B9">
        <v>380</v>
      </c>
      <c r="C9">
        <v>205</v>
      </c>
      <c r="D9">
        <v>140</v>
      </c>
      <c r="E9">
        <v>60</v>
      </c>
      <c r="F9">
        <v>20</v>
      </c>
      <c r="G9" s="2">
        <v>800</v>
      </c>
      <c r="Q9" s="78"/>
      <c r="R9" s="78"/>
      <c r="S9" s="78"/>
      <c r="T9" s="78"/>
      <c r="U9" s="78"/>
      <c r="V9" s="78"/>
    </row>
    <row r="10" spans="1:22" x14ac:dyDescent="0.35">
      <c r="A10" t="s">
        <v>18</v>
      </c>
      <c r="B10">
        <v>72450</v>
      </c>
      <c r="C10">
        <v>16375</v>
      </c>
      <c r="D10">
        <v>3050</v>
      </c>
      <c r="E10">
        <v>490</v>
      </c>
      <c r="F10">
        <v>75</v>
      </c>
      <c r="G10" s="2">
        <v>92440</v>
      </c>
      <c r="Q10" s="78"/>
      <c r="R10" s="78"/>
      <c r="S10" s="78"/>
      <c r="T10" s="78"/>
      <c r="U10" s="78"/>
      <c r="V10" s="78"/>
    </row>
    <row r="11" spans="1:22" x14ac:dyDescent="0.35">
      <c r="A11" t="s">
        <v>19</v>
      </c>
      <c r="B11">
        <v>57215</v>
      </c>
      <c r="C11">
        <v>47300</v>
      </c>
      <c r="D11">
        <v>8270</v>
      </c>
      <c r="E11">
        <v>1410</v>
      </c>
      <c r="F11">
        <v>230</v>
      </c>
      <c r="G11" s="2">
        <v>114430</v>
      </c>
      <c r="Q11" s="78"/>
      <c r="R11" s="78"/>
      <c r="S11" s="78"/>
      <c r="T11" s="78"/>
      <c r="U11" s="78"/>
      <c r="V11" s="78"/>
    </row>
    <row r="12" spans="1:22" x14ac:dyDescent="0.35">
      <c r="A12" t="s">
        <v>20</v>
      </c>
      <c r="B12">
        <v>9250</v>
      </c>
      <c r="C12">
        <v>6540</v>
      </c>
      <c r="D12">
        <v>1790</v>
      </c>
      <c r="E12">
        <v>530</v>
      </c>
      <c r="F12">
        <v>115</v>
      </c>
      <c r="G12" s="2">
        <v>18225</v>
      </c>
      <c r="Q12" s="78"/>
      <c r="R12" s="78"/>
      <c r="S12" s="78"/>
      <c r="T12" s="78"/>
      <c r="U12" s="78"/>
      <c r="V12" s="78"/>
    </row>
    <row r="13" spans="1:22" x14ac:dyDescent="0.35">
      <c r="A13" t="s">
        <v>21</v>
      </c>
      <c r="B13">
        <v>8260</v>
      </c>
      <c r="C13">
        <v>15455</v>
      </c>
      <c r="D13">
        <v>2680</v>
      </c>
      <c r="E13">
        <v>205</v>
      </c>
      <c r="F13">
        <v>35</v>
      </c>
      <c r="G13" s="2">
        <v>26635</v>
      </c>
      <c r="Q13" s="78"/>
      <c r="R13" s="78"/>
      <c r="S13" s="78"/>
      <c r="T13" s="78"/>
      <c r="U13" s="78"/>
      <c r="V13" s="78"/>
    </row>
    <row r="14" spans="1:22" x14ac:dyDescent="0.35">
      <c r="A14" t="s">
        <v>22</v>
      </c>
      <c r="B14">
        <v>32050</v>
      </c>
      <c r="C14">
        <v>6110</v>
      </c>
      <c r="D14">
        <v>1390</v>
      </c>
      <c r="E14">
        <v>295</v>
      </c>
      <c r="F14">
        <v>65</v>
      </c>
      <c r="G14" s="2">
        <v>39905</v>
      </c>
      <c r="Q14" s="78"/>
      <c r="R14" s="78"/>
      <c r="S14" s="78"/>
      <c r="T14" s="78"/>
      <c r="U14" s="78"/>
      <c r="V14" s="78"/>
    </row>
    <row r="15" spans="1:22" x14ac:dyDescent="0.35">
      <c r="A15" t="s">
        <v>23</v>
      </c>
      <c r="B15">
        <v>8270</v>
      </c>
      <c r="C15">
        <v>3720</v>
      </c>
      <c r="D15">
        <v>370</v>
      </c>
      <c r="E15">
        <v>145</v>
      </c>
      <c r="F15">
        <v>25</v>
      </c>
      <c r="G15" s="2">
        <v>12525</v>
      </c>
      <c r="Q15" s="78"/>
      <c r="R15" s="78"/>
      <c r="S15" s="78"/>
      <c r="T15" s="78"/>
      <c r="U15" s="78"/>
      <c r="V15" s="78"/>
    </row>
    <row r="16" spans="1:22" x14ac:dyDescent="0.35">
      <c r="A16" t="s">
        <v>24</v>
      </c>
      <c r="B16">
        <v>125025</v>
      </c>
      <c r="C16">
        <v>22080</v>
      </c>
      <c r="D16">
        <v>3265</v>
      </c>
      <c r="E16">
        <v>505</v>
      </c>
      <c r="F16">
        <v>120</v>
      </c>
      <c r="G16" s="2">
        <v>150995</v>
      </c>
      <c r="Q16" s="78"/>
      <c r="R16" s="78"/>
      <c r="S16" s="78"/>
      <c r="T16" s="78"/>
      <c r="U16" s="78"/>
      <c r="V16" s="78"/>
    </row>
    <row r="17" spans="1:22" x14ac:dyDescent="0.35">
      <c r="A17" t="s">
        <v>25</v>
      </c>
      <c r="B17">
        <v>21065</v>
      </c>
      <c r="C17">
        <v>8275</v>
      </c>
      <c r="D17">
        <v>2005</v>
      </c>
      <c r="E17">
        <v>740</v>
      </c>
      <c r="F17">
        <v>195</v>
      </c>
      <c r="G17" s="2">
        <v>32280</v>
      </c>
      <c r="Q17" s="78"/>
      <c r="R17" s="78"/>
      <c r="S17" s="78"/>
      <c r="T17" s="78"/>
      <c r="U17" s="78"/>
      <c r="V17" s="78"/>
    </row>
    <row r="18" spans="1:22" x14ac:dyDescent="0.35">
      <c r="A18" s="3" t="s">
        <v>26</v>
      </c>
      <c r="B18" s="3">
        <v>3885</v>
      </c>
      <c r="C18" s="3">
        <v>1180</v>
      </c>
      <c r="D18" s="3">
        <v>35</v>
      </c>
      <c r="E18" s="3">
        <v>5</v>
      </c>
      <c r="F18" s="3">
        <v>0</v>
      </c>
      <c r="G18" s="4">
        <v>5105</v>
      </c>
      <c r="Q18" s="78"/>
      <c r="R18" s="78"/>
      <c r="S18" s="78"/>
      <c r="T18" s="78"/>
      <c r="U18" s="78"/>
      <c r="V18" s="78"/>
    </row>
    <row r="19" spans="1:22" x14ac:dyDescent="0.35">
      <c r="A19" t="s">
        <v>12</v>
      </c>
      <c r="B19">
        <v>357165</v>
      </c>
      <c r="C19">
        <v>137590</v>
      </c>
      <c r="D19">
        <v>27355</v>
      </c>
      <c r="E19">
        <v>5900</v>
      </c>
      <c r="F19">
        <v>1220</v>
      </c>
      <c r="G19">
        <v>529230</v>
      </c>
      <c r="Q19" s="78"/>
      <c r="R19" s="78"/>
      <c r="S19" s="78"/>
      <c r="T19" s="78"/>
      <c r="U19" s="78"/>
      <c r="V19" s="78"/>
    </row>
    <row r="23" spans="1:22" x14ac:dyDescent="0.35">
      <c r="A23" t="s">
        <v>31</v>
      </c>
    </row>
    <row r="25" spans="1:22" x14ac:dyDescent="0.35">
      <c r="A25" s="3" t="s">
        <v>13</v>
      </c>
      <c r="B25" s="3" t="s">
        <v>83</v>
      </c>
      <c r="C25" s="3" t="s">
        <v>84</v>
      </c>
      <c r="D25" s="3" t="s">
        <v>27</v>
      </c>
      <c r="E25" s="3" t="s">
        <v>28</v>
      </c>
      <c r="F25" s="3" t="s">
        <v>29</v>
      </c>
      <c r="G25" s="3" t="s">
        <v>12</v>
      </c>
    </row>
    <row r="26" spans="1:22" x14ac:dyDescent="0.35">
      <c r="A26" t="s">
        <v>14</v>
      </c>
      <c r="B26" s="63">
        <v>0</v>
      </c>
      <c r="C26" s="63">
        <v>0.2</v>
      </c>
      <c r="D26" s="63">
        <v>0.6</v>
      </c>
      <c r="E26" s="63">
        <v>3.2</v>
      </c>
      <c r="F26" s="63">
        <v>5.6</v>
      </c>
      <c r="G26" s="63">
        <v>9.5</v>
      </c>
    </row>
    <row r="27" spans="1:22" x14ac:dyDescent="0.35">
      <c r="A27" t="s">
        <v>15</v>
      </c>
      <c r="B27" s="63">
        <v>1.8</v>
      </c>
      <c r="C27" s="63">
        <v>34.799999999999997</v>
      </c>
      <c r="D27" s="63">
        <v>105.5</v>
      </c>
      <c r="E27" s="63">
        <v>170.6</v>
      </c>
      <c r="F27" s="63">
        <v>254.3</v>
      </c>
      <c r="G27" s="63">
        <v>567</v>
      </c>
    </row>
    <row r="28" spans="1:22" x14ac:dyDescent="0.35">
      <c r="A28" t="s">
        <v>16</v>
      </c>
      <c r="B28" s="63">
        <v>0.1</v>
      </c>
      <c r="C28" s="63">
        <v>0.2</v>
      </c>
      <c r="D28" s="63">
        <v>0.8</v>
      </c>
      <c r="E28" s="63" t="s">
        <v>112</v>
      </c>
      <c r="F28" s="63" t="s">
        <v>112</v>
      </c>
      <c r="G28" s="63">
        <v>18.600000000000001</v>
      </c>
    </row>
    <row r="29" spans="1:22" x14ac:dyDescent="0.35">
      <c r="A29" t="s">
        <v>17</v>
      </c>
      <c r="B29" s="63">
        <v>0.1</v>
      </c>
      <c r="C29" s="63">
        <v>0.8</v>
      </c>
      <c r="D29" s="63">
        <v>3.5</v>
      </c>
      <c r="E29" s="63">
        <v>7.6</v>
      </c>
      <c r="F29" s="63">
        <v>15.3</v>
      </c>
      <c r="G29" s="63">
        <v>27.2</v>
      </c>
    </row>
    <row r="30" spans="1:22" x14ac:dyDescent="0.35">
      <c r="A30" t="s">
        <v>18</v>
      </c>
      <c r="B30" s="63">
        <v>2.5</v>
      </c>
      <c r="C30" s="63">
        <v>32.700000000000003</v>
      </c>
      <c r="D30" s="63">
        <v>61.6</v>
      </c>
      <c r="E30" s="63">
        <v>50.2</v>
      </c>
      <c r="F30" s="63">
        <v>65.8</v>
      </c>
      <c r="G30" s="63">
        <v>212.9</v>
      </c>
    </row>
    <row r="31" spans="1:22" x14ac:dyDescent="0.35">
      <c r="A31" t="s">
        <v>19</v>
      </c>
      <c r="B31" s="63">
        <v>9.1999999999999993</v>
      </c>
      <c r="C31" s="63">
        <v>145.69999999999999</v>
      </c>
      <c r="D31" s="63">
        <v>217.6</v>
      </c>
      <c r="E31" s="63">
        <v>176.6</v>
      </c>
      <c r="F31" s="63">
        <v>366</v>
      </c>
      <c r="G31" s="63">
        <v>915.1</v>
      </c>
    </row>
    <row r="32" spans="1:22" x14ac:dyDescent="0.35">
      <c r="A32" t="s">
        <v>20</v>
      </c>
      <c r="B32" s="63">
        <v>1.1000000000000001</v>
      </c>
      <c r="C32" s="63">
        <v>15.1</v>
      </c>
      <c r="D32" s="63">
        <v>43.5</v>
      </c>
      <c r="E32" s="63">
        <v>60.4</v>
      </c>
      <c r="F32" s="63">
        <v>161.80000000000001</v>
      </c>
      <c r="G32" s="63">
        <v>281.8</v>
      </c>
    </row>
    <row r="33" spans="1:7" x14ac:dyDescent="0.35">
      <c r="A33" t="s">
        <v>21</v>
      </c>
      <c r="B33" s="63">
        <v>5.3</v>
      </c>
      <c r="C33" s="63">
        <v>79.400000000000006</v>
      </c>
      <c r="D33" s="63">
        <v>78.099999999999994</v>
      </c>
      <c r="E33" s="63">
        <v>31.4</v>
      </c>
      <c r="F33" s="63">
        <v>43.9</v>
      </c>
      <c r="G33" s="63">
        <v>238.2</v>
      </c>
    </row>
    <row r="34" spans="1:7" x14ac:dyDescent="0.35">
      <c r="A34" t="s">
        <v>22</v>
      </c>
      <c r="B34" s="63">
        <v>2.1</v>
      </c>
      <c r="C34" s="63">
        <v>15.3</v>
      </c>
      <c r="D34" s="63">
        <v>32.1</v>
      </c>
      <c r="E34" s="63">
        <v>32.700000000000003</v>
      </c>
      <c r="F34" s="63">
        <v>67.099999999999994</v>
      </c>
      <c r="G34" s="63">
        <v>149.4</v>
      </c>
    </row>
    <row r="35" spans="1:7" x14ac:dyDescent="0.35">
      <c r="A35" t="s">
        <v>23</v>
      </c>
      <c r="B35" s="63">
        <v>1.4</v>
      </c>
      <c r="C35" s="63">
        <v>8.5</v>
      </c>
      <c r="D35" s="63">
        <v>9.1999999999999993</v>
      </c>
      <c r="E35" s="63">
        <v>16.3</v>
      </c>
      <c r="F35" s="63">
        <v>10.3</v>
      </c>
      <c r="G35" s="63">
        <v>45.7</v>
      </c>
    </row>
    <row r="36" spans="1:7" x14ac:dyDescent="0.35">
      <c r="A36" t="s">
        <v>24</v>
      </c>
      <c r="B36" s="63">
        <v>7.2</v>
      </c>
      <c r="C36" s="63">
        <v>55.6</v>
      </c>
      <c r="D36" s="63">
        <v>72.599999999999994</v>
      </c>
      <c r="E36" s="63">
        <v>59.6</v>
      </c>
      <c r="F36" s="63">
        <v>109.9</v>
      </c>
      <c r="G36" s="63">
        <v>304.8</v>
      </c>
    </row>
    <row r="37" spans="1:7" x14ac:dyDescent="0.35">
      <c r="A37" t="s">
        <v>25</v>
      </c>
      <c r="B37" s="63">
        <v>2.9</v>
      </c>
      <c r="C37" s="63">
        <v>26.4</v>
      </c>
      <c r="D37" s="63">
        <v>62.5</v>
      </c>
      <c r="E37" s="63">
        <v>118</v>
      </c>
      <c r="F37" s="63">
        <v>344.3</v>
      </c>
      <c r="G37" s="63">
        <v>554.1</v>
      </c>
    </row>
    <row r="38" spans="1:7" x14ac:dyDescent="0.35">
      <c r="A38" s="3" t="s">
        <v>26</v>
      </c>
      <c r="B38" s="64">
        <v>0.2</v>
      </c>
      <c r="C38" s="64">
        <v>1.6</v>
      </c>
      <c r="D38" s="64">
        <v>0.7</v>
      </c>
      <c r="E38" s="64" t="s">
        <v>103</v>
      </c>
      <c r="F38" s="64" t="s">
        <v>103</v>
      </c>
      <c r="G38" s="64">
        <v>3.7</v>
      </c>
    </row>
    <row r="39" spans="1:7" x14ac:dyDescent="0.35">
      <c r="A39" t="s">
        <v>12</v>
      </c>
      <c r="B39" s="63">
        <v>34</v>
      </c>
      <c r="C39" s="63">
        <v>416.3</v>
      </c>
      <c r="D39" s="63">
        <v>688.1</v>
      </c>
      <c r="E39" s="63">
        <v>729.1</v>
      </c>
      <c r="F39" s="63">
        <v>1460.5</v>
      </c>
      <c r="G39" s="63">
        <v>3328</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33"/>
  <sheetViews>
    <sheetView zoomScale="85" zoomScaleNormal="85" workbookViewId="0"/>
  </sheetViews>
  <sheetFormatPr defaultRowHeight="14.5" x14ac:dyDescent="0.35"/>
  <cols>
    <col min="1" max="1" width="17.26953125" customWidth="1"/>
    <col min="2" max="2" width="19" customWidth="1"/>
    <col min="3" max="3" width="15.54296875" bestFit="1" customWidth="1"/>
    <col min="4" max="4" width="31.54296875" bestFit="1" customWidth="1"/>
  </cols>
  <sheetData>
    <row r="1" spans="1:17" x14ac:dyDescent="0.35">
      <c r="A1" s="1" t="s">
        <v>4</v>
      </c>
      <c r="B1" s="1" t="s">
        <v>107</v>
      </c>
    </row>
    <row r="3" spans="1:17" x14ac:dyDescent="0.35">
      <c r="H3" s="66"/>
      <c r="I3" s="66"/>
      <c r="J3" s="66"/>
      <c r="K3" s="66"/>
      <c r="L3" s="66"/>
      <c r="M3" s="66"/>
      <c r="N3" s="66"/>
      <c r="O3" s="66"/>
      <c r="P3" s="66"/>
      <c r="Q3" s="66"/>
    </row>
    <row r="4" spans="1:17" s="66" customFormat="1" ht="15.5" x14ac:dyDescent="0.35">
      <c r="A4" s="65" t="s">
        <v>85</v>
      </c>
    </row>
    <row r="5" spans="1:17" s="66" customFormat="1" x14ac:dyDescent="0.35"/>
    <row r="6" spans="1:17" s="66" customFormat="1" x14ac:dyDescent="0.35">
      <c r="A6" s="67" t="s">
        <v>7</v>
      </c>
      <c r="B6" s="67" t="s">
        <v>0</v>
      </c>
      <c r="C6" s="67" t="s">
        <v>5</v>
      </c>
      <c r="D6" s="67" t="s">
        <v>6</v>
      </c>
    </row>
    <row r="7" spans="1:17" s="66" customFormat="1" x14ac:dyDescent="0.35">
      <c r="A7" s="66" t="s">
        <v>8</v>
      </c>
      <c r="B7" s="66" t="s">
        <v>1</v>
      </c>
      <c r="C7" s="66">
        <v>647</v>
      </c>
      <c r="D7" s="66">
        <v>74.099999999999994</v>
      </c>
    </row>
    <row r="8" spans="1:17" s="66" customFormat="1" x14ac:dyDescent="0.35">
      <c r="A8" s="66" t="s">
        <v>8</v>
      </c>
      <c r="B8" s="66" t="s">
        <v>2</v>
      </c>
      <c r="C8" s="66">
        <v>292</v>
      </c>
      <c r="D8" s="66">
        <v>205.5</v>
      </c>
    </row>
    <row r="9" spans="1:17" s="66" customFormat="1" x14ac:dyDescent="0.35">
      <c r="A9" s="66" t="s">
        <v>8</v>
      </c>
      <c r="B9" s="66" t="s">
        <v>3</v>
      </c>
      <c r="C9" s="66">
        <v>280</v>
      </c>
      <c r="D9" s="66">
        <v>-119.2</v>
      </c>
    </row>
    <row r="10" spans="1:17" s="66" customFormat="1" x14ac:dyDescent="0.35">
      <c r="A10" s="66" t="s">
        <v>9</v>
      </c>
      <c r="B10" s="66" t="s">
        <v>1</v>
      </c>
      <c r="C10" s="66">
        <v>400723</v>
      </c>
      <c r="D10" s="66">
        <v>39.700000000000003</v>
      </c>
    </row>
    <row r="11" spans="1:17" s="66" customFormat="1" x14ac:dyDescent="0.35">
      <c r="A11" s="66" t="s">
        <v>9</v>
      </c>
      <c r="B11" s="66" t="s">
        <v>2</v>
      </c>
      <c r="C11" s="66">
        <v>71265</v>
      </c>
      <c r="D11" s="66">
        <v>811.3</v>
      </c>
    </row>
    <row r="12" spans="1:17" s="66" customFormat="1" x14ac:dyDescent="0.35">
      <c r="A12" s="67" t="s">
        <v>9</v>
      </c>
      <c r="B12" s="67" t="s">
        <v>3</v>
      </c>
      <c r="C12" s="67">
        <v>56022</v>
      </c>
      <c r="D12" s="67">
        <v>-266.2</v>
      </c>
    </row>
    <row r="13" spans="1:17" s="66" customFormat="1" x14ac:dyDescent="0.35">
      <c r="A13" s="66" t="s">
        <v>12</v>
      </c>
      <c r="C13" s="66">
        <f>SUM(C7:C12)</f>
        <v>529229</v>
      </c>
      <c r="D13" s="66">
        <f>SUM(D7:D12)</f>
        <v>745.2</v>
      </c>
    </row>
    <row r="15" spans="1:17" ht="15.5" x14ac:dyDescent="0.35">
      <c r="A15" s="62" t="s">
        <v>82</v>
      </c>
    </row>
    <row r="16" spans="1:17" ht="15.5" x14ac:dyDescent="0.35">
      <c r="A16" s="62"/>
    </row>
    <row r="17" spans="1:16" ht="16" thickBot="1" x14ac:dyDescent="0.4">
      <c r="A17" s="62"/>
      <c r="B17" t="s">
        <v>81</v>
      </c>
    </row>
    <row r="18" spans="1:16" ht="15" thickBot="1" x14ac:dyDescent="0.4">
      <c r="A18" s="53" t="s">
        <v>80</v>
      </c>
      <c r="B18" s="54">
        <v>10</v>
      </c>
      <c r="C18" s="54">
        <v>21</v>
      </c>
      <c r="D18" s="54">
        <v>22</v>
      </c>
      <c r="E18" s="54">
        <v>30</v>
      </c>
      <c r="F18" s="54">
        <v>40</v>
      </c>
      <c r="G18" s="54">
        <v>50</v>
      </c>
      <c r="H18" s="54">
        <v>60</v>
      </c>
      <c r="I18" s="54">
        <v>71</v>
      </c>
      <c r="J18" s="54">
        <v>72</v>
      </c>
      <c r="K18" s="54">
        <v>81</v>
      </c>
      <c r="L18" s="54">
        <v>82</v>
      </c>
      <c r="M18" s="54">
        <v>91</v>
      </c>
      <c r="N18" s="54">
        <v>92</v>
      </c>
      <c r="O18" s="55">
        <v>93</v>
      </c>
      <c r="P18" t="s">
        <v>12</v>
      </c>
    </row>
    <row r="19" spans="1:16" x14ac:dyDescent="0.35">
      <c r="A19" s="56">
        <v>10</v>
      </c>
      <c r="B19" s="57">
        <v>325611</v>
      </c>
      <c r="C19" s="58">
        <v>18792</v>
      </c>
      <c r="D19" s="58">
        <v>7217</v>
      </c>
      <c r="E19" s="58">
        <v>3756</v>
      </c>
      <c r="F19" s="58">
        <v>1254</v>
      </c>
      <c r="G19" s="58">
        <v>427</v>
      </c>
      <c r="H19" s="58">
        <v>73</v>
      </c>
      <c r="I19" s="58">
        <v>16</v>
      </c>
      <c r="J19" s="58">
        <v>8</v>
      </c>
      <c r="K19" s="58">
        <v>5</v>
      </c>
      <c r="L19" s="58">
        <v>6</v>
      </c>
      <c r="M19" s="58">
        <v>1</v>
      </c>
      <c r="N19" s="58">
        <v>0</v>
      </c>
      <c r="O19" s="59">
        <v>0</v>
      </c>
      <c r="P19">
        <f>SUM(B19:O19)</f>
        <v>357166</v>
      </c>
    </row>
    <row r="20" spans="1:16" x14ac:dyDescent="0.35">
      <c r="A20" s="56">
        <v>21</v>
      </c>
      <c r="B20" s="58">
        <v>19180</v>
      </c>
      <c r="C20" s="57">
        <v>32147</v>
      </c>
      <c r="D20" s="58">
        <v>9173</v>
      </c>
      <c r="E20" s="58">
        <v>3410</v>
      </c>
      <c r="F20" s="58">
        <v>835</v>
      </c>
      <c r="G20" s="58">
        <v>256</v>
      </c>
      <c r="H20" s="58">
        <v>38</v>
      </c>
      <c r="I20" s="58">
        <v>8</v>
      </c>
      <c r="J20" s="58">
        <v>4</v>
      </c>
      <c r="K20" s="58">
        <v>0</v>
      </c>
      <c r="L20" s="58">
        <v>3</v>
      </c>
      <c r="M20" s="58">
        <v>0</v>
      </c>
      <c r="N20" s="58">
        <v>0</v>
      </c>
      <c r="O20" s="59">
        <v>1</v>
      </c>
      <c r="P20">
        <f t="shared" ref="P20:P32" si="0">SUM(B20:O20)</f>
        <v>65055</v>
      </c>
    </row>
    <row r="21" spans="1:16" x14ac:dyDescent="0.35">
      <c r="A21" s="56">
        <v>22</v>
      </c>
      <c r="B21" s="58">
        <v>6942</v>
      </c>
      <c r="C21" s="58">
        <v>9439</v>
      </c>
      <c r="D21" s="57">
        <v>14039</v>
      </c>
      <c r="E21" s="58">
        <v>7691</v>
      </c>
      <c r="F21" s="58">
        <v>1692</v>
      </c>
      <c r="G21" s="58">
        <v>395</v>
      </c>
      <c r="H21" s="58">
        <v>40</v>
      </c>
      <c r="I21" s="58">
        <v>13</v>
      </c>
      <c r="J21" s="58">
        <v>1</v>
      </c>
      <c r="K21" s="58">
        <v>2</v>
      </c>
      <c r="L21" s="58">
        <v>4</v>
      </c>
      <c r="M21" s="58">
        <v>0</v>
      </c>
      <c r="N21" s="58">
        <v>0</v>
      </c>
      <c r="O21" s="59">
        <v>0</v>
      </c>
      <c r="P21">
        <f t="shared" si="0"/>
        <v>40258</v>
      </c>
    </row>
    <row r="22" spans="1:16" x14ac:dyDescent="0.35">
      <c r="A22" s="56">
        <v>30</v>
      </c>
      <c r="B22" s="58">
        <v>3139</v>
      </c>
      <c r="C22" s="58">
        <v>2438</v>
      </c>
      <c r="D22" s="58">
        <v>5846</v>
      </c>
      <c r="E22" s="57">
        <v>13355</v>
      </c>
      <c r="F22" s="58">
        <v>6007</v>
      </c>
      <c r="G22" s="58">
        <v>1298</v>
      </c>
      <c r="H22" s="58">
        <v>148</v>
      </c>
      <c r="I22" s="58">
        <v>16</v>
      </c>
      <c r="J22" s="58">
        <v>16</v>
      </c>
      <c r="K22" s="58">
        <v>4</v>
      </c>
      <c r="L22" s="58">
        <v>3</v>
      </c>
      <c r="M22" s="58">
        <v>4</v>
      </c>
      <c r="N22" s="58">
        <v>1</v>
      </c>
      <c r="O22" s="59">
        <v>0</v>
      </c>
      <c r="P22">
        <f t="shared" si="0"/>
        <v>32275</v>
      </c>
    </row>
    <row r="23" spans="1:16" x14ac:dyDescent="0.35">
      <c r="A23" s="56">
        <v>40</v>
      </c>
      <c r="B23" s="58">
        <v>1015</v>
      </c>
      <c r="C23" s="58">
        <v>407</v>
      </c>
      <c r="D23" s="58">
        <v>598</v>
      </c>
      <c r="E23" s="58">
        <v>3096</v>
      </c>
      <c r="F23" s="57">
        <v>7368</v>
      </c>
      <c r="G23" s="58">
        <v>3850</v>
      </c>
      <c r="H23" s="58">
        <v>371</v>
      </c>
      <c r="I23" s="58">
        <v>50</v>
      </c>
      <c r="J23" s="58">
        <v>25</v>
      </c>
      <c r="K23" s="58">
        <v>12</v>
      </c>
      <c r="L23" s="58">
        <v>16</v>
      </c>
      <c r="M23" s="58">
        <v>4</v>
      </c>
      <c r="N23" s="58">
        <v>0</v>
      </c>
      <c r="O23" s="59">
        <v>1</v>
      </c>
      <c r="P23">
        <f t="shared" si="0"/>
        <v>16813</v>
      </c>
    </row>
    <row r="24" spans="1:16" x14ac:dyDescent="0.35">
      <c r="A24" s="56">
        <v>50</v>
      </c>
      <c r="B24" s="58">
        <v>389</v>
      </c>
      <c r="C24" s="58">
        <v>98</v>
      </c>
      <c r="D24" s="58">
        <v>99</v>
      </c>
      <c r="E24" s="58">
        <v>327</v>
      </c>
      <c r="F24" s="58">
        <v>1517</v>
      </c>
      <c r="G24" s="57">
        <v>5841</v>
      </c>
      <c r="H24" s="58">
        <v>1827</v>
      </c>
      <c r="I24" s="58">
        <v>265</v>
      </c>
      <c r="J24" s="58">
        <v>98</v>
      </c>
      <c r="K24" s="58">
        <v>33</v>
      </c>
      <c r="L24" s="58">
        <v>37</v>
      </c>
      <c r="M24" s="58">
        <v>8</v>
      </c>
      <c r="N24" s="58">
        <v>2</v>
      </c>
      <c r="O24" s="59">
        <v>1</v>
      </c>
      <c r="P24">
        <f t="shared" si="0"/>
        <v>10542</v>
      </c>
    </row>
    <row r="25" spans="1:16" x14ac:dyDescent="0.35">
      <c r="A25" s="56">
        <v>60</v>
      </c>
      <c r="B25" s="58">
        <v>68</v>
      </c>
      <c r="C25" s="58">
        <v>22</v>
      </c>
      <c r="D25" s="58">
        <v>27</v>
      </c>
      <c r="E25" s="58">
        <v>30</v>
      </c>
      <c r="F25" s="58">
        <v>96</v>
      </c>
      <c r="G25" s="58">
        <v>588</v>
      </c>
      <c r="H25" s="57">
        <v>1741</v>
      </c>
      <c r="I25" s="58">
        <v>688</v>
      </c>
      <c r="J25" s="58">
        <v>186</v>
      </c>
      <c r="K25" s="58">
        <v>88</v>
      </c>
      <c r="L25" s="58">
        <v>101</v>
      </c>
      <c r="M25" s="58">
        <v>13</v>
      </c>
      <c r="N25" s="58">
        <v>3</v>
      </c>
      <c r="O25" s="59">
        <v>1</v>
      </c>
      <c r="P25">
        <f t="shared" si="0"/>
        <v>3652</v>
      </c>
    </row>
    <row r="26" spans="1:16" x14ac:dyDescent="0.35">
      <c r="A26" s="56">
        <v>71</v>
      </c>
      <c r="B26" s="58">
        <v>12</v>
      </c>
      <c r="C26" s="58">
        <v>5</v>
      </c>
      <c r="D26" s="58">
        <v>3</v>
      </c>
      <c r="E26" s="58">
        <v>8</v>
      </c>
      <c r="F26" s="58">
        <v>11</v>
      </c>
      <c r="G26" s="58">
        <v>65</v>
      </c>
      <c r="H26" s="58">
        <v>251</v>
      </c>
      <c r="I26" s="57">
        <v>390</v>
      </c>
      <c r="J26" s="58">
        <v>272</v>
      </c>
      <c r="K26" s="58">
        <v>100</v>
      </c>
      <c r="L26" s="58">
        <v>95</v>
      </c>
      <c r="M26" s="58">
        <v>16</v>
      </c>
      <c r="N26" s="58">
        <v>4</v>
      </c>
      <c r="O26" s="59">
        <v>2</v>
      </c>
      <c r="P26">
        <f t="shared" si="0"/>
        <v>1234</v>
      </c>
    </row>
    <row r="27" spans="1:16" x14ac:dyDescent="0.35">
      <c r="A27" s="56">
        <v>72</v>
      </c>
      <c r="B27" s="58">
        <v>8</v>
      </c>
      <c r="C27" s="58">
        <v>1</v>
      </c>
      <c r="D27" s="58">
        <v>0</v>
      </c>
      <c r="E27" s="58">
        <v>1</v>
      </c>
      <c r="F27" s="58">
        <v>7</v>
      </c>
      <c r="G27" s="58">
        <v>20</v>
      </c>
      <c r="H27" s="58">
        <v>49</v>
      </c>
      <c r="I27" s="58">
        <v>99</v>
      </c>
      <c r="J27" s="57">
        <v>163</v>
      </c>
      <c r="K27" s="58">
        <v>110</v>
      </c>
      <c r="L27" s="58">
        <v>177</v>
      </c>
      <c r="M27" s="58">
        <v>31</v>
      </c>
      <c r="N27" s="58">
        <v>5</v>
      </c>
      <c r="O27" s="59">
        <v>0</v>
      </c>
      <c r="P27">
        <f t="shared" si="0"/>
        <v>671</v>
      </c>
    </row>
    <row r="28" spans="1:16" x14ac:dyDescent="0.35">
      <c r="A28" s="56">
        <v>81</v>
      </c>
      <c r="B28" s="58">
        <v>5</v>
      </c>
      <c r="C28" s="58">
        <v>0</v>
      </c>
      <c r="D28" s="58">
        <v>1</v>
      </c>
      <c r="E28" s="58">
        <v>1</v>
      </c>
      <c r="F28" s="58">
        <v>2</v>
      </c>
      <c r="G28" s="58">
        <v>10</v>
      </c>
      <c r="H28" s="58">
        <v>16</v>
      </c>
      <c r="I28" s="58">
        <v>32</v>
      </c>
      <c r="J28" s="58">
        <v>54</v>
      </c>
      <c r="K28" s="57">
        <v>68</v>
      </c>
      <c r="L28" s="58">
        <v>133</v>
      </c>
      <c r="M28" s="58">
        <v>18</v>
      </c>
      <c r="N28" s="58">
        <v>3</v>
      </c>
      <c r="O28" s="59">
        <v>1</v>
      </c>
      <c r="P28">
        <f t="shared" si="0"/>
        <v>344</v>
      </c>
    </row>
    <row r="29" spans="1:16" x14ac:dyDescent="0.35">
      <c r="A29" s="56">
        <v>82</v>
      </c>
      <c r="B29" s="58">
        <v>3</v>
      </c>
      <c r="C29" s="58">
        <v>1</v>
      </c>
      <c r="D29" s="58">
        <v>3</v>
      </c>
      <c r="E29" s="58">
        <v>2</v>
      </c>
      <c r="F29" s="58">
        <v>4</v>
      </c>
      <c r="G29" s="58">
        <v>4</v>
      </c>
      <c r="H29" s="58">
        <v>16</v>
      </c>
      <c r="I29" s="58">
        <v>23</v>
      </c>
      <c r="J29" s="58">
        <v>29</v>
      </c>
      <c r="K29" s="58">
        <v>42</v>
      </c>
      <c r="L29" s="57">
        <v>346</v>
      </c>
      <c r="M29" s="58">
        <v>156</v>
      </c>
      <c r="N29" s="58">
        <v>25</v>
      </c>
      <c r="O29" s="59">
        <v>3</v>
      </c>
      <c r="P29">
        <f t="shared" si="0"/>
        <v>657</v>
      </c>
    </row>
    <row r="30" spans="1:16" x14ac:dyDescent="0.35">
      <c r="A30" s="56">
        <v>91</v>
      </c>
      <c r="B30" s="58">
        <v>4</v>
      </c>
      <c r="C30" s="58">
        <v>0</v>
      </c>
      <c r="D30" s="58">
        <v>0</v>
      </c>
      <c r="E30" s="58">
        <v>0</v>
      </c>
      <c r="F30" s="58">
        <v>0</v>
      </c>
      <c r="G30" s="58">
        <v>2</v>
      </c>
      <c r="H30" s="58">
        <v>4</v>
      </c>
      <c r="I30" s="58">
        <v>0</v>
      </c>
      <c r="J30" s="58">
        <v>2</v>
      </c>
      <c r="K30" s="58">
        <v>8</v>
      </c>
      <c r="L30" s="58">
        <v>69</v>
      </c>
      <c r="M30" s="57">
        <v>162</v>
      </c>
      <c r="N30" s="58">
        <v>52</v>
      </c>
      <c r="O30" s="59">
        <v>14</v>
      </c>
      <c r="P30">
        <f t="shared" si="0"/>
        <v>317</v>
      </c>
    </row>
    <row r="31" spans="1:16" x14ac:dyDescent="0.35">
      <c r="A31" s="56">
        <v>92</v>
      </c>
      <c r="B31" s="58">
        <v>1</v>
      </c>
      <c r="C31" s="58">
        <v>0</v>
      </c>
      <c r="D31" s="58">
        <v>0</v>
      </c>
      <c r="E31" s="58">
        <v>0</v>
      </c>
      <c r="F31" s="58">
        <v>0</v>
      </c>
      <c r="G31" s="58">
        <v>1</v>
      </c>
      <c r="H31" s="58">
        <v>0</v>
      </c>
      <c r="I31" s="58">
        <v>0</v>
      </c>
      <c r="J31" s="58">
        <v>2</v>
      </c>
      <c r="K31" s="58">
        <v>0</v>
      </c>
      <c r="L31" s="58">
        <v>5</v>
      </c>
      <c r="M31" s="58">
        <v>30</v>
      </c>
      <c r="N31" s="57">
        <v>73</v>
      </c>
      <c r="O31" s="59">
        <v>42</v>
      </c>
      <c r="P31">
        <f t="shared" si="0"/>
        <v>154</v>
      </c>
    </row>
    <row r="32" spans="1:16" ht="15" thickBot="1" x14ac:dyDescent="0.4">
      <c r="A32" s="60">
        <v>93</v>
      </c>
      <c r="B32" s="3">
        <v>0</v>
      </c>
      <c r="C32" s="3">
        <v>0</v>
      </c>
      <c r="D32" s="3">
        <v>0</v>
      </c>
      <c r="E32" s="3">
        <v>0</v>
      </c>
      <c r="F32" s="3">
        <v>0</v>
      </c>
      <c r="G32" s="3">
        <v>0</v>
      </c>
      <c r="H32" s="3">
        <v>0</v>
      </c>
      <c r="I32" s="3">
        <v>0</v>
      </c>
      <c r="J32" s="3">
        <v>0</v>
      </c>
      <c r="K32" s="3">
        <v>0</v>
      </c>
      <c r="L32" s="3">
        <v>1</v>
      </c>
      <c r="M32" s="3">
        <v>2</v>
      </c>
      <c r="N32" s="3">
        <v>22</v>
      </c>
      <c r="O32" s="61">
        <v>66</v>
      </c>
      <c r="P32">
        <f t="shared" si="0"/>
        <v>91</v>
      </c>
    </row>
    <row r="33" spans="1:16" x14ac:dyDescent="0.35">
      <c r="A33" t="s">
        <v>12</v>
      </c>
      <c r="B33">
        <f>SUM(B19:B32)</f>
        <v>356377</v>
      </c>
      <c r="C33">
        <f t="shared" ref="C33:P33" si="1">SUM(C19:C32)</f>
        <v>63350</v>
      </c>
      <c r="D33">
        <f t="shared" si="1"/>
        <v>37006</v>
      </c>
      <c r="E33">
        <f t="shared" si="1"/>
        <v>31677</v>
      </c>
      <c r="F33">
        <f t="shared" si="1"/>
        <v>18793</v>
      </c>
      <c r="G33">
        <f t="shared" si="1"/>
        <v>12757</v>
      </c>
      <c r="H33">
        <f t="shared" si="1"/>
        <v>4574</v>
      </c>
      <c r="I33">
        <f t="shared" si="1"/>
        <v>1600</v>
      </c>
      <c r="J33">
        <f t="shared" si="1"/>
        <v>860</v>
      </c>
      <c r="K33">
        <f t="shared" si="1"/>
        <v>472</v>
      </c>
      <c r="L33">
        <f t="shared" si="1"/>
        <v>996</v>
      </c>
      <c r="M33">
        <f t="shared" si="1"/>
        <v>445</v>
      </c>
      <c r="N33">
        <f t="shared" si="1"/>
        <v>190</v>
      </c>
      <c r="O33">
        <f t="shared" si="1"/>
        <v>132</v>
      </c>
      <c r="P33">
        <f t="shared" si="1"/>
        <v>529229</v>
      </c>
    </row>
  </sheetData>
  <sortState xmlns:xlrd2="http://schemas.microsoft.com/office/spreadsheetml/2017/richdata2" ref="A6:D11">
    <sortCondition ref="A6:A11"/>
  </sortSt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2</vt:i4>
      </vt:variant>
    </vt:vector>
  </HeadingPairs>
  <TitlesOfParts>
    <vt:vector size="8" baseType="lpstr">
      <vt:lpstr>Voorblad</vt:lpstr>
      <vt:lpstr>Inhoud</vt:lpstr>
      <vt:lpstr>Toelichting</vt:lpstr>
      <vt:lpstr>Bronbestanden</vt:lpstr>
      <vt:lpstr>Tabel 0 Overlevers</vt:lpstr>
      <vt:lpstr>Tabel 1 Dynamiek WP</vt:lpstr>
      <vt:lpstr>Bronbestanden!Afdrukbereik</vt:lpstr>
      <vt:lpstr>Toelichting!Afdrukbereik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CBS</dc:creator>
  <dcterms:created xsi:type="dcterms:W3CDTF">2018-06-13T12:28:58Z</dcterms:created>
  <dcterms:modified xsi:type="dcterms:W3CDTF">2026-05-26T10:19:04Z</dcterms:modified>
</cp:coreProperties>
</file>