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D062271D-9C22-4A77-89D0-107F5556EC23}" xr6:coauthVersionLast="47" xr6:coauthVersionMax="47" xr10:uidLastSave="{00000000-0000-0000-0000-000000000000}"/>
  <bookViews>
    <workbookView xWindow="-110" yWindow="-110" windowWidth="19420" windowHeight="8500" xr2:uid="{00000000-000D-0000-FFFF-FFFF00000000}"/>
  </bookViews>
  <sheets>
    <sheet name="Voorblad" sheetId="1" r:id="rId1"/>
    <sheet name="Inhoud" sheetId="2" r:id="rId2"/>
    <sheet name="Toelichting" sheetId="6" r:id="rId3"/>
    <sheet name="Begrippen" sheetId="8" r:id="rId4"/>
    <sheet name="Bronbestanden" sheetId="9" r:id="rId5"/>
    <sheet name="Tabel P1.1" sheetId="11" r:id="rId6"/>
    <sheet name="Tabel P1.2" sheetId="12" r:id="rId7"/>
    <sheet name="Tabel P1.3" sheetId="13" r:id="rId8"/>
  </sheets>
  <definedNames>
    <definedName name="Eerstegetal">#REF!</definedName>
    <definedName name="Eerstegetal2">#REF!</definedName>
    <definedName name="Namen">#REF!</definedName>
    <definedName name="Print_Area" localSheetId="3">Begrippen!$A$1:$A$36</definedName>
    <definedName name="Print_Area" localSheetId="4">Bronbestanden!$A$1:$B$16</definedName>
    <definedName name="Print_Area" localSheetId="2">Toelichting!$A$1:$A$55</definedName>
    <definedName name="Tabel_P1.1" localSheetId="3">#REF!</definedName>
    <definedName name="Tabel_P1.1" localSheetId="4">#REF!</definedName>
    <definedName name="Tabel_P1.1" localSheetId="5">'Tabel P1.1'!$A$5:$D$33</definedName>
    <definedName name="Tabel_P1.1" localSheetId="6">#REF!</definedName>
    <definedName name="Tabel_P1.1" localSheetId="7">#REF!</definedName>
    <definedName name="Tabel_P1.1" localSheetId="2">#REF!</definedName>
    <definedName name="Tabel_P1.1">#REF!</definedName>
    <definedName name="Tabel_P1.2" localSheetId="3">#REF!</definedName>
    <definedName name="Tabel_P1.2" localSheetId="4">#REF!</definedName>
    <definedName name="Tabel_P1.2" localSheetId="5">#REF!</definedName>
    <definedName name="Tabel_P1.2" localSheetId="6">'Tabel P1.2'!$A$5:$D$37</definedName>
    <definedName name="Tabel_P1.2" localSheetId="7">#REF!</definedName>
    <definedName name="Tabel_P1.2" localSheetId="2">#REF!</definedName>
    <definedName name="Tabel_P1.2">#REF!</definedName>
    <definedName name="Tabel_P1.2_huidig">#REF!</definedName>
    <definedName name="Tabel_P1.3" localSheetId="3">#REF!</definedName>
    <definedName name="Tabel_P1.3" localSheetId="4">#REF!</definedName>
    <definedName name="Tabel_P1.3" localSheetId="5">#REF!</definedName>
    <definedName name="Tabel_P1.3" localSheetId="6">#REF!</definedName>
    <definedName name="Tabel_P1.3" localSheetId="7">'Tabel P1.3'!$A$5:$F$17</definedName>
    <definedName name="Tabel_P1.3" localSheetId="2">#REF!</definedName>
    <definedName name="Tabel_P1.3">#REF!</definedName>
    <definedName name="Tabel_P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2" l="1"/>
  <c r="B26" i="2"/>
  <c r="A13" i="2"/>
  <c r="A12" i="2"/>
  <c r="A11" i="2"/>
  <c r="A8" i="2"/>
  <c r="A6" i="2"/>
</calcChain>
</file>

<file path=xl/sharedStrings.xml><?xml version="1.0" encoding="utf-8"?>
<sst xmlns="http://schemas.openxmlformats.org/spreadsheetml/2006/main" count="192" uniqueCount="148">
  <si>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</si>
  <si>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</si>
  <si>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</si>
  <si>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</si>
  <si>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</si>
  <si>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</si>
  <si>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</si>
  <si>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</si>
  <si>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</si>
  <si>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</si>
  <si>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</si>
  <si>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</si>
  <si>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PR004587.</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</si>
  <si>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</si>
  <si>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</si>
  <si>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</si>
  <si>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</si>
  <si>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</si>
  <si>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</si>
  <si>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</si>
  <si>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</si>
  <si>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</si>
  <si>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</si>
  <si>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</si>
  <si>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</si>
  <si>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</si>
  <si>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</si>
  <si>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</si>
  <si>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</si>
  <si>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</si>
  <si>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</si>
  <si>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</si>
  <si>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</si>
  <si>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</si>
  <si>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</si>
  <si>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Ontheffing arbeidsverplichting van toepassing</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</si>
  <si>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</si>
  <si>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</si>
  <si>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</si>
  <si>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</si>
  <si>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</si>
  <si>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</si>
  <si>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</si>
  <si>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</si>
  <si>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</si>
  <si>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Op het vlak van plicht tot arbeidsinschakeling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</si>
  <si>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</si>
  <si>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</si>
  <si>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</si>
  <si>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</si>
  <si>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</si>
  <si>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</si>
  <si>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</si>
  <si>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</si>
  <si>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Niet van toepassing</t>
  </si>
  <si>
    <t>Herkomst</t>
  </si>
  <si>
    <t>Geboorteland</t>
  </si>
  <si>
    <t>Nederland</t>
  </si>
  <si>
    <t>Nederland, beide ouders geboren in Nederland</t>
  </si>
  <si>
    <t>Europa (exclusief Nederland)</t>
  </si>
  <si>
    <t xml:space="preserve">  Nederland, minimaal één ouder geboren in Europa (excl. Nederland)</t>
  </si>
  <si>
    <t xml:space="preserve">  Buitenland</t>
  </si>
  <si>
    <t>Buiten-Europa</t>
  </si>
  <si>
    <t xml:space="preserve">  Nederland, minimaal één ouder geboren buiten Europa</t>
  </si>
  <si>
    <t>Tabel P1.1</t>
  </si>
  <si>
    <t>Bron: CBS</t>
  </si>
  <si>
    <t>Tabel P1.2</t>
  </si>
  <si>
    <t>Tabel P1.3</t>
  </si>
  <si>
    <t>Inleiding</t>
  </si>
  <si>
    <t>Over de tabellen</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</si>
  <si>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en reden vermindering n.a.v. afstemming. In de derde tabel (P1.3) wordt een uitsplitsing gemaakt naar herkomst en geboorteland.
De kenmerken 'Einddatum ontheffing' en 'Reden beëindiging ontheffing' zijn onvoldoende betrouwbaar; deze gegevens zijn onderdrukt in de tabellen.</t>
  </si>
  <si>
    <t>Populatie</t>
  </si>
  <si>
    <t>De populatie in deze tabellenset omvat alle thuiswonende personen jonger dan AOW-leeftijd met een lopende algemene bijstandsuitkering op grond van de Participatiewet.</t>
  </si>
  <si>
    <t>Variabelen</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</si>
  <si>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</si>
  <si>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</si>
  <si>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</si>
  <si>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</si>
  <si>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</si>
  <si>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</si>
  <si>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</si>
  <si>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</si>
  <si>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</si>
  <si>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</si>
  <si>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</si>
  <si>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AOW-leeftijd – </t>
    </r>
    <r>
      <rPr>
        <sz val="10"/>
        <rFont val="Arial"/>
        <family val="2"/>
      </rPr>
      <t>De leeftijd waarop er wettelijk recht is op een uitkering in het kader van de Algemene Ouderdomswet (AOW). In 2025 is de AOW-leeftijd 67 jaar.</t>
    </r>
  </si>
  <si>
    <r>
      <rPr>
        <b/>
        <i/>
        <sz val="10"/>
        <rFont val="Arial"/>
        <family val="2"/>
      </rPr>
      <t xml:space="preserve">Geboorteland - </t>
    </r>
    <r>
      <rPr>
        <sz val="10"/>
        <rFont val="Arial"/>
        <family val="2"/>
      </rPr>
      <t>Het land waar een persoon geboren is.</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</si>
  <si>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</si>
  <si>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</si>
  <si>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</si>
  <si>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</si>
  <si>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</si>
  <si>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Persoon met uitkering </t>
    </r>
    <r>
      <rPr>
        <sz val="10"/>
        <rFont val="Arial"/>
        <family val="2"/>
      </rPr>
      <t>- Een uitkering wordt uitgekeerd aan een huishouden dat kan bestaan uit één of twee personen. Bij het aantal personen met een uitkering worden in het geval van een uitkering aan een huishouden met twee personen, beide personen geteld.</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</si>
  <si>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</si>
  <si>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</si>
  <si>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</si>
  <si>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</si>
  <si>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</si>
  <si>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</si>
  <si>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</si>
  <si>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</si>
  <si>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</si>
  <si>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</si>
  <si>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</si>
  <si>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</si>
  <si>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</si>
  <si>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</si>
  <si>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</si>
  <si>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</si>
  <si>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</si>
  <si>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</si>
  <si>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</si>
  <si>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</si>
  <si>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</si>
  <si>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</si>
  <si>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</si>
  <si>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</si>
  <si>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</si>
  <si>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</si>
  <si>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</si>
  <si>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</si>
  <si>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</si>
  <si>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</si>
  <si>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</si>
  <si>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</si>
  <si>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BUS P1</t>
  </si>
  <si>
    <t>Tabellen bijstand personen regulier</t>
  </si>
  <si>
    <t>aantal</t>
  </si>
  <si>
    <t>Minder dan  10 000 inwoners</t>
  </si>
  <si>
    <t xml:space="preserve">  10 000 tot  20 000 inwoners</t>
  </si>
  <si>
    <t xml:space="preserve">  20 000 tot  50 000 inwoners</t>
  </si>
  <si>
    <t xml:space="preserve">  50 000 tot 100 000 inwoners</t>
  </si>
  <si>
    <t>100 000 tot 150 000 inwoners</t>
  </si>
  <si>
    <t>Ja, art. 9a Participatiewet</t>
  </si>
  <si>
    <t>Ja, art. 9, lid 2 Participatiewet</t>
  </si>
  <si>
    <t>Ja, art. 9, lid 5 Participatiewet</t>
  </si>
  <si>
    <r>
      <t>Einddatum ontheffing vanaf ultimo verslagperiode</t>
    </r>
    <r>
      <rPr>
        <b/>
        <vertAlign val="superscript"/>
        <sz val="10"/>
        <color rgb="FF000000"/>
        <rFont val="Arial"/>
        <family val="2"/>
      </rPr>
      <t>1</t>
    </r>
  </si>
  <si>
    <t>.</t>
  </si>
  <si>
    <r>
      <t>Reden beëindiging ontheffing of opschorting</t>
    </r>
    <r>
      <rPr>
        <b/>
        <vertAlign val="superscript"/>
        <sz val="10"/>
        <color rgb="FF000000"/>
        <rFont val="Arial"/>
        <family val="2"/>
      </rPr>
      <t>1</t>
    </r>
  </si>
  <si>
    <t>Reden vermindering n.a.v. afstemming</t>
  </si>
  <si>
    <r>
      <rPr>
        <vertAlign val="superscript"/>
        <sz val="10"/>
        <color rgb="FF000000"/>
        <rFont val="Arial"/>
        <family val="2"/>
      </rPr>
      <t>1</t>
    </r>
    <r>
      <rPr>
        <sz val="10"/>
        <color rgb="FF000000"/>
        <rFont val="Arial"/>
        <family val="2"/>
      </rPr>
      <t>De kenmerken einddatum en reden beëindiging ontheffing arbeidsverplichting zijn op dit moment nog van onvoldoende kwaliteit en zullen in de leveringen vooralsnog onderdrukt worden.</t>
    </r>
  </si>
  <si>
    <t>Beschrijving van de gebruikte begrippen</t>
  </si>
  <si>
    <t>Verslagperiode: ultimo vierde kwartaal 2025</t>
  </si>
  <si>
    <t>Aantal personen, thuiswonend en jonger dan AOW-leeftijd, met algemene bijstand naar leeftijd, geslacht en gemeentegrootteklasse, ultimo vierde kwartaal 2025</t>
  </si>
  <si>
    <t>Aantal personen, thuiswonend en jonger dan AOW-leeftijd, met algemene bijstand naar diverse kenmerken, ultimo vierde kwartaal 2025</t>
  </si>
  <si>
    <t>Aantal personen, thuiswonend en jonger dan AOW leeftijd, met algemene bijstand naar herkomst en geboorteland, ultimo vierde kwartaal 2025</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</si>
  <si>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vierde kwartaal van 2025. Deze tabellenset wordt elk kwartaal geleverd.</t>
  </si>
  <si>
    <t>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</si>
</sst>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 ###\ ###\ ###\ ###\ ##0"/>
    <numFmt numFmtId="166" formatCode="0.0%"/>
    <numFmt numFmtId="167" formatCode="#\ ###\ ###"/>
  </numFmts>
  <fonts count="31" x14ac:knownFonts="1">
    <font>
      <sz val="8"/>
      <color rgb="FF000000"/>
      <name val="Arial"/>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b/>
      <sz val="12"/>
      <color rgb="FF000000"/>
      <name val="Arial"/>
      <family val="2"/>
    </font>
    <font>
      <sz val="10"/>
      <name val="Arial"/>
      <family val="2"/>
    </font>
    <font>
      <b/>
      <sz val="12"/>
      <name val="Arial"/>
      <family val="2"/>
    </font>
    <font>
      <b/>
      <i/>
      <sz val="11"/>
      <name val="Arial"/>
      <family val="2"/>
    </font>
    <font>
      <sz val="8"/>
      <color rgb="FF000000"/>
      <name val="Arial"/>
      <family val="2"/>
    </font>
    <font>
      <sz val="10"/>
      <color rgb="FFFF0000"/>
      <name val="Arial"/>
      <family val="2"/>
    </font>
    <font>
      <sz val="10"/>
      <color rgb="FF0070C0"/>
      <name val="Arial"/>
      <family val="2"/>
    </font>
    <font>
      <sz val="10"/>
      <color indexed="10"/>
      <name val="Arial"/>
      <family val="2"/>
    </font>
    <font>
      <i/>
      <sz val="10"/>
      <name val="Arial"/>
      <family val="2"/>
    </font>
    <font>
      <sz val="10"/>
      <color indexed="30"/>
      <name val="Arial"/>
      <family val="2"/>
    </font>
    <font>
      <u/>
      <sz val="10"/>
      <color theme="1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theme="1"/>
      <name val="Arial"/>
      <family val="2"/>
    </font>
    <font>
      <sz val="10"/>
      <color rgb="FF000000"/>
      <name val="Arial"/>
      <family val="2"/>
    </font>
    <font>
      <b/>
      <sz val="10"/>
      <color rgb="FF000000"/>
      <name val="Arial"/>
      <family val="2"/>
    </font>
    <font>
      <b/>
      <sz val="10"/>
      <color theme="1"/>
      <name val="Arial"/>
      <family val="2"/>
    </font>
    <font>
      <i/>
      <sz val="10"/>
      <color theme="1"/>
      <name val="Arial"/>
      <family val="2"/>
    </font>
    <font>
      <b/>
      <sz val="10"/>
      <color indexed="8"/>
      <name val="Arial"/>
      <family val="2"/>
    </font>
    <font>
      <sz val="10"/>
      <color indexed="8"/>
      <name val="Arial"/>
      <family val="2"/>
    </font>
    <font>
      <b/>
      <vertAlign val="superscript"/>
      <sz val="10"/>
      <color rgb="FF000000"/>
      <name val="Arial"/>
      <family val="2"/>
    </font>
    <font>
      <vertAlign val="superscript"/>
      <sz val="10"/>
      <color rgb="FF000000"/>
      <name val="Arial"/>
      <family val="2"/>
    </font>
    <font>
      <i/>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s>
  <cellStyleXfs count="14">
    <xf numFmtId="0" fontId="0" fillId="0" borderId="0"/>
    <xf numFmtId="0" fontId="6" fillId="0" borderId="0"/>
    <xf numFmtId="0" fontId="9" fillId="0" borderId="0"/>
    <xf numFmtId="0" fontId="6" fillId="0" borderId="0"/>
    <xf numFmtId="0" fontId="15" fillId="0" borderId="0" applyNumberFormat="0" applyFill="0" applyBorder="0" applyAlignment="0" applyProtection="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9" fontId="9" fillId="0" borderId="0" applyFont="0" applyFill="0" applyBorder="0" applyAlignment="0" applyProtection="0"/>
    <xf numFmtId="0" fontId="6" fillId="0" borderId="0"/>
  </cellStyleXfs>
  <cellXfs count="98">
    <xf numFmtId="0" fontId="0" fillId="0" borderId="0" xfId="0"/>
    <xf numFmtId="0" fontId="3" fillId="0" borderId="0" xfId="0" applyFont="1"/>
    <xf numFmtId="0" fontId="4" fillId="0" borderId="0" xfId="0" applyFont="1"/>
    <xf numFmtId="0" fontId="5" fillId="0" borderId="0" xfId="0" applyFont="1"/>
    <xf numFmtId="0" fontId="7" fillId="2" borderId="0" xfId="1" applyFont="1" applyFill="1" applyAlignment="1">
      <alignment horizontal="left" vertical="top" wrapText="1"/>
    </xf>
    <xf numFmtId="0" fontId="6" fillId="2" borderId="0" xfId="1" applyFill="1"/>
    <xf numFmtId="0" fontId="6" fillId="2" borderId="0" xfId="1" applyFill="1" applyAlignment="1">
      <alignment horizontal="left" vertical="top" wrapText="1"/>
    </xf>
    <xf numFmtId="0" fontId="8" fillId="2" borderId="0" xfId="1" applyFont="1" applyFill="1" applyAlignment="1">
      <alignment horizontal="left" vertical="top" wrapText="1"/>
    </xf>
    <xf numFmtId="0" fontId="6" fillId="0" borderId="0" xfId="1" applyAlignment="1">
      <alignment horizontal="left" vertical="top" wrapText="1"/>
    </xf>
    <xf numFmtId="0" fontId="10" fillId="0" borderId="0" xfId="2" applyFont="1"/>
    <xf numFmtId="0" fontId="8" fillId="3" borderId="0" xfId="1" applyFont="1" applyFill="1" applyAlignment="1">
      <alignment horizontal="left" vertical="top" wrapText="1"/>
    </xf>
    <xf numFmtId="0" fontId="6" fillId="3" borderId="0" xfId="3" applyFill="1" applyAlignment="1">
      <alignment horizontal="left" vertical="top" wrapText="1"/>
    </xf>
    <xf numFmtId="0" fontId="10" fillId="2" borderId="0" xfId="1" applyFont="1" applyFill="1"/>
    <xf numFmtId="0" fontId="6" fillId="3" borderId="0" xfId="1" applyFill="1" applyAlignment="1">
      <alignment horizontal="left" vertical="top" wrapText="1"/>
    </xf>
    <xf numFmtId="0" fontId="11" fillId="2" borderId="0" xfId="1" applyFont="1" applyFill="1" applyAlignment="1">
      <alignment horizontal="left" vertical="top" wrapText="1"/>
    </xf>
    <xf numFmtId="0" fontId="12" fillId="2" borderId="0" xfId="1" applyFont="1" applyFill="1" applyAlignment="1">
      <alignment vertical="top" wrapText="1"/>
    </xf>
    <xf numFmtId="0" fontId="13" fillId="3" borderId="0" xfId="1" applyFont="1" applyFill="1" applyAlignment="1">
      <alignment horizontal="left" vertical="top" wrapText="1"/>
    </xf>
    <xf numFmtId="0" fontId="8" fillId="4" borderId="0" xfId="1" applyFont="1" applyFill="1" applyAlignment="1">
      <alignment vertical="center" wrapText="1"/>
    </xf>
    <xf numFmtId="0" fontId="6" fillId="4" borderId="0" xfId="1" applyFill="1" applyAlignment="1">
      <alignment vertical="center" wrapText="1"/>
    </xf>
    <xf numFmtId="0" fontId="6" fillId="4" borderId="0" xfId="1" applyFill="1" applyAlignment="1">
      <alignment vertical="top" wrapText="1"/>
    </xf>
    <xf numFmtId="0" fontId="15" fillId="4" borderId="0" xfId="4" applyFill="1" applyAlignment="1">
      <alignment vertical="center" wrapText="1"/>
    </xf>
    <xf numFmtId="0" fontId="16" fillId="0" borderId="0" xfId="5" applyFont="1" applyAlignment="1">
      <alignment horizontal="justify" vertical="top"/>
    </xf>
    <xf numFmtId="0" fontId="16" fillId="3" borderId="0" xfId="5" applyFont="1" applyFill="1" applyAlignment="1">
      <alignment horizontal="justify" vertical="top"/>
    </xf>
    <xf numFmtId="0" fontId="6" fillId="3" borderId="0" xfId="5" applyFont="1" applyFill="1" applyAlignment="1">
      <alignment horizontal="justify" vertical="top"/>
    </xf>
    <xf numFmtId="0" fontId="16" fillId="3" borderId="0" xfId="1" applyFont="1" applyFill="1" applyAlignment="1">
      <alignment horizontal="left" vertical="top" wrapText="1"/>
    </xf>
    <xf numFmtId="0" fontId="16" fillId="3" borderId="0" xfId="6" applyFont="1" applyFill="1" applyAlignment="1">
      <alignment horizontal="left" vertical="top" wrapText="1"/>
    </xf>
    <xf numFmtId="0" fontId="16" fillId="3" borderId="0" xfId="1" applyFont="1" applyFill="1" applyAlignment="1">
      <alignment horizontal="justify"/>
    </xf>
    <xf numFmtId="0" fontId="6" fillId="3" borderId="0" xfId="1" applyFill="1"/>
    <xf numFmtId="0" fontId="19" fillId="3" borderId="0" xfId="1" applyFont="1" applyFill="1" applyAlignment="1">
      <alignment horizontal="left" vertical="top" wrapText="1"/>
    </xf>
    <xf numFmtId="0" fontId="7" fillId="3" borderId="0" xfId="3" applyFont="1" applyFill="1" applyAlignment="1">
      <alignment horizontal="left" vertical="top" wrapText="1"/>
    </xf>
    <xf numFmtId="0" fontId="6" fillId="3" borderId="0" xfId="3" applyFill="1" applyAlignment="1">
      <alignment horizontal="left" wrapText="1"/>
    </xf>
    <xf numFmtId="0" fontId="6" fillId="3" borderId="0" xfId="3" applyFill="1" applyAlignment="1">
      <alignment wrapText="1"/>
    </xf>
    <xf numFmtId="0" fontId="19" fillId="2" borderId="2" xfId="7" applyFont="1" applyFill="1" applyBorder="1" applyAlignment="1">
      <alignment horizontal="left" vertical="top" wrapText="1"/>
    </xf>
    <xf numFmtId="0" fontId="19" fillId="2" borderId="3" xfId="1" applyFont="1" applyFill="1" applyBorder="1" applyAlignment="1">
      <alignment horizontal="left" vertical="top" wrapText="1"/>
    </xf>
    <xf numFmtId="0" fontId="6" fillId="2" borderId="4" xfId="7" applyFont="1" applyFill="1" applyBorder="1" applyAlignment="1">
      <alignment horizontal="left" vertical="top" wrapText="1"/>
    </xf>
    <xf numFmtId="0" fontId="6" fillId="0" borderId="5" xfId="1" applyBorder="1" applyAlignment="1">
      <alignment wrapText="1"/>
    </xf>
    <xf numFmtId="0" fontId="6" fillId="0" borderId="0" xfId="1" applyAlignment="1">
      <alignment wrapText="1"/>
    </xf>
    <xf numFmtId="0" fontId="6" fillId="3" borderId="5" xfId="1" applyFill="1" applyBorder="1" applyAlignment="1">
      <alignment horizontal="left" vertical="top" wrapText="1"/>
    </xf>
    <xf numFmtId="0" fontId="6" fillId="2" borderId="4" xfId="3" applyFill="1" applyBorder="1" applyAlignment="1">
      <alignment horizontal="left" vertical="top" wrapText="1"/>
    </xf>
    <xf numFmtId="0" fontId="6" fillId="2" borderId="6" xfId="7" applyFont="1" applyFill="1" applyBorder="1" applyAlignment="1">
      <alignment horizontal="left" vertical="top" wrapText="1"/>
    </xf>
    <xf numFmtId="0" fontId="6" fillId="3" borderId="7" xfId="8" applyFill="1" applyBorder="1" applyAlignment="1">
      <alignment horizontal="left" vertical="top" wrapText="1"/>
    </xf>
    <xf numFmtId="0" fontId="8" fillId="3" borderId="0" xfId="3" applyFont="1" applyFill="1" applyAlignment="1">
      <alignment horizontal="left" vertical="top" wrapText="1"/>
    </xf>
    <xf numFmtId="0" fontId="19" fillId="2" borderId="3" xfId="8" applyFont="1" applyFill="1" applyBorder="1" applyAlignment="1">
      <alignment horizontal="left" vertical="top" wrapText="1"/>
    </xf>
    <xf numFmtId="0" fontId="20" fillId="0" borderId="5" xfId="1" applyFont="1" applyBorder="1" applyAlignment="1">
      <alignment vertical="center" wrapText="1"/>
    </xf>
    <xf numFmtId="0" fontId="6" fillId="3" borderId="5" xfId="8" applyFill="1" applyBorder="1" applyAlignment="1">
      <alignment horizontal="left" vertical="top" wrapText="1"/>
    </xf>
    <xf numFmtId="0" fontId="6" fillId="2" borderId="0" xfId="3" applyFill="1" applyAlignment="1">
      <alignment horizontal="justify" vertical="top" wrapText="1"/>
    </xf>
    <xf numFmtId="0" fontId="7" fillId="2" borderId="0" xfId="1" applyFont="1" applyFill="1"/>
    <xf numFmtId="164" fontId="22" fillId="0" borderId="0" xfId="0" applyNumberFormat="1" applyFont="1"/>
    <xf numFmtId="0" fontId="24" fillId="3" borderId="0" xfId="2" applyFont="1" applyFill="1" applyAlignment="1">
      <alignment horizontal="left"/>
    </xf>
    <xf numFmtId="0" fontId="9" fillId="3" borderId="0" xfId="2" applyFill="1"/>
    <xf numFmtId="0" fontId="22" fillId="0" borderId="0" xfId="2" applyFont="1"/>
    <xf numFmtId="0" fontId="24" fillId="3" borderId="8" xfId="2" applyFont="1" applyFill="1" applyBorder="1" applyAlignment="1">
      <alignment horizontal="left"/>
    </xf>
    <xf numFmtId="0" fontId="20" fillId="3" borderId="8" xfId="2" applyFont="1" applyFill="1" applyBorder="1" applyAlignment="1">
      <alignment horizontal="left"/>
    </xf>
    <xf numFmtId="0" fontId="22" fillId="3" borderId="0" xfId="2" applyFont="1" applyFill="1"/>
    <xf numFmtId="0" fontId="20" fillId="3" borderId="8" xfId="2" applyFont="1" applyFill="1" applyBorder="1" applyAlignment="1">
      <alignment horizontal="right" wrapText="1"/>
    </xf>
    <xf numFmtId="0" fontId="20" fillId="3" borderId="0" xfId="2" applyFont="1" applyFill="1" applyAlignment="1">
      <alignment horizontal="left" wrapText="1"/>
    </xf>
    <xf numFmtId="0" fontId="9" fillId="0" borderId="0" xfId="2"/>
    <xf numFmtId="0" fontId="24" fillId="3" borderId="0" xfId="2" applyFont="1" applyFill="1"/>
    <xf numFmtId="0" fontId="25" fillId="3" borderId="0" xfId="2" applyFont="1" applyFill="1" applyAlignment="1">
      <alignment horizontal="right" wrapText="1"/>
    </xf>
    <xf numFmtId="164" fontId="22" fillId="0" borderId="0" xfId="2" applyNumberFormat="1" applyFont="1"/>
    <xf numFmtId="0" fontId="9" fillId="0" borderId="0" xfId="2" applyAlignment="1">
      <alignment wrapText="1"/>
    </xf>
    <xf numFmtId="0" fontId="20" fillId="3" borderId="0" xfId="2" applyFont="1" applyFill="1"/>
    <xf numFmtId="0" fontId="26" fillId="3" borderId="0" xfId="2" applyFont="1" applyFill="1" applyAlignment="1">
      <alignment horizontal="left"/>
    </xf>
    <xf numFmtId="0" fontId="27" fillId="3" borderId="0" xfId="2" applyFont="1" applyFill="1" applyAlignment="1">
      <alignment horizontal="left" indent="1"/>
    </xf>
    <xf numFmtId="49" fontId="27" fillId="3" borderId="0" xfId="2" applyNumberFormat="1" applyFont="1" applyFill="1" applyAlignment="1">
      <alignment horizontal="left" indent="1"/>
    </xf>
    <xf numFmtId="0" fontId="22" fillId="3" borderId="0" xfId="2" applyFont="1" applyFill="1" applyAlignment="1">
      <alignment horizontal="left" indent="1"/>
    </xf>
    <xf numFmtId="49" fontId="27" fillId="3" borderId="0" xfId="2" applyNumberFormat="1" applyFont="1" applyFill="1" applyAlignment="1">
      <alignment horizontal="left"/>
    </xf>
    <xf numFmtId="49" fontId="26" fillId="3" borderId="0" xfId="2" applyNumberFormat="1" applyFont="1" applyFill="1" applyAlignment="1">
      <alignment horizontal="left"/>
    </xf>
    <xf numFmtId="0" fontId="20" fillId="3" borderId="0" xfId="2" applyFont="1" applyFill="1" applyAlignment="1">
      <alignment wrapText="1"/>
    </xf>
    <xf numFmtId="0" fontId="20" fillId="3" borderId="9" xfId="2" applyFont="1" applyFill="1" applyBorder="1"/>
    <xf numFmtId="0" fontId="20" fillId="0" borderId="8" xfId="2" applyFont="1" applyBorder="1" applyAlignment="1">
      <alignment horizontal="left"/>
    </xf>
    <xf numFmtId="0" fontId="10" fillId="3" borderId="0" xfId="2" applyFont="1" applyFill="1"/>
    <xf numFmtId="0" fontId="20" fillId="3" borderId="8" xfId="2" applyFont="1" applyFill="1" applyBorder="1" applyAlignment="1">
      <alignment horizontal="right"/>
    </xf>
    <xf numFmtId="165" fontId="20" fillId="0" borderId="0" xfId="9" applyNumberFormat="1" applyFont="1" applyAlignment="1">
      <alignment horizontal="right" vertical="top"/>
    </xf>
    <xf numFmtId="0" fontId="23" fillId="3" borderId="0" xfId="2" applyFont="1" applyFill="1" applyAlignment="1">
      <alignment horizontal="left"/>
    </xf>
    <xf numFmtId="165" fontId="20" fillId="0" borderId="0" xfId="10" applyNumberFormat="1" applyFont="1" applyAlignment="1">
      <alignment horizontal="right" vertical="top"/>
    </xf>
    <xf numFmtId="165" fontId="21" fillId="0" borderId="0" xfId="11" applyNumberFormat="1" applyFont="1" applyAlignment="1">
      <alignment horizontal="right" vertical="top"/>
    </xf>
    <xf numFmtId="0" fontId="22" fillId="3" borderId="0" xfId="2" applyFont="1" applyFill="1" applyAlignment="1">
      <alignment vertical="top"/>
    </xf>
    <xf numFmtId="0" fontId="20" fillId="3" borderId="0" xfId="2" applyFont="1" applyFill="1" applyAlignment="1">
      <alignment vertical="top"/>
    </xf>
    <xf numFmtId="0" fontId="9" fillId="3" borderId="0" xfId="2" applyFill="1" applyAlignment="1">
      <alignment vertical="top"/>
    </xf>
    <xf numFmtId="0" fontId="22" fillId="0" borderId="0" xfId="2" applyFont="1" applyAlignment="1">
      <alignment vertical="top"/>
    </xf>
    <xf numFmtId="0" fontId="23" fillId="0" borderId="0" xfId="2" applyFont="1" applyAlignment="1">
      <alignment horizontal="left" vertical="center"/>
    </xf>
    <xf numFmtId="0" fontId="22" fillId="0" borderId="10" xfId="2" applyFont="1" applyBorder="1"/>
    <xf numFmtId="0" fontId="22" fillId="0" borderId="10" xfId="2" applyFont="1" applyBorder="1" applyAlignment="1">
      <alignment horizontal="right"/>
    </xf>
    <xf numFmtId="0" fontId="22" fillId="0" borderId="1" xfId="2" applyFont="1" applyBorder="1"/>
    <xf numFmtId="0" fontId="30" fillId="0" borderId="0" xfId="2" applyFont="1" applyAlignment="1">
      <alignment horizontal="right" vertical="center" wrapText="1"/>
    </xf>
    <xf numFmtId="0" fontId="23" fillId="0" borderId="0" xfId="2" applyFont="1" applyAlignment="1">
      <alignment wrapText="1"/>
    </xf>
    <xf numFmtId="0" fontId="22" fillId="0" borderId="0" xfId="2" applyFont="1" applyAlignment="1">
      <alignment wrapText="1"/>
    </xf>
    <xf numFmtId="166" fontId="22" fillId="0" borderId="0" xfId="12" applyNumberFormat="1" applyFont="1" applyBorder="1"/>
    <xf numFmtId="167" fontId="6" fillId="3" borderId="0" xfId="13" applyNumberFormat="1" applyFill="1" applyAlignment="1">
      <alignment vertical="top"/>
    </xf>
    <xf numFmtId="167" fontId="6" fillId="3" borderId="0" xfId="13" applyNumberFormat="1" applyFill="1"/>
    <xf numFmtId="0" fontId="22" fillId="0" borderId="1" xfId="2" applyFont="1" applyBorder="1" applyAlignment="1">
      <alignment horizontal="left" vertical="top"/>
    </xf>
    <xf numFmtId="0" fontId="30" fillId="0" borderId="0" xfId="0" applyFont="1"/>
    <xf numFmtId="0" fontId="22" fillId="0" borderId="0" xfId="0" applyFont="1"/>
    <xf numFmtId="0" fontId="15" fillId="0" borderId="0" xfId="0" applyFont="1"/>
    <xf numFmtId="0" fontId="23" fillId="0" borderId="0" xfId="0" applyFont="1"/>
    <xf numFmtId="0" fontId="22" fillId="0" borderId="0" xfId="0" quotePrefix="1" applyFont="1"/>
    <xf numFmtId="0" fontId="7" fillId="3" borderId="0" xfId="1" applyFont="1" applyFill="1" applyAlignment="1">
      <alignment horizontal="left" vertical="top" wrapText="1"/>
    </xf>
  </cellXfs>
  <cellStyles count="14">
    <cellStyle name="Hyperlink 2" xfId="4" xr:uid="{BB7F95D9-1580-46E6-852F-55949AF395F0}"/>
    <cellStyle name="Procent 2" xfId="12" xr:uid="{D63D3881-13FA-4E7E-AE80-82685AFBBDC2}"/>
    <cellStyle name="Standaard" xfId="0" builtinId="0"/>
    <cellStyle name="Standaard 2" xfId="1" xr:uid="{6294E489-544B-4F43-92F5-7C4AC4A6300C}"/>
    <cellStyle name="Standaard 2 2" xfId="3" xr:uid="{6D025515-88A2-45B8-B06B-B6E80D071328}"/>
    <cellStyle name="Standaard 3" xfId="5" xr:uid="{CDC64319-2ED5-4BF0-97B8-156D56B1239B}"/>
    <cellStyle name="Standaard 3 2" xfId="6" xr:uid="{9FD73296-EE13-4FA5-B0E5-FA336E74B165}"/>
    <cellStyle name="Standaard 4" xfId="7" xr:uid="{40FFB1A2-B6AB-45A7-A23A-DAF6EC4974A1}"/>
    <cellStyle name="Standaard 5" xfId="8" xr:uid="{34DB5BFF-C338-41C5-AB3D-B577E2376785}"/>
    <cellStyle name="Standaard 6" xfId="2" xr:uid="{9F8DFE71-A400-4FCC-9E4A-3C5D29867BF3}"/>
    <cellStyle name="Standaard_050817 Tabellenset augustuslevering UnW 2002" xfId="13" xr:uid="{7E1FEF6D-DB61-4DF9-8124-393942C877D5}"/>
    <cellStyle name="style1652685633053" xfId="10" xr:uid="{6BE40718-6C25-48F7-9A1C-BCDE77C0D61D}"/>
    <cellStyle name="style1660294129638" xfId="9" xr:uid="{C6F3FED0-5611-4586-A5FB-9709516515B8}"/>
    <cellStyle name="style1660294129758" xfId="11" xr:uid="{C25292DE-5996-4E70-A2CB-CF296E2ECA1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B27"/>
  <sheetViews>
    <sheetView showGridLines="0" tabSelected="1" workbookViewId="0"/>
  </sheetViews>
  <sheetFormatPr defaultColWidth="11.44140625" defaultRowHeight="10" x14ac:dyDescent="0.2"/>
  <sheetData>
    <row r="3" spans="1:2" ht="15.5" x14ac:dyDescent="0.35">
      <c r="A3" s="46" t="s">
        <v>125</v>
      </c>
      <c r="B3" s="46" t="s">
        <v>126</v>
      </c>
    </row>
    <row r="4" spans="1:2" ht="15.5" x14ac:dyDescent="0.35">
      <c r="B4" s="46" t="s">
        <v>142</v>
      </c>
    </row>
    <row r="6" spans="1:2" ht="18" x14ac:dyDescent="0.4">
      <c r="A6" s="1"/>
    </row>
    <row r="8" spans="1:2" ht="18" x14ac:dyDescent="0.4">
      <c r="A8" s="1"/>
    </row>
    <row r="14" spans="1:2" ht="14" x14ac:dyDescent="0.3">
      <c r="A14" s="2" t="s">
        <v>1</v>
      </c>
    </row>
    <row r="15" spans="1:2" ht="14" x14ac:dyDescent="0.3">
      <c r="A15" s="2" t="s">
        <v>1</v>
      </c>
    </row>
    <row r="26" spans="1:1" ht="12.5" x14ac:dyDescent="0.25">
      <c r="A26" s="93" t="s">
        <v>2</v>
      </c>
    </row>
    <row r="27" spans="1:1" ht="12.5" x14ac:dyDescent="0.25">
      <c r="A27" s="96" t="s">
        <v>147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D27"/>
  <sheetViews>
    <sheetView showGridLines="0" workbookViewId="0"/>
  </sheetViews>
  <sheetFormatPr defaultColWidth="11.44140625" defaultRowHeight="10" x14ac:dyDescent="0.2"/>
  <cols>
    <col min="1" max="1" width="16.6640625" customWidth="1"/>
  </cols>
  <sheetData>
    <row r="1" spans="1:4" ht="15.5" x14ac:dyDescent="0.35">
      <c r="A1" s="3" t="s">
        <v>3</v>
      </c>
    </row>
    <row r="4" spans="1:4" ht="13" x14ac:dyDescent="0.3">
      <c r="A4" s="92" t="s">
        <v>4</v>
      </c>
      <c r="B4" s="92" t="s">
        <v>3</v>
      </c>
      <c r="C4" s="93"/>
      <c r="D4" s="93"/>
    </row>
    <row r="5" spans="1:4" ht="12.5" x14ac:dyDescent="0.25">
      <c r="A5" s="93"/>
      <c r="B5" s="93"/>
      <c r="C5" s="93"/>
      <c r="D5" s="93"/>
    </row>
    <row r="6" spans="1:4" ht="12.5" x14ac:dyDescent="0.25">
      <c r="A6" s="94" t="str">
        <f>HYPERLINK("#'Toelichting'!A1", "Toelichting")</f>
        <v>Toelichting</v>
      </c>
      <c r="B6" s="93" t="s">
        <v>5</v>
      </c>
      <c r="C6" s="93"/>
      <c r="D6" s="93"/>
    </row>
    <row r="7" spans="1:4" ht="12.5" x14ac:dyDescent="0.25">
      <c r="A7" s="94" t="str">
        <f>HYPERLINK("#'Begrippen'!A1", "Begrippen")</f>
        <v>Begrippen</v>
      </c>
      <c r="B7" s="93" t="s">
        <v>141</v>
      </c>
      <c r="C7" s="93"/>
      <c r="D7" s="93"/>
    </row>
    <row r="8" spans="1:4" ht="12.5" x14ac:dyDescent="0.25">
      <c r="A8" s="94" t="str">
        <f>HYPERLINK("#'Bronbestanden'!A1", "Bronbestanden")</f>
        <v>Bronbestanden</v>
      </c>
      <c r="B8" s="93" t="s">
        <v>6</v>
      </c>
      <c r="C8" s="93"/>
      <c r="D8" s="93"/>
    </row>
    <row r="9" spans="1:4" ht="12.5" x14ac:dyDescent="0.25">
      <c r="A9" s="93"/>
      <c r="B9" s="93"/>
      <c r="C9" s="93"/>
      <c r="D9" s="93"/>
    </row>
    <row r="10" spans="1:4" ht="12.5" x14ac:dyDescent="0.25">
      <c r="A10" s="93"/>
      <c r="B10" s="93"/>
      <c r="C10" s="93"/>
      <c r="D10" s="93"/>
    </row>
    <row r="11" spans="1:4" ht="12.5" x14ac:dyDescent="0.25">
      <c r="A11" s="94" t="str">
        <f>HYPERLINK("#'Tabel P1.1'!A1", "Tabel P1.1")</f>
        <v>Tabel P1.1</v>
      </c>
      <c r="B11" s="93" t="s">
        <v>143</v>
      </c>
      <c r="C11" s="93"/>
      <c r="D11" s="93"/>
    </row>
    <row r="12" spans="1:4" ht="12.5" x14ac:dyDescent="0.25">
      <c r="A12" s="94" t="str">
        <f>HYPERLINK("#'Tabel P1.2'!A1", "Tabel P1.2")</f>
        <v>Tabel P1.2</v>
      </c>
      <c r="B12" s="93" t="s">
        <v>144</v>
      </c>
      <c r="C12" s="93"/>
      <c r="D12" s="93"/>
    </row>
    <row r="13" spans="1:4" ht="12.5" x14ac:dyDescent="0.25">
      <c r="A13" s="94" t="str">
        <f>HYPERLINK("#'Tabel P1.3'!A1", "Tabel P1.3")</f>
        <v>Tabel P1.3</v>
      </c>
      <c r="B13" s="93" t="s">
        <v>145</v>
      </c>
      <c r="C13" s="93"/>
      <c r="D13" s="93"/>
    </row>
    <row r="14" spans="1:4" ht="12.5" x14ac:dyDescent="0.25">
      <c r="A14" s="93"/>
      <c r="B14" s="93"/>
      <c r="C14" s="93"/>
      <c r="D14" s="93"/>
    </row>
    <row r="15" spans="1:4" ht="12.5" x14ac:dyDescent="0.25">
      <c r="A15" s="93"/>
      <c r="B15" s="93"/>
      <c r="C15" s="93"/>
      <c r="D15" s="93"/>
    </row>
    <row r="16" spans="1:4" ht="12.5" x14ac:dyDescent="0.25">
      <c r="A16" s="93"/>
      <c r="B16" s="93"/>
      <c r="C16" s="93"/>
      <c r="D16" s="93"/>
    </row>
    <row r="17" spans="1:4" ht="12.5" x14ac:dyDescent="0.25">
      <c r="A17" s="93"/>
      <c r="B17" s="93"/>
      <c r="C17" s="93"/>
      <c r="D17" s="93"/>
    </row>
    <row r="18" spans="1:4" ht="12.5" x14ac:dyDescent="0.25">
      <c r="A18" s="93"/>
      <c r="B18" s="93"/>
      <c r="C18" s="93"/>
      <c r="D18" s="93"/>
    </row>
    <row r="19" spans="1:4" ht="13" x14ac:dyDescent="0.3">
      <c r="A19" s="95" t="s">
        <v>7</v>
      </c>
      <c r="B19" s="93"/>
      <c r="C19" s="93"/>
      <c r="D19" s="93"/>
    </row>
    <row r="20" spans="1:4" ht="12.5" x14ac:dyDescent="0.25">
      <c r="A20" s="93" t="s">
        <v>8</v>
      </c>
      <c r="B20" s="93"/>
      <c r="C20" s="93"/>
      <c r="D20" s="93"/>
    </row>
    <row r="21" spans="1:4" ht="12.5" x14ac:dyDescent="0.25">
      <c r="A21" s="93" t="s">
        <v>9</v>
      </c>
      <c r="B21" s="93"/>
      <c r="C21" s="93"/>
      <c r="D21" s="93"/>
    </row>
    <row r="22" spans="1:4" ht="12.5" x14ac:dyDescent="0.25">
      <c r="A22" s="93" t="s">
        <v>10</v>
      </c>
      <c r="B22" s="93"/>
      <c r="C22" s="93"/>
      <c r="D22" s="93"/>
    </row>
    <row r="23" spans="1:4" ht="12.5" x14ac:dyDescent="0.25">
      <c r="A23" s="93" t="s">
        <v>11</v>
      </c>
      <c r="B23" s="93"/>
      <c r="C23" s="93"/>
      <c r="D23" s="93"/>
    </row>
    <row r="24" spans="1:4" ht="12.5" x14ac:dyDescent="0.25">
      <c r="A24" s="93"/>
      <c r="B24" s="93"/>
      <c r="C24" s="93"/>
      <c r="D24" s="93"/>
    </row>
    <row r="25" spans="1:4" ht="12.5" x14ac:dyDescent="0.25">
      <c r="A25" s="93" t="s">
        <v>12</v>
      </c>
      <c r="B25" s="93"/>
      <c r="C25" s="93"/>
      <c r="D25" s="93"/>
    </row>
    <row r="26" spans="1:4" ht="12.5" x14ac:dyDescent="0.25">
      <c r="A26" s="93" t="s">
        <v>13</v>
      </c>
      <c r="B26" s="94" t="str">
        <f>HYPERLINK("mailto:asd@cbs.nl","asd@cbs.nl")</f>
        <v>asd@cbs.nl</v>
      </c>
      <c r="C26" s="93"/>
      <c r="D26" s="93"/>
    </row>
    <row r="27" spans="1:4" ht="12.5" x14ac:dyDescent="0.25">
      <c r="A27" s="93"/>
      <c r="B27" s="93"/>
      <c r="C27" s="93"/>
      <c r="D27" s="93"/>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A31D-BC63-46B5-A01E-57EE95E51ED9}">
  <sheetPr codeName="Blad3"/>
  <dimension ref="A1:D67"/>
  <sheetViews>
    <sheetView zoomScaleNormal="100" workbookViewId="0"/>
  </sheetViews>
  <sheetFormatPr defaultColWidth="12.109375" defaultRowHeight="12.5" x14ac:dyDescent="0.25"/>
  <cols>
    <col min="1" max="1" width="127.33203125" style="6" customWidth="1"/>
    <col min="2" max="2" width="12.109375" style="5" customWidth="1"/>
    <col min="3" max="16384" width="12.109375" style="5"/>
  </cols>
  <sheetData>
    <row r="1" spans="1:4" ht="15.5" x14ac:dyDescent="0.25">
      <c r="A1" s="4" t="s">
        <v>5</v>
      </c>
    </row>
    <row r="3" spans="1:4" ht="14" x14ac:dyDescent="0.25">
      <c r="A3" s="7" t="s">
        <v>68</v>
      </c>
    </row>
    <row r="4" spans="1:4" ht="55.75" customHeight="1" x14ac:dyDescent="0.25">
      <c r="A4" s="8" t="s">
        <v>146</v>
      </c>
      <c r="C4" s="9"/>
    </row>
    <row r="6" spans="1:4" ht="14" x14ac:dyDescent="0.25">
      <c r="A6" s="10" t="s">
        <v>69</v>
      </c>
    </row>
    <row r="7" spans="1:4" ht="100" x14ac:dyDescent="0.25">
      <c r="A7" s="11" t="s">
        <v>70</v>
      </c>
      <c r="D7" s="12"/>
    </row>
    <row r="8" spans="1:4" x14ac:dyDescent="0.25">
      <c r="A8" s="13"/>
    </row>
    <row r="9" spans="1:4" ht="14" x14ac:dyDescent="0.25">
      <c r="A9" s="7" t="s">
        <v>71</v>
      </c>
    </row>
    <row r="10" spans="1:4" ht="28.75" customHeight="1" x14ac:dyDescent="0.25">
      <c r="A10" s="6" t="s">
        <v>72</v>
      </c>
    </row>
    <row r="11" spans="1:4" x14ac:dyDescent="0.25">
      <c r="A11" s="14"/>
    </row>
    <row r="12" spans="1:4" ht="14" x14ac:dyDescent="0.25">
      <c r="A12" s="10" t="s">
        <v>73</v>
      </c>
    </row>
    <row r="13" spans="1:4" ht="42" customHeight="1" x14ac:dyDescent="0.25">
      <c r="A13" s="13" t="s">
        <v>74</v>
      </c>
      <c r="B13" s="15"/>
    </row>
    <row r="14" spans="1:4" x14ac:dyDescent="0.25">
      <c r="C14" s="12"/>
    </row>
    <row r="15" spans="1:4" ht="14" x14ac:dyDescent="0.25">
      <c r="A15" s="10" t="s">
        <v>75</v>
      </c>
    </row>
    <row r="16" spans="1:4" ht="13" x14ac:dyDescent="0.25">
      <c r="A16" s="16" t="s">
        <v>76</v>
      </c>
    </row>
    <row r="17" spans="1:3" ht="28.25" customHeight="1" x14ac:dyDescent="0.25">
      <c r="A17" s="13" t="s">
        <v>77</v>
      </c>
    </row>
    <row r="18" spans="1:3" x14ac:dyDescent="0.25">
      <c r="A18" s="13"/>
    </row>
    <row r="19" spans="1:3" ht="14" x14ac:dyDescent="0.25">
      <c r="A19" s="17" t="s">
        <v>78</v>
      </c>
    </row>
    <row r="20" spans="1:3" ht="37.5" x14ac:dyDescent="0.25">
      <c r="A20" s="18" t="s">
        <v>79</v>
      </c>
    </row>
    <row r="21" spans="1:3" x14ac:dyDescent="0.25">
      <c r="A21" s="18"/>
    </row>
    <row r="22" spans="1:3" ht="100" x14ac:dyDescent="0.25">
      <c r="A22" s="19" t="s">
        <v>80</v>
      </c>
    </row>
    <row r="23" spans="1:3" x14ac:dyDescent="0.25">
      <c r="A23" s="20" t="s">
        <v>81</v>
      </c>
    </row>
    <row r="24" spans="1:3" x14ac:dyDescent="0.25">
      <c r="A24" s="20"/>
    </row>
    <row r="25" spans="1:3" ht="14" x14ac:dyDescent="0.25">
      <c r="A25" s="10"/>
      <c r="C25" s="12"/>
    </row>
    <row r="26" spans="1:3" x14ac:dyDescent="0.25">
      <c r="A26" s="13"/>
    </row>
    <row r="27" spans="1:3" x14ac:dyDescent="0.25">
      <c r="A27" s="13"/>
    </row>
    <row r="28" spans="1:3" ht="13" x14ac:dyDescent="0.25">
      <c r="A28" s="16"/>
    </row>
    <row r="29" spans="1:3" x14ac:dyDescent="0.25">
      <c r="A29" s="13"/>
    </row>
    <row r="30" spans="1:3" ht="13" x14ac:dyDescent="0.25">
      <c r="A30" s="21"/>
    </row>
    <row r="31" spans="1:3" ht="13" x14ac:dyDescent="0.25">
      <c r="A31" s="22"/>
    </row>
    <row r="32" spans="1:3" x14ac:dyDescent="0.25">
      <c r="A32" s="23"/>
    </row>
    <row r="33" spans="1:3" ht="13" x14ac:dyDescent="0.25">
      <c r="A33" s="22"/>
    </row>
    <row r="34" spans="1:3" ht="13" x14ac:dyDescent="0.25">
      <c r="A34" s="24"/>
      <c r="C34" s="12"/>
    </row>
    <row r="35" spans="1:3" x14ac:dyDescent="0.25">
      <c r="A35" s="13"/>
      <c r="C35" s="12"/>
    </row>
    <row r="36" spans="1:3" ht="13" x14ac:dyDescent="0.25">
      <c r="A36" s="24"/>
      <c r="C36" s="12"/>
    </row>
    <row r="37" spans="1:3" ht="13" x14ac:dyDescent="0.25">
      <c r="A37" s="24"/>
      <c r="C37" s="12"/>
    </row>
    <row r="38" spans="1:3" ht="13" x14ac:dyDescent="0.25">
      <c r="A38" s="25"/>
    </row>
    <row r="39" spans="1:3" ht="13" x14ac:dyDescent="0.25">
      <c r="A39" s="25"/>
    </row>
    <row r="40" spans="1:3" ht="13" x14ac:dyDescent="0.3">
      <c r="A40" s="26"/>
    </row>
    <row r="41" spans="1:3" ht="13" x14ac:dyDescent="0.3">
      <c r="A41" s="26"/>
    </row>
    <row r="42" spans="1:3" ht="13" x14ac:dyDescent="0.25">
      <c r="A42" s="24"/>
    </row>
    <row r="43" spans="1:3" ht="13" x14ac:dyDescent="0.25">
      <c r="A43" s="24"/>
    </row>
    <row r="44" spans="1:3" ht="13" x14ac:dyDescent="0.25">
      <c r="A44" s="24"/>
    </row>
    <row r="45" spans="1:3" ht="14" x14ac:dyDescent="0.25">
      <c r="A45" s="10"/>
    </row>
    <row r="46" spans="1:3" x14ac:dyDescent="0.25">
      <c r="A46" s="13"/>
      <c r="B46" s="27"/>
    </row>
    <row r="47" spans="1:3" x14ac:dyDescent="0.25">
      <c r="A47" s="13"/>
      <c r="B47" s="27"/>
    </row>
    <row r="48" spans="1:3" x14ac:dyDescent="0.25">
      <c r="A48" s="13"/>
      <c r="B48" s="27"/>
    </row>
    <row r="49" spans="1:3" x14ac:dyDescent="0.25">
      <c r="A49" s="13"/>
      <c r="B49" s="27"/>
    </row>
    <row r="50" spans="1:3" ht="14" x14ac:dyDescent="0.25">
      <c r="A50" s="10"/>
      <c r="B50" s="27"/>
    </row>
    <row r="51" spans="1:3" x14ac:dyDescent="0.25">
      <c r="A51" s="13"/>
      <c r="C51" s="12"/>
    </row>
    <row r="52" spans="1:3" ht="14" x14ac:dyDescent="0.25">
      <c r="A52" s="10"/>
      <c r="C52" s="12"/>
    </row>
    <row r="54" spans="1:3" x14ac:dyDescent="0.25">
      <c r="A54" s="13"/>
      <c r="B54" s="27"/>
    </row>
    <row r="55" spans="1:3" x14ac:dyDescent="0.25">
      <c r="A55" s="13"/>
    </row>
    <row r="56" spans="1:3" ht="13" x14ac:dyDescent="0.25">
      <c r="A56" s="28"/>
    </row>
    <row r="57" spans="1:3" x14ac:dyDescent="0.25">
      <c r="A57" s="13"/>
    </row>
    <row r="58" spans="1:3" x14ac:dyDescent="0.25">
      <c r="A58" s="13"/>
    </row>
    <row r="59" spans="1:3" ht="13" x14ac:dyDescent="0.25">
      <c r="A59" s="28"/>
    </row>
    <row r="60" spans="1:3" x14ac:dyDescent="0.25">
      <c r="A60" s="13"/>
      <c r="B60" s="27"/>
    </row>
    <row r="61" spans="1:3" s="13" customFormat="1" x14ac:dyDescent="0.2"/>
    <row r="62" spans="1:3" s="13" customFormat="1" ht="13" x14ac:dyDescent="0.2">
      <c r="A62" s="24"/>
    </row>
    <row r="63" spans="1:3" s="13" customFormat="1" x14ac:dyDescent="0.2"/>
    <row r="64" spans="1:3" s="13" customFormat="1" x14ac:dyDescent="0.2"/>
    <row r="65" s="13" customFormat="1" x14ac:dyDescent="0.2"/>
    <row r="66" s="13" customFormat="1" x14ac:dyDescent="0.2"/>
    <row r="67" s="13" customFormat="1" x14ac:dyDescent="0.2"/>
  </sheetData>
  <hyperlinks>
    <hyperlink ref="A23" r:id="rId1" display="http://www.cbs.nl/privacy" xr:uid="{3B1650AC-3991-4436-A6E6-27F7C08763D4}"/>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239C-4B36-4547-BEB1-4B381B9EE7DF}">
  <sheetPr codeName="Blad4"/>
  <dimension ref="A1:D80"/>
  <sheetViews>
    <sheetView zoomScaleNormal="100" workbookViewId="0"/>
  </sheetViews>
  <sheetFormatPr defaultColWidth="12.109375" defaultRowHeight="12.5" x14ac:dyDescent="0.25"/>
  <cols>
    <col min="1" max="1" width="127.33203125" style="6" customWidth="1"/>
    <col min="2" max="2" width="12.109375" style="5" customWidth="1"/>
    <col min="3" max="16384" width="12.109375" style="5"/>
  </cols>
  <sheetData>
    <row r="1" spans="1:4" ht="15.5" x14ac:dyDescent="0.25">
      <c r="A1" s="97" t="s">
        <v>82</v>
      </c>
    </row>
    <row r="2" spans="1:4" ht="14" x14ac:dyDescent="0.25">
      <c r="A2" s="10"/>
    </row>
    <row r="3" spans="1:4" ht="40.75" customHeight="1" x14ac:dyDescent="0.25">
      <c r="A3" s="13" t="s">
        <v>83</v>
      </c>
    </row>
    <row r="4" spans="1:4" x14ac:dyDescent="0.25">
      <c r="A4" s="13"/>
    </row>
    <row r="5" spans="1:4" ht="57" customHeight="1" x14ac:dyDescent="0.25">
      <c r="A5" s="16" t="s">
        <v>84</v>
      </c>
      <c r="C5" s="9"/>
    </row>
    <row r="6" spans="1:4" x14ac:dyDescent="0.25">
      <c r="A6" s="13"/>
    </row>
    <row r="7" spans="1:4" ht="28.25" customHeight="1" x14ac:dyDescent="0.25">
      <c r="A7" s="21" t="s">
        <v>85</v>
      </c>
    </row>
    <row r="8" spans="1:4" ht="13" x14ac:dyDescent="0.25">
      <c r="A8" s="22"/>
      <c r="D8" s="12"/>
    </row>
    <row r="9" spans="1:4" ht="13" x14ac:dyDescent="0.25">
      <c r="A9" s="23" t="s">
        <v>86</v>
      </c>
    </row>
    <row r="10" spans="1:4" ht="13" x14ac:dyDescent="0.25">
      <c r="A10" s="22"/>
    </row>
    <row r="11" spans="1:4" ht="28.75" customHeight="1" x14ac:dyDescent="0.25">
      <c r="A11" s="24" t="s">
        <v>87</v>
      </c>
    </row>
    <row r="12" spans="1:4" x14ac:dyDescent="0.25">
      <c r="A12" s="13"/>
    </row>
    <row r="13" spans="1:4" ht="13" x14ac:dyDescent="0.25">
      <c r="A13" s="24" t="s">
        <v>88</v>
      </c>
    </row>
    <row r="14" spans="1:4" ht="13" x14ac:dyDescent="0.25">
      <c r="A14" s="24"/>
      <c r="B14" s="15"/>
    </row>
    <row r="15" spans="1:4" ht="81.650000000000006" customHeight="1" x14ac:dyDescent="0.25">
      <c r="A15" s="25" t="s">
        <v>89</v>
      </c>
      <c r="C15" s="12"/>
    </row>
    <row r="16" spans="1:4" ht="13" x14ac:dyDescent="0.25">
      <c r="A16" s="25"/>
    </row>
    <row r="17" spans="1:3" ht="25.5" x14ac:dyDescent="0.25">
      <c r="A17" s="26" t="s">
        <v>90</v>
      </c>
    </row>
    <row r="18" spans="1:3" ht="13" x14ac:dyDescent="0.3">
      <c r="A18" s="26"/>
    </row>
    <row r="19" spans="1:3" ht="40.25" customHeight="1" x14ac:dyDescent="0.25">
      <c r="A19" s="24" t="s">
        <v>91</v>
      </c>
    </row>
    <row r="20" spans="1:3" ht="13" x14ac:dyDescent="0.25">
      <c r="A20" s="24"/>
    </row>
    <row r="21" spans="1:3" ht="42" customHeight="1" x14ac:dyDescent="0.25">
      <c r="A21" s="24" t="s">
        <v>92</v>
      </c>
    </row>
    <row r="22" spans="1:3" ht="14" x14ac:dyDescent="0.25">
      <c r="A22" s="10"/>
    </row>
    <row r="23" spans="1:3" ht="94.25" customHeight="1" x14ac:dyDescent="0.25">
      <c r="A23" s="13" t="s">
        <v>93</v>
      </c>
    </row>
    <row r="24" spans="1:3" x14ac:dyDescent="0.25">
      <c r="A24" s="13"/>
    </row>
    <row r="25" spans="1:3" ht="38" x14ac:dyDescent="0.25">
      <c r="A25" s="13" t="s">
        <v>94</v>
      </c>
    </row>
    <row r="26" spans="1:3" x14ac:dyDescent="0.25">
      <c r="A26" s="13"/>
      <c r="C26" s="12"/>
    </row>
    <row r="27" spans="1:3" ht="14" x14ac:dyDescent="0.25">
      <c r="A27" s="10" t="s">
        <v>95</v>
      </c>
    </row>
    <row r="28" spans="1:3" ht="13" x14ac:dyDescent="0.25">
      <c r="A28" s="13" t="s">
        <v>96</v>
      </c>
    </row>
    <row r="29" spans="1:3" x14ac:dyDescent="0.25">
      <c r="A29" s="13"/>
    </row>
    <row r="30" spans="1:3" ht="14" x14ac:dyDescent="0.25">
      <c r="A30" s="10" t="s">
        <v>97</v>
      </c>
    </row>
    <row r="31" spans="1:3" ht="14" x14ac:dyDescent="0.25">
      <c r="A31" s="10"/>
    </row>
    <row r="32" spans="1:3" ht="13" x14ac:dyDescent="0.25">
      <c r="A32" s="6" t="s">
        <v>98</v>
      </c>
    </row>
    <row r="34" spans="1:3" ht="13" x14ac:dyDescent="0.25">
      <c r="A34" s="13" t="s">
        <v>99</v>
      </c>
    </row>
    <row r="35" spans="1:3" x14ac:dyDescent="0.25">
      <c r="A35" s="13"/>
    </row>
    <row r="36" spans="1:3" ht="13" x14ac:dyDescent="0.25">
      <c r="A36" s="13" t="s">
        <v>100</v>
      </c>
    </row>
    <row r="37" spans="1:3" x14ac:dyDescent="0.25">
      <c r="A37" s="13"/>
    </row>
    <row r="38" spans="1:3" ht="13" x14ac:dyDescent="0.25">
      <c r="A38" s="28" t="s">
        <v>101</v>
      </c>
    </row>
    <row r="39" spans="1:3" ht="13" x14ac:dyDescent="0.25">
      <c r="A39" s="28"/>
    </row>
    <row r="40" spans="1:3" ht="13" x14ac:dyDescent="0.25">
      <c r="A40" s="13" t="s">
        <v>102</v>
      </c>
    </row>
    <row r="41" spans="1:3" x14ac:dyDescent="0.25">
      <c r="A41" s="13"/>
    </row>
    <row r="42" spans="1:3" ht="13" x14ac:dyDescent="0.25">
      <c r="A42" s="13" t="s">
        <v>103</v>
      </c>
      <c r="C42" s="12"/>
    </row>
    <row r="43" spans="1:3" x14ac:dyDescent="0.25">
      <c r="A43" s="13"/>
      <c r="C43" s="12"/>
    </row>
    <row r="44" spans="1:3" ht="13" x14ac:dyDescent="0.25">
      <c r="A44" s="28" t="s">
        <v>104</v>
      </c>
      <c r="C44" s="12"/>
    </row>
    <row r="45" spans="1:3" ht="13" x14ac:dyDescent="0.25">
      <c r="A45" s="28"/>
      <c r="C45" s="12"/>
    </row>
    <row r="46" spans="1:3" ht="13" x14ac:dyDescent="0.25">
      <c r="A46" s="13" t="s">
        <v>105</v>
      </c>
      <c r="C46" s="12"/>
    </row>
    <row r="47" spans="1:3" x14ac:dyDescent="0.25">
      <c r="A47" s="13"/>
      <c r="C47" s="12"/>
    </row>
    <row r="48" spans="1:3" ht="13" x14ac:dyDescent="0.25">
      <c r="A48" s="13" t="s">
        <v>106</v>
      </c>
      <c r="C48" s="12"/>
    </row>
    <row r="49" spans="1:3" x14ac:dyDescent="0.25">
      <c r="A49" s="13"/>
      <c r="C49" s="12"/>
    </row>
    <row r="50" spans="1:3" ht="13" x14ac:dyDescent="0.25">
      <c r="A50" s="24" t="s">
        <v>107</v>
      </c>
    </row>
    <row r="51" spans="1:3" ht="13" x14ac:dyDescent="0.25">
      <c r="A51" s="24"/>
    </row>
    <row r="52" spans="1:3" ht="13" x14ac:dyDescent="0.25">
      <c r="A52" s="13" t="s">
        <v>108</v>
      </c>
    </row>
    <row r="59" spans="1:3" x14ac:dyDescent="0.25">
      <c r="B59" s="27"/>
    </row>
    <row r="60" spans="1:3" x14ac:dyDescent="0.25">
      <c r="B60" s="27"/>
    </row>
    <row r="61" spans="1:3" x14ac:dyDescent="0.25">
      <c r="B61" s="27"/>
    </row>
    <row r="62" spans="1:3" x14ac:dyDescent="0.25">
      <c r="B62" s="27"/>
    </row>
    <row r="63" spans="1:3" x14ac:dyDescent="0.25">
      <c r="B63" s="27"/>
    </row>
    <row r="64" spans="1:3" x14ac:dyDescent="0.25">
      <c r="C64" s="12"/>
    </row>
    <row r="65" spans="2:3" x14ac:dyDescent="0.25">
      <c r="C65" s="12"/>
    </row>
    <row r="67" spans="2:3" x14ac:dyDescent="0.25">
      <c r="B67" s="27"/>
    </row>
    <row r="73" spans="2:3" x14ac:dyDescent="0.25">
      <c r="B73" s="27"/>
    </row>
    <row r="74" spans="2:3" s="13" customFormat="1" x14ac:dyDescent="0.2"/>
    <row r="75" spans="2:3" s="13" customFormat="1" x14ac:dyDescent="0.2"/>
    <row r="76" spans="2:3" s="13" customFormat="1" x14ac:dyDescent="0.2"/>
    <row r="77" spans="2:3" s="13" customFormat="1" x14ac:dyDescent="0.2"/>
    <row r="78" spans="2:3" s="13" customFormat="1" x14ac:dyDescent="0.2"/>
    <row r="79" spans="2:3" s="13" customFormat="1" x14ac:dyDescent="0.2"/>
    <row r="80" spans="2:3" s="13" customFormat="1" x14ac:dyDescent="0.2"/>
  </sheetData>
  <pageMargins left="0.75" right="0.75"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D9AB6-3B86-4B36-A5E1-51177A367A5D}">
  <sheetPr codeName="Blad5">
    <pageSetUpPr fitToPage="1"/>
  </sheetPr>
  <dimension ref="A1:D16"/>
  <sheetViews>
    <sheetView zoomScaleNormal="100" workbookViewId="0"/>
  </sheetViews>
  <sheetFormatPr defaultColWidth="25" defaultRowHeight="12.5" x14ac:dyDescent="0.25"/>
  <cols>
    <col min="1" max="1" width="35.44140625" style="11" customWidth="1"/>
    <col min="2" max="2" width="127.33203125" style="30" customWidth="1"/>
    <col min="3" max="16384" width="25" style="31"/>
  </cols>
  <sheetData>
    <row r="1" spans="1:4" ht="15.5" x14ac:dyDescent="0.25">
      <c r="A1" s="29" t="s">
        <v>109</v>
      </c>
    </row>
    <row r="2" spans="1:4" ht="15.5" x14ac:dyDescent="0.25">
      <c r="A2" s="29"/>
    </row>
    <row r="3" spans="1:4" ht="13" x14ac:dyDescent="0.25">
      <c r="A3" s="32" t="s">
        <v>110</v>
      </c>
      <c r="B3" s="33" t="s">
        <v>0</v>
      </c>
    </row>
    <row r="4" spans="1:4" ht="62.5" x14ac:dyDescent="0.25">
      <c r="A4" s="34" t="s">
        <v>111</v>
      </c>
      <c r="B4" s="35" t="s">
        <v>112</v>
      </c>
      <c r="D4" s="36"/>
    </row>
    <row r="5" spans="1:4" x14ac:dyDescent="0.25">
      <c r="A5" s="34" t="s">
        <v>113</v>
      </c>
      <c r="B5" s="37" t="s">
        <v>114</v>
      </c>
    </row>
    <row r="6" spans="1:4" x14ac:dyDescent="0.25">
      <c r="A6" s="34" t="s">
        <v>115</v>
      </c>
      <c r="B6" s="37" t="s">
        <v>116</v>
      </c>
    </row>
    <row r="7" spans="1:4" x14ac:dyDescent="0.25">
      <c r="A7" s="38" t="s">
        <v>117</v>
      </c>
      <c r="B7" s="37" t="s">
        <v>118</v>
      </c>
    </row>
    <row r="8" spans="1:4" ht="37.5" x14ac:dyDescent="0.25">
      <c r="A8" s="39" t="s">
        <v>119</v>
      </c>
      <c r="B8" s="40" t="s">
        <v>120</v>
      </c>
    </row>
    <row r="9" spans="1:4" ht="14" x14ac:dyDescent="0.25">
      <c r="A9" s="41"/>
    </row>
    <row r="10" spans="1:4" ht="13" x14ac:dyDescent="0.25">
      <c r="A10" s="32" t="s">
        <v>110</v>
      </c>
      <c r="B10" s="42" t="s">
        <v>121</v>
      </c>
    </row>
    <row r="11" spans="1:4" ht="62.5" x14ac:dyDescent="0.25">
      <c r="A11" s="34" t="s">
        <v>111</v>
      </c>
      <c r="B11" s="43" t="s">
        <v>122</v>
      </c>
    </row>
    <row r="12" spans="1:4" x14ac:dyDescent="0.25">
      <c r="A12" s="34" t="s">
        <v>113</v>
      </c>
      <c r="B12" s="44" t="s">
        <v>123</v>
      </c>
    </row>
    <row r="13" spans="1:4" x14ac:dyDescent="0.25">
      <c r="A13" s="34" t="s">
        <v>115</v>
      </c>
      <c r="B13" s="44" t="s">
        <v>116</v>
      </c>
    </row>
    <row r="14" spans="1:4" x14ac:dyDescent="0.25">
      <c r="A14" s="38" t="s">
        <v>117</v>
      </c>
      <c r="B14" s="44" t="s">
        <v>118</v>
      </c>
    </row>
    <row r="15" spans="1:4" x14ac:dyDescent="0.25">
      <c r="A15" s="39" t="s">
        <v>119</v>
      </c>
      <c r="B15" s="40" t="s">
        <v>124</v>
      </c>
    </row>
    <row r="16" spans="1:4" x14ac:dyDescent="0.25">
      <c r="A16" s="38"/>
      <c r="B16" s="45"/>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59CD-E491-4A10-B1EB-57AA2062B74C}">
  <sheetPr codeName="Blad6"/>
  <dimension ref="A1:M39"/>
  <sheetViews>
    <sheetView showGridLines="0" zoomScaleNormal="100" workbookViewId="0"/>
  </sheetViews>
  <sheetFormatPr defaultColWidth="11.44140625" defaultRowHeight="12.5" x14ac:dyDescent="0.25"/>
  <cols>
    <col min="1" max="1" width="31.44140625" style="50" customWidth="1"/>
    <col min="2" max="2" width="17.109375" style="50" customWidth="1"/>
    <col min="3" max="3" width="2.6640625" style="50" customWidth="1"/>
    <col min="4" max="4" width="10.6640625" style="50" customWidth="1"/>
    <col min="5" max="16384" width="11.44140625" style="50"/>
  </cols>
  <sheetData>
    <row r="1" spans="1:13" ht="15" customHeight="1" x14ac:dyDescent="0.3">
      <c r="A1" s="48" t="s">
        <v>64</v>
      </c>
      <c r="B1" s="49"/>
    </row>
    <row r="2" spans="1:13" ht="15" customHeight="1" x14ac:dyDescent="0.3">
      <c r="A2" s="51" t="s">
        <v>143</v>
      </c>
      <c r="B2" s="52"/>
      <c r="C2" s="53"/>
      <c r="D2" s="53"/>
      <c r="E2" s="53"/>
      <c r="F2" s="53"/>
      <c r="G2" s="53"/>
      <c r="H2" s="53"/>
      <c r="I2" s="53"/>
      <c r="J2" s="53"/>
      <c r="K2" s="53"/>
      <c r="L2" s="9"/>
      <c r="M2" s="53"/>
    </row>
    <row r="3" spans="1:13" x14ac:dyDescent="0.25">
      <c r="A3" s="52"/>
      <c r="B3" s="54" t="s">
        <v>15</v>
      </c>
    </row>
    <row r="4" spans="1:13" x14ac:dyDescent="0.25">
      <c r="A4" s="49"/>
      <c r="B4" s="55"/>
      <c r="D4" s="56"/>
      <c r="E4" s="56"/>
      <c r="F4" s="56"/>
    </row>
    <row r="5" spans="1:13" ht="13" x14ac:dyDescent="0.3">
      <c r="A5" s="57"/>
      <c r="B5" s="58" t="s">
        <v>127</v>
      </c>
      <c r="D5" s="56"/>
      <c r="E5" s="56"/>
      <c r="F5" s="56"/>
      <c r="K5" s="56"/>
      <c r="L5" s="56"/>
    </row>
    <row r="6" spans="1:13" ht="13" x14ac:dyDescent="0.3">
      <c r="A6" s="57"/>
      <c r="B6" s="58"/>
      <c r="D6" s="56"/>
      <c r="E6" s="56"/>
      <c r="F6" s="56"/>
      <c r="K6" s="56"/>
      <c r="L6" s="56"/>
    </row>
    <row r="7" spans="1:13" ht="13" x14ac:dyDescent="0.3">
      <c r="A7" s="57" t="s">
        <v>15</v>
      </c>
      <c r="B7" s="47">
        <v>410070</v>
      </c>
      <c r="D7" s="56"/>
      <c r="E7" s="56"/>
      <c r="F7" s="56"/>
      <c r="K7" s="60"/>
      <c r="L7" s="56"/>
    </row>
    <row r="8" spans="1:13" x14ac:dyDescent="0.25">
      <c r="A8" s="61"/>
      <c r="D8" s="56"/>
      <c r="E8" s="56"/>
      <c r="F8" s="56"/>
      <c r="K8" s="56"/>
      <c r="L8" s="56"/>
    </row>
    <row r="9" spans="1:13" ht="13" x14ac:dyDescent="0.3">
      <c r="A9" s="62" t="s">
        <v>16</v>
      </c>
      <c r="B9" s="59"/>
      <c r="D9" s="56"/>
      <c r="E9" s="56"/>
      <c r="F9" s="56"/>
      <c r="K9" s="60"/>
      <c r="L9" s="60"/>
    </row>
    <row r="10" spans="1:13" x14ac:dyDescent="0.25">
      <c r="A10" s="63" t="s">
        <v>17</v>
      </c>
      <c r="B10" s="47">
        <v>10</v>
      </c>
      <c r="D10" s="56"/>
      <c r="E10" s="56"/>
      <c r="F10" s="56"/>
      <c r="K10" s="56"/>
      <c r="L10" s="60"/>
    </row>
    <row r="11" spans="1:13" x14ac:dyDescent="0.25">
      <c r="A11" s="63" t="s">
        <v>18</v>
      </c>
      <c r="B11" s="47">
        <v>8820</v>
      </c>
      <c r="D11" s="56"/>
      <c r="E11" s="56"/>
      <c r="F11" s="56"/>
      <c r="K11" s="56"/>
      <c r="L11" s="60"/>
    </row>
    <row r="12" spans="1:13" x14ac:dyDescent="0.25">
      <c r="A12" s="63" t="s">
        <v>19</v>
      </c>
      <c r="B12" s="47">
        <v>9020</v>
      </c>
      <c r="D12" s="56"/>
      <c r="E12" s="56"/>
      <c r="F12" s="56"/>
      <c r="K12" s="56"/>
      <c r="L12" s="60"/>
    </row>
    <row r="13" spans="1:13" x14ac:dyDescent="0.25">
      <c r="A13" s="63" t="s">
        <v>20</v>
      </c>
      <c r="B13" s="47">
        <v>11190</v>
      </c>
      <c r="D13" s="56"/>
      <c r="E13" s="56"/>
      <c r="F13" s="56"/>
      <c r="K13" s="56"/>
      <c r="L13" s="60"/>
    </row>
    <row r="14" spans="1:13" x14ac:dyDescent="0.25">
      <c r="A14" s="64" t="s">
        <v>21</v>
      </c>
      <c r="B14" s="47">
        <v>13220</v>
      </c>
      <c r="D14" s="56"/>
      <c r="E14" s="56"/>
      <c r="F14" s="56"/>
      <c r="K14" s="56"/>
      <c r="L14" s="60"/>
    </row>
    <row r="15" spans="1:13" x14ac:dyDescent="0.25">
      <c r="A15" s="64" t="s">
        <v>22</v>
      </c>
      <c r="B15" s="47">
        <v>21180</v>
      </c>
      <c r="D15" s="56"/>
      <c r="E15" s="56"/>
      <c r="F15" s="56"/>
      <c r="K15" s="56"/>
      <c r="L15" s="60"/>
    </row>
    <row r="16" spans="1:13" x14ac:dyDescent="0.25">
      <c r="A16" s="65" t="s">
        <v>23</v>
      </c>
      <c r="B16" s="47">
        <v>35620</v>
      </c>
      <c r="D16" s="56"/>
      <c r="E16" s="56"/>
      <c r="F16" s="56"/>
      <c r="K16" s="56"/>
      <c r="L16" s="60"/>
    </row>
    <row r="17" spans="1:12" x14ac:dyDescent="0.25">
      <c r="A17" s="65" t="s">
        <v>24</v>
      </c>
      <c r="B17" s="47">
        <v>82580</v>
      </c>
      <c r="D17" s="56"/>
      <c r="E17" s="56"/>
      <c r="F17" s="56"/>
      <c r="K17" s="56"/>
      <c r="L17" s="60"/>
    </row>
    <row r="18" spans="1:12" x14ac:dyDescent="0.25">
      <c r="A18" s="65" t="s">
        <v>25</v>
      </c>
      <c r="B18" s="47">
        <v>43430</v>
      </c>
      <c r="D18" s="56"/>
      <c r="E18" s="56"/>
      <c r="F18" s="56"/>
      <c r="K18" s="56"/>
      <c r="L18" s="60"/>
    </row>
    <row r="19" spans="1:12" x14ac:dyDescent="0.25">
      <c r="A19" s="65" t="s">
        <v>26</v>
      </c>
      <c r="B19" s="47">
        <v>48930</v>
      </c>
      <c r="D19" s="56"/>
      <c r="E19" s="56"/>
      <c r="F19" s="56"/>
      <c r="K19" s="56"/>
      <c r="L19" s="60"/>
    </row>
    <row r="20" spans="1:12" x14ac:dyDescent="0.25">
      <c r="A20" s="65" t="s">
        <v>27</v>
      </c>
      <c r="B20" s="47">
        <v>114330</v>
      </c>
      <c r="D20" s="56"/>
      <c r="E20" s="56"/>
      <c r="F20" s="56"/>
      <c r="K20" s="56"/>
      <c r="L20" s="60"/>
    </row>
    <row r="21" spans="1:12" x14ac:dyDescent="0.25">
      <c r="A21" s="65" t="s">
        <v>28</v>
      </c>
      <c r="B21" s="47">
        <v>21750</v>
      </c>
      <c r="D21" s="56"/>
      <c r="E21" s="56"/>
      <c r="F21" s="56"/>
      <c r="K21" s="56"/>
      <c r="L21" s="60"/>
    </row>
    <row r="22" spans="1:12" x14ac:dyDescent="0.25">
      <c r="A22" s="63" t="s">
        <v>29</v>
      </c>
      <c r="B22" s="47">
        <v>0</v>
      </c>
      <c r="D22" s="56"/>
      <c r="E22" s="56"/>
      <c r="F22" s="56"/>
      <c r="K22" s="56"/>
      <c r="L22" s="56"/>
    </row>
    <row r="23" spans="1:12" ht="13" x14ac:dyDescent="0.3">
      <c r="A23" s="62"/>
      <c r="B23" s="59"/>
      <c r="D23" s="56"/>
      <c r="E23" s="56"/>
      <c r="F23" s="56"/>
      <c r="K23" s="60"/>
      <c r="L23" s="60"/>
    </row>
    <row r="24" spans="1:12" ht="13" x14ac:dyDescent="0.3">
      <c r="A24" s="62" t="s">
        <v>30</v>
      </c>
      <c r="B24" s="59"/>
      <c r="D24" s="56"/>
      <c r="E24" s="56"/>
      <c r="F24" s="56"/>
      <c r="K24" s="56"/>
      <c r="L24" s="60"/>
    </row>
    <row r="25" spans="1:12" x14ac:dyDescent="0.25">
      <c r="A25" s="64" t="s">
        <v>31</v>
      </c>
      <c r="B25" s="47">
        <v>180750</v>
      </c>
      <c r="D25" s="56"/>
      <c r="E25" s="56"/>
      <c r="F25" s="56"/>
      <c r="K25" s="56"/>
      <c r="L25" s="60"/>
    </row>
    <row r="26" spans="1:12" x14ac:dyDescent="0.25">
      <c r="A26" s="64" t="s">
        <v>32</v>
      </c>
      <c r="B26" s="47">
        <v>229320</v>
      </c>
      <c r="D26" s="56"/>
      <c r="E26" s="56"/>
      <c r="F26" s="56"/>
      <c r="K26" s="56"/>
      <c r="L26" s="56"/>
    </row>
    <row r="27" spans="1:12" x14ac:dyDescent="0.25">
      <c r="A27" s="65" t="s">
        <v>29</v>
      </c>
      <c r="B27" s="47">
        <v>0</v>
      </c>
      <c r="D27" s="56"/>
      <c r="E27" s="56"/>
      <c r="F27" s="56"/>
      <c r="K27" s="60"/>
      <c r="L27" s="60"/>
    </row>
    <row r="28" spans="1:12" x14ac:dyDescent="0.25">
      <c r="A28" s="66"/>
      <c r="B28" s="59"/>
      <c r="D28" s="56"/>
      <c r="E28" s="56"/>
      <c r="F28" s="56"/>
      <c r="K28" s="56"/>
      <c r="L28" s="60"/>
    </row>
    <row r="29" spans="1:12" ht="13" x14ac:dyDescent="0.3">
      <c r="A29" s="67" t="s">
        <v>33</v>
      </c>
      <c r="B29" s="59"/>
      <c r="D29" s="56"/>
      <c r="E29" s="56"/>
      <c r="F29" s="56"/>
      <c r="K29" s="56"/>
      <c r="L29" s="60"/>
    </row>
    <row r="30" spans="1:12" x14ac:dyDescent="0.25">
      <c r="A30" s="64" t="s">
        <v>128</v>
      </c>
      <c r="B30" s="47">
        <v>600</v>
      </c>
      <c r="D30" s="56"/>
      <c r="E30" s="56"/>
      <c r="F30" s="56"/>
      <c r="K30" s="56"/>
      <c r="L30" s="60"/>
    </row>
    <row r="31" spans="1:12" x14ac:dyDescent="0.25">
      <c r="A31" s="64" t="s">
        <v>129</v>
      </c>
      <c r="B31" s="47">
        <v>11320</v>
      </c>
      <c r="D31" s="56"/>
      <c r="E31" s="56"/>
      <c r="F31" s="56"/>
      <c r="K31" s="56"/>
      <c r="L31" s="60"/>
    </row>
    <row r="32" spans="1:12" x14ac:dyDescent="0.25">
      <c r="A32" s="64" t="s">
        <v>130</v>
      </c>
      <c r="B32" s="47">
        <v>89090</v>
      </c>
      <c r="D32" s="56"/>
      <c r="E32" s="56"/>
      <c r="F32" s="56"/>
      <c r="K32" s="56"/>
      <c r="L32" s="60"/>
    </row>
    <row r="33" spans="1:12" x14ac:dyDescent="0.25">
      <c r="A33" s="64" t="s">
        <v>131</v>
      </c>
      <c r="B33" s="47">
        <v>89520</v>
      </c>
      <c r="D33" s="56"/>
      <c r="E33" s="56"/>
      <c r="F33" s="56"/>
      <c r="K33" s="56"/>
      <c r="L33" s="60"/>
    </row>
    <row r="34" spans="1:12" x14ac:dyDescent="0.25">
      <c r="A34" s="64" t="s">
        <v>132</v>
      </c>
      <c r="B34" s="47">
        <v>42300</v>
      </c>
      <c r="D34" s="56"/>
      <c r="E34" s="56"/>
      <c r="F34" s="56"/>
    </row>
    <row r="35" spans="1:12" x14ac:dyDescent="0.25">
      <c r="A35" s="64" t="s">
        <v>34</v>
      </c>
      <c r="B35" s="47">
        <v>177060</v>
      </c>
      <c r="D35" s="56"/>
      <c r="E35" s="56"/>
      <c r="F35" s="56"/>
    </row>
    <row r="36" spans="1:12" x14ac:dyDescent="0.25">
      <c r="A36" s="64" t="s">
        <v>29</v>
      </c>
      <c r="B36" s="47">
        <v>180</v>
      </c>
      <c r="D36" s="56"/>
      <c r="E36" s="56"/>
      <c r="F36" s="56"/>
    </row>
    <row r="37" spans="1:12" x14ac:dyDescent="0.25">
      <c r="A37" s="68"/>
      <c r="B37" s="59"/>
    </row>
    <row r="38" spans="1:12" x14ac:dyDescent="0.25">
      <c r="A38" s="69" t="s">
        <v>65</v>
      </c>
      <c r="B38" s="69"/>
    </row>
    <row r="39" spans="1:12" x14ac:dyDescent="0.25">
      <c r="A39" s="49"/>
      <c r="B39" s="61"/>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D930-C754-4D26-9566-DBFBC6F27081}">
  <sheetPr codeName="Blad7"/>
  <dimension ref="A1:I44"/>
  <sheetViews>
    <sheetView showGridLines="0" zoomScaleNormal="100" workbookViewId="0"/>
  </sheetViews>
  <sheetFormatPr defaultColWidth="11.44140625" defaultRowHeight="12.5" x14ac:dyDescent="0.25"/>
  <cols>
    <col min="1" max="1" width="115.6640625" style="50" customWidth="1"/>
    <col min="2" max="2" width="50.6640625" style="50" customWidth="1"/>
    <col min="3" max="3" width="2.6640625" style="50" customWidth="1"/>
    <col min="4" max="4" width="10.6640625" style="50" customWidth="1"/>
    <col min="5" max="16384" width="11.44140625" style="50"/>
  </cols>
  <sheetData>
    <row r="1" spans="1:9" ht="15" customHeight="1" x14ac:dyDescent="0.3">
      <c r="A1" s="48" t="s">
        <v>66</v>
      </c>
      <c r="B1" s="49"/>
      <c r="C1" s="49"/>
      <c r="D1" s="49"/>
      <c r="E1" s="49"/>
      <c r="F1" s="49"/>
      <c r="G1" s="49"/>
      <c r="H1" s="49"/>
      <c r="I1" s="49"/>
    </row>
    <row r="2" spans="1:9" ht="15" customHeight="1" x14ac:dyDescent="0.3">
      <c r="A2" s="51" t="s">
        <v>144</v>
      </c>
      <c r="B2" s="70"/>
      <c r="C2" s="49"/>
      <c r="D2" s="49"/>
      <c r="E2" s="71"/>
      <c r="F2" s="49"/>
      <c r="G2" s="49"/>
      <c r="H2" s="49"/>
      <c r="I2" s="49"/>
    </row>
    <row r="3" spans="1:9" x14ac:dyDescent="0.25">
      <c r="A3" s="72"/>
      <c r="B3" s="54" t="s">
        <v>15</v>
      </c>
      <c r="C3" s="49"/>
      <c r="D3" s="49"/>
      <c r="E3" s="49"/>
      <c r="F3" s="49"/>
      <c r="G3" s="49"/>
      <c r="H3" s="49"/>
      <c r="I3" s="49"/>
    </row>
    <row r="4" spans="1:9" x14ac:dyDescent="0.25">
      <c r="A4" s="49"/>
      <c r="B4" s="55"/>
      <c r="C4" s="49"/>
      <c r="D4" s="49"/>
      <c r="E4" s="49"/>
      <c r="F4" s="49"/>
      <c r="G4" s="49"/>
      <c r="H4" s="49"/>
      <c r="I4" s="49"/>
    </row>
    <row r="5" spans="1:9" ht="13" x14ac:dyDescent="0.3">
      <c r="A5" s="61"/>
      <c r="B5" s="58" t="s">
        <v>127</v>
      </c>
      <c r="C5" s="49"/>
      <c r="D5" s="49"/>
      <c r="E5" s="49"/>
      <c r="F5" s="49"/>
      <c r="G5" s="49"/>
      <c r="H5" s="49"/>
      <c r="I5" s="49"/>
    </row>
    <row r="6" spans="1:9" x14ac:dyDescent="0.25">
      <c r="A6" s="61"/>
      <c r="B6" s="61"/>
      <c r="C6" s="49"/>
      <c r="D6" s="49"/>
      <c r="E6" s="49"/>
      <c r="F6" s="49"/>
      <c r="G6" s="49"/>
      <c r="H6" s="49"/>
      <c r="I6" s="49"/>
    </row>
    <row r="7" spans="1:9" ht="13" x14ac:dyDescent="0.3">
      <c r="A7" s="57" t="s">
        <v>15</v>
      </c>
      <c r="B7" s="59">
        <v>410070</v>
      </c>
      <c r="C7" s="49"/>
      <c r="D7" s="49"/>
      <c r="E7" s="49"/>
      <c r="F7" s="49"/>
      <c r="G7" s="49"/>
      <c r="H7" s="49"/>
      <c r="I7" s="49"/>
    </row>
    <row r="8" spans="1:9" x14ac:dyDescent="0.25">
      <c r="A8" s="61"/>
      <c r="C8" s="49"/>
      <c r="D8" s="49"/>
      <c r="E8" s="49"/>
      <c r="F8" s="49"/>
      <c r="G8" s="49"/>
      <c r="H8" s="49"/>
      <c r="I8" s="49"/>
    </row>
    <row r="9" spans="1:9" ht="13" x14ac:dyDescent="0.3">
      <c r="A9" s="62" t="s">
        <v>35</v>
      </c>
      <c r="B9" s="59"/>
      <c r="C9" s="49"/>
      <c r="D9" s="49"/>
      <c r="E9" s="49"/>
      <c r="F9" s="49"/>
      <c r="G9" s="49"/>
      <c r="H9" s="49"/>
      <c r="I9" s="49"/>
    </row>
    <row r="10" spans="1:9" x14ac:dyDescent="0.25">
      <c r="A10" s="63" t="s">
        <v>36</v>
      </c>
      <c r="B10" s="59">
        <v>370640</v>
      </c>
      <c r="C10" s="49"/>
      <c r="D10" s="49"/>
      <c r="E10" s="49"/>
      <c r="F10" s="49"/>
      <c r="G10" s="49"/>
      <c r="H10" s="49"/>
      <c r="I10" s="49"/>
    </row>
    <row r="11" spans="1:9" x14ac:dyDescent="0.25">
      <c r="A11" s="63" t="s">
        <v>133</v>
      </c>
      <c r="B11" s="59">
        <v>1780</v>
      </c>
      <c r="C11" s="49"/>
      <c r="D11" s="49"/>
      <c r="E11" s="49"/>
      <c r="F11" s="49"/>
      <c r="G11" s="49"/>
      <c r="H11" s="49"/>
      <c r="I11" s="49"/>
    </row>
    <row r="12" spans="1:9" x14ac:dyDescent="0.25">
      <c r="A12" s="63" t="s">
        <v>134</v>
      </c>
      <c r="B12" s="59">
        <v>32000</v>
      </c>
      <c r="C12" s="49"/>
      <c r="D12" s="49"/>
      <c r="E12" s="49"/>
      <c r="F12" s="49"/>
      <c r="G12" s="49"/>
      <c r="H12" s="49"/>
      <c r="I12" s="49"/>
    </row>
    <row r="13" spans="1:9" x14ac:dyDescent="0.25">
      <c r="A13" s="63" t="s">
        <v>135</v>
      </c>
      <c r="B13" s="59">
        <v>5610</v>
      </c>
      <c r="C13" s="49"/>
      <c r="D13" s="49"/>
      <c r="E13" s="49"/>
      <c r="F13" s="49"/>
      <c r="G13" s="49"/>
      <c r="H13" s="49"/>
      <c r="I13" s="49"/>
    </row>
    <row r="14" spans="1:9" x14ac:dyDescent="0.25">
      <c r="A14" s="64" t="s">
        <v>29</v>
      </c>
      <c r="B14" s="59">
        <v>40</v>
      </c>
      <c r="C14" s="49"/>
      <c r="D14" s="49"/>
      <c r="E14" s="49"/>
      <c r="F14" s="49"/>
      <c r="G14" s="49"/>
      <c r="H14" s="49"/>
      <c r="I14" s="49"/>
    </row>
    <row r="15" spans="1:9" x14ac:dyDescent="0.25">
      <c r="A15" s="64"/>
      <c r="B15" s="73"/>
      <c r="C15" s="49"/>
      <c r="D15" s="49"/>
      <c r="E15" s="49"/>
      <c r="F15" s="49"/>
      <c r="G15" s="49"/>
      <c r="H15" s="49"/>
      <c r="I15" s="49"/>
    </row>
    <row r="16" spans="1:9" ht="15" x14ac:dyDescent="0.3">
      <c r="A16" s="74" t="s">
        <v>136</v>
      </c>
      <c r="B16" s="75"/>
      <c r="C16" s="49"/>
      <c r="D16" s="49"/>
      <c r="E16" s="49"/>
      <c r="F16" s="49"/>
      <c r="G16" s="49"/>
      <c r="H16" s="49"/>
      <c r="I16" s="49"/>
    </row>
    <row r="17" spans="1:9" ht="13.4" customHeight="1" x14ac:dyDescent="0.25">
      <c r="A17" s="65" t="s">
        <v>37</v>
      </c>
      <c r="B17" s="75" t="s">
        <v>137</v>
      </c>
      <c r="C17" s="49"/>
      <c r="D17" s="49"/>
      <c r="E17" s="49"/>
      <c r="F17" s="49"/>
      <c r="G17" s="49"/>
      <c r="H17" s="49"/>
      <c r="I17" s="49"/>
    </row>
    <row r="18" spans="1:9" x14ac:dyDescent="0.25">
      <c r="A18" s="65" t="s">
        <v>38</v>
      </c>
      <c r="B18" s="75" t="s">
        <v>137</v>
      </c>
      <c r="C18" s="49"/>
      <c r="D18" s="49"/>
      <c r="E18" s="49"/>
      <c r="F18" s="49"/>
      <c r="G18" s="49"/>
      <c r="H18" s="49"/>
      <c r="I18" s="49"/>
    </row>
    <row r="19" spans="1:9" x14ac:dyDescent="0.25">
      <c r="A19" s="65" t="s">
        <v>44</v>
      </c>
      <c r="B19" s="75" t="s">
        <v>137</v>
      </c>
      <c r="C19" s="49"/>
      <c r="D19" s="49"/>
      <c r="E19" s="49"/>
      <c r="F19" s="49"/>
      <c r="G19" s="49"/>
      <c r="H19" s="49"/>
      <c r="I19" s="49"/>
    </row>
    <row r="20" spans="1:9" x14ac:dyDescent="0.25">
      <c r="A20" s="65"/>
      <c r="B20" s="75"/>
      <c r="C20" s="49"/>
      <c r="D20" s="49"/>
      <c r="E20" s="49"/>
      <c r="F20" s="49"/>
      <c r="G20" s="49"/>
      <c r="H20" s="49"/>
      <c r="I20" s="49"/>
    </row>
    <row r="21" spans="1:9" ht="15" x14ac:dyDescent="0.3">
      <c r="A21" s="74" t="s">
        <v>138</v>
      </c>
      <c r="B21" s="75"/>
      <c r="C21" s="49"/>
      <c r="D21" s="49"/>
      <c r="E21" s="49"/>
      <c r="F21" s="49"/>
      <c r="G21" s="49"/>
      <c r="H21" s="49"/>
      <c r="I21" s="49"/>
    </row>
    <row r="22" spans="1:9" x14ac:dyDescent="0.25">
      <c r="A22" s="63" t="s">
        <v>39</v>
      </c>
      <c r="B22" s="75" t="s">
        <v>137</v>
      </c>
      <c r="C22" s="49"/>
      <c r="D22" s="49"/>
      <c r="E22" s="49"/>
      <c r="F22" s="49"/>
      <c r="G22" s="49"/>
      <c r="H22" s="49"/>
      <c r="I22" s="49"/>
    </row>
    <row r="23" spans="1:9" x14ac:dyDescent="0.25">
      <c r="A23" s="63" t="s">
        <v>40</v>
      </c>
      <c r="B23" s="75" t="s">
        <v>137</v>
      </c>
      <c r="C23" s="49"/>
      <c r="D23" s="49"/>
      <c r="E23" s="49"/>
      <c r="F23" s="49"/>
      <c r="G23" s="49"/>
      <c r="H23" s="49"/>
      <c r="I23" s="49"/>
    </row>
    <row r="24" spans="1:9" x14ac:dyDescent="0.25">
      <c r="A24" s="63" t="s">
        <v>41</v>
      </c>
      <c r="B24" s="75" t="s">
        <v>137</v>
      </c>
      <c r="C24" s="49"/>
      <c r="D24" s="49"/>
      <c r="E24" s="49"/>
      <c r="F24" s="49"/>
      <c r="G24" s="49"/>
      <c r="H24" s="49"/>
      <c r="I24" s="49"/>
    </row>
    <row r="25" spans="1:9" x14ac:dyDescent="0.25">
      <c r="A25" s="64" t="s">
        <v>42</v>
      </c>
      <c r="B25" s="75" t="s">
        <v>137</v>
      </c>
      <c r="C25" s="49"/>
      <c r="D25" s="49"/>
      <c r="E25" s="49"/>
      <c r="F25" s="49"/>
      <c r="G25" s="49"/>
      <c r="H25" s="49"/>
      <c r="I25" s="49"/>
    </row>
    <row r="26" spans="1:9" x14ac:dyDescent="0.25">
      <c r="A26" s="64" t="s">
        <v>43</v>
      </c>
      <c r="B26" s="75" t="s">
        <v>137</v>
      </c>
      <c r="C26" s="49"/>
      <c r="D26" s="49"/>
      <c r="E26" s="49"/>
      <c r="F26" s="49"/>
      <c r="G26" s="49"/>
      <c r="H26" s="49"/>
      <c r="I26" s="49"/>
    </row>
    <row r="27" spans="1:9" x14ac:dyDescent="0.25">
      <c r="A27" s="65" t="s">
        <v>44</v>
      </c>
      <c r="B27" s="75" t="s">
        <v>137</v>
      </c>
      <c r="C27" s="49"/>
      <c r="D27" s="49"/>
      <c r="E27" s="49"/>
      <c r="F27" s="49"/>
      <c r="G27" s="49"/>
      <c r="H27" s="49"/>
      <c r="I27" s="49"/>
    </row>
    <row r="28" spans="1:9" x14ac:dyDescent="0.25">
      <c r="A28" s="49"/>
      <c r="B28" s="75"/>
      <c r="C28" s="49"/>
      <c r="D28" s="49"/>
      <c r="E28" s="49"/>
      <c r="F28" s="49"/>
      <c r="G28" s="49"/>
      <c r="H28" s="49"/>
      <c r="I28" s="49"/>
    </row>
    <row r="29" spans="1:9" ht="13" x14ac:dyDescent="0.3">
      <c r="A29" s="67" t="s">
        <v>139</v>
      </c>
      <c r="B29" s="75"/>
      <c r="C29" s="49"/>
      <c r="D29" s="49"/>
      <c r="E29" s="49"/>
      <c r="F29" s="49"/>
      <c r="G29" s="49"/>
      <c r="H29" s="49"/>
      <c r="I29" s="49"/>
    </row>
    <row r="30" spans="1:9" x14ac:dyDescent="0.25">
      <c r="A30" s="64" t="s">
        <v>45</v>
      </c>
      <c r="B30" s="59">
        <v>490</v>
      </c>
      <c r="C30" s="49"/>
      <c r="D30" s="49"/>
      <c r="E30" s="49"/>
      <c r="F30" s="49"/>
      <c r="G30" s="49"/>
      <c r="H30" s="49"/>
      <c r="I30" s="49"/>
    </row>
    <row r="31" spans="1:9" x14ac:dyDescent="0.25">
      <c r="A31" s="64" t="s">
        <v>46</v>
      </c>
      <c r="B31" s="59">
        <v>10</v>
      </c>
      <c r="C31" s="49"/>
      <c r="D31" s="49"/>
      <c r="E31" s="49"/>
      <c r="F31" s="49"/>
      <c r="G31" s="49"/>
      <c r="H31" s="49"/>
      <c r="I31" s="49"/>
    </row>
    <row r="32" spans="1:9" x14ac:dyDescent="0.25">
      <c r="A32" s="64" t="s">
        <v>47</v>
      </c>
      <c r="B32" s="59">
        <v>50</v>
      </c>
      <c r="C32" s="49"/>
      <c r="D32" s="49"/>
      <c r="E32" s="49"/>
      <c r="F32" s="49"/>
      <c r="G32" s="49"/>
      <c r="H32" s="49"/>
      <c r="I32" s="49"/>
    </row>
    <row r="33" spans="1:9" x14ac:dyDescent="0.25">
      <c r="A33" s="64" t="s">
        <v>48</v>
      </c>
      <c r="B33" s="59">
        <v>10</v>
      </c>
      <c r="C33" s="49"/>
      <c r="D33" s="49"/>
      <c r="E33" s="49"/>
      <c r="F33" s="49"/>
      <c r="G33" s="49"/>
      <c r="H33" s="49"/>
      <c r="I33" s="49"/>
    </row>
    <row r="34" spans="1:9" x14ac:dyDescent="0.25">
      <c r="A34" s="64" t="s">
        <v>49</v>
      </c>
      <c r="B34" s="59">
        <v>30</v>
      </c>
      <c r="C34" s="49"/>
      <c r="D34" s="49"/>
      <c r="E34" s="49"/>
      <c r="F34" s="49"/>
      <c r="G34" s="49"/>
      <c r="H34" s="49"/>
      <c r="I34" s="49"/>
    </row>
    <row r="35" spans="1:9" ht="13.4" customHeight="1" x14ac:dyDescent="0.25">
      <c r="A35" s="64" t="s">
        <v>50</v>
      </c>
      <c r="B35" s="59">
        <v>10</v>
      </c>
      <c r="C35" s="49"/>
      <c r="D35" s="49"/>
      <c r="E35" s="49"/>
      <c r="F35" s="49"/>
      <c r="G35" s="49"/>
      <c r="H35" s="49"/>
      <c r="I35" s="49"/>
    </row>
    <row r="36" spans="1:9" x14ac:dyDescent="0.25">
      <c r="A36" s="64" t="s">
        <v>51</v>
      </c>
      <c r="B36" s="59">
        <v>0</v>
      </c>
      <c r="C36" s="49"/>
      <c r="D36" s="49"/>
      <c r="E36" s="49"/>
      <c r="F36" s="49"/>
      <c r="G36" s="49"/>
      <c r="H36" s="49"/>
      <c r="I36" s="49"/>
    </row>
    <row r="37" spans="1:9" x14ac:dyDescent="0.25">
      <c r="A37" s="64" t="s">
        <v>52</v>
      </c>
      <c r="B37" s="59">
        <v>0</v>
      </c>
      <c r="C37" s="49"/>
      <c r="D37" s="49"/>
      <c r="E37" s="49"/>
      <c r="F37" s="49"/>
      <c r="G37" s="49"/>
      <c r="H37" s="49"/>
      <c r="I37" s="49"/>
    </row>
    <row r="38" spans="1:9" x14ac:dyDescent="0.25">
      <c r="A38" s="64" t="s">
        <v>53</v>
      </c>
      <c r="B38" s="59">
        <v>0</v>
      </c>
      <c r="C38" s="49"/>
      <c r="D38" s="49"/>
      <c r="E38" s="49"/>
      <c r="F38" s="49"/>
      <c r="G38" s="49"/>
      <c r="H38" s="49"/>
      <c r="I38" s="49"/>
    </row>
    <row r="39" spans="1:9" x14ac:dyDescent="0.25">
      <c r="A39" s="64" t="s">
        <v>54</v>
      </c>
      <c r="B39" s="59">
        <v>409400</v>
      </c>
      <c r="C39" s="49"/>
      <c r="D39" s="49"/>
      <c r="E39" s="49"/>
      <c r="F39" s="49"/>
      <c r="G39" s="49"/>
      <c r="H39" s="49"/>
      <c r="I39" s="49"/>
    </row>
    <row r="40" spans="1:9" x14ac:dyDescent="0.25">
      <c r="A40" s="64" t="s">
        <v>29</v>
      </c>
      <c r="B40" s="59">
        <v>70</v>
      </c>
      <c r="C40" s="49"/>
      <c r="D40" s="49"/>
      <c r="E40" s="49"/>
      <c r="F40" s="49"/>
      <c r="G40" s="49"/>
      <c r="H40" s="49"/>
      <c r="I40" s="49"/>
    </row>
    <row r="41" spans="1:9" x14ac:dyDescent="0.25">
      <c r="A41" s="64"/>
      <c r="B41" s="76"/>
      <c r="C41" s="49"/>
      <c r="D41" s="49"/>
      <c r="E41" s="49"/>
      <c r="F41" s="49"/>
      <c r="G41" s="49"/>
      <c r="H41" s="49"/>
      <c r="I41" s="49"/>
    </row>
    <row r="42" spans="1:9" x14ac:dyDescent="0.25">
      <c r="A42" s="69" t="s">
        <v>65</v>
      </c>
      <c r="B42" s="69"/>
      <c r="C42" s="49"/>
      <c r="D42" s="49"/>
      <c r="E42" s="49"/>
      <c r="F42" s="49"/>
      <c r="G42" s="49"/>
      <c r="H42" s="49"/>
      <c r="I42" s="49"/>
    </row>
    <row r="43" spans="1:9" s="80" customFormat="1" ht="16" customHeight="1" x14ac:dyDescent="0.2">
      <c r="A43" s="77" t="s">
        <v>140</v>
      </c>
      <c r="B43" s="78"/>
      <c r="C43" s="79"/>
      <c r="D43" s="79"/>
      <c r="E43" s="79"/>
      <c r="F43" s="79"/>
      <c r="G43" s="79"/>
      <c r="H43" s="79"/>
      <c r="I43" s="79"/>
    </row>
    <row r="44" spans="1:9" x14ac:dyDescent="0.25">
      <c r="A44" s="49"/>
      <c r="B44" s="49"/>
      <c r="C44" s="49"/>
      <c r="D44" s="49"/>
      <c r="E44" s="49"/>
      <c r="F44" s="49"/>
      <c r="G44" s="49"/>
      <c r="H44" s="49"/>
      <c r="I44" s="49"/>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7F7DC-E42E-4F5D-BA3E-E529763EBF61}">
  <sheetPr codeName="Blad8"/>
  <dimension ref="A1:H21"/>
  <sheetViews>
    <sheetView showGridLines="0" workbookViewId="0"/>
  </sheetViews>
  <sheetFormatPr defaultColWidth="11.44140625" defaultRowHeight="12.5" x14ac:dyDescent="0.25"/>
  <cols>
    <col min="1" max="1" width="32.33203125" style="50" customWidth="1"/>
    <col min="2" max="2" width="73.33203125" style="50" customWidth="1"/>
    <col min="3" max="3" width="12.6640625" style="50" customWidth="1"/>
    <col min="4" max="4" width="14.6640625" style="50" customWidth="1"/>
    <col min="5" max="5" width="2.6640625" style="50" customWidth="1"/>
    <col min="6" max="6" width="10.6640625" style="50" customWidth="1"/>
    <col min="7" max="16384" width="11.44140625" style="50"/>
  </cols>
  <sheetData>
    <row r="1" spans="1:8" ht="15" customHeight="1" x14ac:dyDescent="0.25">
      <c r="A1" s="81" t="s">
        <v>67</v>
      </c>
    </row>
    <row r="2" spans="1:8" ht="15" customHeight="1" x14ac:dyDescent="0.25">
      <c r="A2" s="81" t="s">
        <v>145</v>
      </c>
    </row>
    <row r="3" spans="1:8" x14ac:dyDescent="0.25">
      <c r="A3" s="82"/>
      <c r="B3" s="82"/>
      <c r="C3" s="83" t="s">
        <v>15</v>
      </c>
    </row>
    <row r="4" spans="1:8" x14ac:dyDescent="0.25">
      <c r="A4" s="84"/>
      <c r="B4" s="84"/>
      <c r="C4" s="84"/>
    </row>
    <row r="5" spans="1:8" ht="13" x14ac:dyDescent="0.25">
      <c r="C5" s="85" t="s">
        <v>14</v>
      </c>
    </row>
    <row r="6" spans="1:8" ht="13" x14ac:dyDescent="0.3">
      <c r="A6" s="86" t="s">
        <v>55</v>
      </c>
      <c r="B6" s="86" t="s">
        <v>56</v>
      </c>
    </row>
    <row r="7" spans="1:8" x14ac:dyDescent="0.25">
      <c r="A7" s="87" t="s">
        <v>15</v>
      </c>
      <c r="B7" s="87" t="s">
        <v>15</v>
      </c>
      <c r="C7" s="59">
        <v>410070</v>
      </c>
      <c r="H7" s="88"/>
    </row>
    <row r="8" spans="1:8" x14ac:dyDescent="0.25">
      <c r="A8" s="50" t="s">
        <v>1</v>
      </c>
      <c r="B8" s="87"/>
      <c r="H8" s="88"/>
    </row>
    <row r="9" spans="1:8" x14ac:dyDescent="0.25">
      <c r="A9" s="87" t="s">
        <v>57</v>
      </c>
      <c r="B9" s="87" t="s">
        <v>58</v>
      </c>
      <c r="C9" s="59">
        <v>135740</v>
      </c>
      <c r="H9" s="88"/>
    </row>
    <row r="10" spans="1:8" ht="13.4" customHeight="1" x14ac:dyDescent="0.25">
      <c r="B10" s="87"/>
      <c r="H10" s="88"/>
    </row>
    <row r="11" spans="1:8" ht="13.4" customHeight="1" x14ac:dyDescent="0.25">
      <c r="A11" s="87" t="s">
        <v>59</v>
      </c>
      <c r="B11" s="87" t="s">
        <v>15</v>
      </c>
      <c r="C11" s="59">
        <v>25660</v>
      </c>
      <c r="H11" s="88"/>
    </row>
    <row r="12" spans="1:8" ht="13.4" customHeight="1" x14ac:dyDescent="0.25">
      <c r="A12" s="50" t="s">
        <v>1</v>
      </c>
      <c r="B12" s="89" t="s">
        <v>60</v>
      </c>
      <c r="C12" s="59">
        <v>8260</v>
      </c>
      <c r="H12" s="88"/>
    </row>
    <row r="13" spans="1:8" x14ac:dyDescent="0.25">
      <c r="B13" s="87" t="s">
        <v>61</v>
      </c>
      <c r="C13" s="59">
        <v>17400</v>
      </c>
      <c r="H13" s="88"/>
    </row>
    <row r="14" spans="1:8" x14ac:dyDescent="0.25">
      <c r="B14" s="87"/>
      <c r="H14" s="88"/>
    </row>
    <row r="15" spans="1:8" x14ac:dyDescent="0.25">
      <c r="A15" s="87" t="s">
        <v>62</v>
      </c>
      <c r="B15" s="87" t="s">
        <v>15</v>
      </c>
      <c r="C15" s="59">
        <v>248670</v>
      </c>
      <c r="H15" s="88"/>
    </row>
    <row r="16" spans="1:8" ht="13.4" customHeight="1" x14ac:dyDescent="0.25">
      <c r="A16" s="50" t="s">
        <v>1</v>
      </c>
      <c r="B16" s="90" t="s">
        <v>63</v>
      </c>
      <c r="C16" s="59">
        <v>34380</v>
      </c>
      <c r="H16" s="88"/>
    </row>
    <row r="17" spans="1:8" ht="13.4" customHeight="1" x14ac:dyDescent="0.25">
      <c r="A17" s="50" t="s">
        <v>1</v>
      </c>
      <c r="B17" s="87" t="s">
        <v>61</v>
      </c>
      <c r="C17" s="59">
        <v>214290</v>
      </c>
      <c r="H17" s="88"/>
    </row>
    <row r="18" spans="1:8" ht="13.4" customHeight="1" x14ac:dyDescent="0.25">
      <c r="B18" s="87"/>
      <c r="H18" s="88"/>
    </row>
    <row r="19" spans="1:8" x14ac:dyDescent="0.25">
      <c r="A19" s="50" t="s">
        <v>29</v>
      </c>
      <c r="C19" s="59">
        <v>0</v>
      </c>
      <c r="H19" s="88"/>
    </row>
    <row r="21" spans="1:8" x14ac:dyDescent="0.25">
      <c r="A21" s="91" t="s">
        <v>65</v>
      </c>
      <c r="B21" s="84"/>
      <c r="C21" s="84"/>
    </row>
  </sheetData>
  <conditionalFormatting sqref="H7:H19">
    <cfRule type="cellIs" dxfId="0" priority="1" operator="greaterThan">
      <formula>0.02</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6</vt:i4>
      </vt:variant>
    </vt:vector>
  </HeadingPairs>
  <TitlesOfParts>
    <vt:vector size="14" baseType="lpstr">
      <vt:lpstr>Voorblad</vt:lpstr>
      <vt:lpstr>Inhoud</vt:lpstr>
      <vt:lpstr>Toelichting</vt:lpstr>
      <vt:lpstr>Begrippen</vt:lpstr>
      <vt:lpstr>Bronbestanden</vt:lpstr>
      <vt:lpstr>Tabel P1.1</vt:lpstr>
      <vt:lpstr>Tabel P1.2</vt:lpstr>
      <vt:lpstr>Tabel P1.3</vt:lpstr>
      <vt:lpstr>Begrippen!Print_Area</vt:lpstr>
      <vt:lpstr>Bronbestanden!Print_Area</vt:lpstr>
      <vt:lpstr>Toelichting!Print_Area</vt:lpstr>
      <vt:lpstr>'Tabel P1.1'!Tabel_P1.1</vt:lpstr>
      <vt:lpstr>'Tabel P1.2'!Tabel_P1.2</vt:lpstr>
      <vt:lpstr>'Tabel P1.3'!Tabel_P1.3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2026-02-25T08:42:57Z</dcterms:created>
  <dcterms:modified xsi:type="dcterms:W3CDTF">2026-05-29T10:04:48Z</dcterms:modified>
</cp:coreProperties>
</file>