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annel\Dropbox\pc\Downloads\"/>
    </mc:Choice>
  </mc:AlternateContent>
  <xr:revisionPtr revIDLastSave="0" documentId="13_ncr:1_{318577E1-6038-41D2-AA95-ADA4D6B3783C}" xr6:coauthVersionLast="47" xr6:coauthVersionMax="47" xr10:uidLastSave="{00000000-0000-0000-0000-000000000000}"/>
  <bookViews>
    <workbookView xWindow="-120" yWindow="-120" windowWidth="29040" windowHeight="17520" xr2:uid="{00000000-000D-0000-FFFF-FFFF00000000}"/>
  </bookViews>
  <sheets>
    <sheet name="Voorblad" sheetId="24" r:id="rId1"/>
    <sheet name="Inhoud" sheetId="25" r:id="rId2"/>
    <sheet name="Toelichting" sheetId="3" r:id="rId3"/>
    <sheet name="Bronbestanden" sheetId="26" r:id="rId4"/>
    <sheet name="Tabel 1" sheetId="14" r:id="rId5"/>
    <sheet name="Tabel 2" sheetId="1" r:id="rId6"/>
    <sheet name="Tabel 3" sheetId="27" r:id="rId7"/>
    <sheet name="Tabel 4" sheetId="28" r:id="rId8"/>
    <sheet name="Tabel 5" sheetId="2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28" l="1"/>
  <c r="C7" i="27"/>
  <c r="C8" i="27"/>
  <c r="C9" i="27"/>
  <c r="C10" i="27"/>
  <c r="C11" i="27"/>
  <c r="C12" i="27"/>
  <c r="C6" i="27"/>
</calcChain>
</file>

<file path=xl/sharedStrings.xml><?xml version="1.0" encoding="utf-8"?>
<sst xmlns="http://schemas.openxmlformats.org/spreadsheetml/2006/main" count="160" uniqueCount="115">
  <si>
    <t>Totaal</t>
  </si>
  <si>
    <t>Bron: CBS</t>
  </si>
  <si>
    <t>Toelichting</t>
  </si>
  <si>
    <t>Totaal alle leeftijden</t>
  </si>
  <si>
    <t xml:space="preserve">Mannen </t>
  </si>
  <si>
    <t xml:space="preserve">Vrouwen </t>
  </si>
  <si>
    <t>Accidentele verdrinkingen</t>
  </si>
  <si>
    <t xml:space="preserve">    </t>
  </si>
  <si>
    <t>aantal overledenen</t>
  </si>
  <si>
    <t>%</t>
  </si>
  <si>
    <t>Inhoud</t>
  </si>
  <si>
    <t>Werkblad</t>
  </si>
  <si>
    <t>Bronbestanden</t>
  </si>
  <si>
    <t>Tabel 1</t>
  </si>
  <si>
    <t>Tabel 2</t>
  </si>
  <si>
    <t>Tabel 3</t>
  </si>
  <si>
    <t>Tabel 4</t>
  </si>
  <si>
    <t>Tabel 5</t>
  </si>
  <si>
    <t>Toelichting bij de tabellen</t>
  </si>
  <si>
    <t>Beschrijving van de gebruikte bronbestanden</t>
  </si>
  <si>
    <t>Bronbestand 1</t>
  </si>
  <si>
    <t>Basisregistratie Personen (BRP)</t>
  </si>
  <si>
    <t>Bronbestand 2</t>
  </si>
  <si>
    <t>Doodsoorzaakverklaringen</t>
  </si>
  <si>
    <t>Bronbestand 3</t>
  </si>
  <si>
    <t>Dossiers van het Openbaar Ministerie (Off. Van Justitie)</t>
  </si>
  <si>
    <t>Bron</t>
  </si>
  <si>
    <t>Algemene beschrijving</t>
  </si>
  <si>
    <t>Leverancier</t>
  </si>
  <si>
    <t>Gemeenten</t>
  </si>
  <si>
    <t>Integraal of steekproef</t>
  </si>
  <si>
    <t>Integraal.</t>
  </si>
  <si>
    <t>Periodiciteit</t>
  </si>
  <si>
    <t>Gegevens worden doorlopend geactualiseerd.</t>
  </si>
  <si>
    <t>Dossiers van het Openbaar Ministerie (Off. van Justitie)</t>
  </si>
  <si>
    <t>Arrondissementsparketten</t>
  </si>
  <si>
    <t>Aandeel</t>
  </si>
  <si>
    <t>Overig/onbekend</t>
  </si>
  <si>
    <t>In/om huis</t>
  </si>
  <si>
    <t>2025*</t>
  </si>
  <si>
    <r>
      <rPr>
        <vertAlign val="superscript"/>
        <sz val="11"/>
        <color theme="1"/>
        <rFont val="Calibri"/>
        <family val="2"/>
        <scheme val="minor"/>
      </rPr>
      <t>1)</t>
    </r>
    <r>
      <rPr>
        <sz val="11"/>
        <color theme="1"/>
        <rFont val="Calibri"/>
        <family val="2"/>
        <scheme val="minor"/>
      </rPr>
      <t xml:space="preserve"> De cijfers per 100 duizend inwoners zijn gecorrigeerd voor verschillen in leeftijdsopbouw, met de leeftijdsopbouw van 2025 als standaard.</t>
    </r>
  </si>
  <si>
    <t>Zwembad</t>
  </si>
  <si>
    <t>Zee</t>
  </si>
  <si>
    <t>Vijver of plas</t>
  </si>
  <si>
    <t xml:space="preserve">In tabel 1 wordt het aantal overledenen door accidentele verdrinking onder inwoners van Nederland naar leeftijd over de jaren 1950-2025* gegeven. </t>
  </si>
  <si>
    <t>In tabel 2 worden gestandaardiseerde sterftecijfers door accidentele verdrinking per 100 duizend inwoners getoond. Om jaren te kunnen vergelijken wordt gestandaardiseerd door cijfers uit het ene jaar om te rekenen naar het andere (standaard)jaar op basis van leeftijd of geslacht. De leeftijdsopbouw van de gemiddelde bevolking van 2025 is hier als standaard gebruikt.</t>
  </si>
  <si>
    <t>Overledenen door accidentele verdrinking naar plaats van het ongeval, 2021-2025*</t>
  </si>
  <si>
    <t>Nederland</t>
  </si>
  <si>
    <t>Groningen</t>
  </si>
  <si>
    <t>Fryslân</t>
  </si>
  <si>
    <t>Drenthe</t>
  </si>
  <si>
    <t>Utrecht</t>
  </si>
  <si>
    <t>Zeeland</t>
  </si>
  <si>
    <t>Flevoland</t>
  </si>
  <si>
    <t>Inwoners</t>
  </si>
  <si>
    <t>Accidentele verdrinkingen inwoners</t>
  </si>
  <si>
    <t>Sloot, rivier, kanaal, gracht</t>
  </si>
  <si>
    <t>Buitenwater, maar onbekend waar</t>
  </si>
  <si>
    <t>60 jaar of ouder</t>
  </si>
  <si>
    <t>Totale verdrinkingen</t>
  </si>
  <si>
    <t>Zelfdoding door verdrinking</t>
  </si>
  <si>
    <t>Overige verdrinkingen</t>
  </si>
  <si>
    <t>2021-2025*</t>
  </si>
  <si>
    <t>Tabel 3. Overledenen door accidentele verdrinking naar plaats van het ongeval, 2021-2025*</t>
  </si>
  <si>
    <t>In tabel 3 wordt het aantal overledenen door accidentele verdrinking onder inwoners van Nederland naar plaats van het ongeval over de periode 2021-2025* getoond.</t>
  </si>
  <si>
    <t>Overledenen door accidentele verdrinking naar leeftijd, 1950-2025*</t>
  </si>
  <si>
    <t>Verdrinkingen naar oorzaak, 2021-2025*</t>
  </si>
  <si>
    <t>Tabellen Verdrinkingen inwoners van Nederland</t>
  </si>
  <si>
    <t>Tabel 1. Overledenen door accidentele verdrinking naar leeftijd, 1950-2025*</t>
  </si>
  <si>
    <t>Tabel 5. Verdrinkingen naar oorzaak, 2021-2025*</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</si>
  <si>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t>
  </si>
  <si>
    <t>In tabel 5 wordt het overledenen door verdrinkingen naar oorzaak over de periode 2021-2025 getoond.</t>
  </si>
  <si>
    <t>De cijfers gaan over inwoners van Nederland: mensen die in Nederland woonden en op het moment van overlijden stonden ingeschreven in de Basisregistratie Personen (BRP). De cijfers in tabel 1 tot en met 4 gaan over accidentele verdrinkingen, dus niet om verdrinking bij een vervoersongeval, zelfdoding, moord of overige oorzaken. Dit zijn zowel verdrinkingen binnenshuis, bijvoorbeeld in de badkuip of een binnenzwembad, als verdrinkingen buiten. De cijfers in tabel 5 gaat over alle verdrinkingen in Nederland</t>
  </si>
  <si>
    <t>Overijssel</t>
  </si>
  <si>
    <t>Gelderland</t>
  </si>
  <si>
    <t>Noord-Holland</t>
  </si>
  <si>
    <t>Zuid-Holland</t>
  </si>
  <si>
    <t>Noord-Brabant</t>
  </si>
  <si>
    <t>Limburg</t>
  </si>
  <si>
    <t xml:space="preserve">   IJsselland</t>
  </si>
  <si>
    <t xml:space="preserve">   Twente</t>
  </si>
  <si>
    <t xml:space="preserve">   Noord- en Oost-Gelderland</t>
  </si>
  <si>
    <t xml:space="preserve">   Gelderland-Midden</t>
  </si>
  <si>
    <t xml:space="preserve">   Gelderland Zuid</t>
  </si>
  <si>
    <t xml:space="preserve">   Noord-Holland-Noord</t>
  </si>
  <si>
    <t xml:space="preserve">   Zaanstreek-Waterland</t>
  </si>
  <si>
    <t xml:space="preserve">   Kennemerland</t>
  </si>
  <si>
    <t xml:space="preserve">   Amsterdam-Amstelland</t>
  </si>
  <si>
    <t xml:space="preserve">   Gooi- en Vechtstreek</t>
  </si>
  <si>
    <t xml:space="preserve">   Haaglanden</t>
  </si>
  <si>
    <t xml:space="preserve">   Hollands-Midden</t>
  </si>
  <si>
    <t xml:space="preserve">   Rotterdam Rijnmond</t>
  </si>
  <si>
    <t xml:space="preserve">   Zuid-Holland-Zuid</t>
  </si>
  <si>
    <t xml:space="preserve">   Midden -en West-Brabant</t>
  </si>
  <si>
    <t xml:space="preserve">   Brabant-Noord</t>
  </si>
  <si>
    <t xml:space="preserve">   Brabant Zuid-Oost</t>
  </si>
  <si>
    <t xml:space="preserve">   Limburg-Noord</t>
  </si>
  <si>
    <t xml:space="preserve">   Limburg-Zuid</t>
  </si>
  <si>
    <t>In tabel 4 wordt het aantal overledenen door accidente verdrinking onder inwoners van nederland naar provincie, veiligheidsregio en oppervlaktewater over de periode 2021-2025* getoond.</t>
  </si>
  <si>
    <t>Deze statistiek is gebaseerd op doodsoorzaakverklaringen, die worden gekoppeld aan sterfteberichten van overleden Nederlandse ingezetenen.</t>
  </si>
  <si>
    <t>De Basisregistratie Personen (BRP) is de digitale bevolkingsregistratie van Nederland, en (sinds 2014) de opvolger van de Gemeentelijke Basisadministratie persoonsgegevens (GBA). De gemeenten zijn verantwoordelijk voor het bijhouden van de gegevens over ingezetenen. Elke persoon die naar verwachting ten minste vier maanden rechtmatig in Nederland verblijft, moet ingeschreven worden als 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geregistreerd.Voor meer informatie over de BRP wordt verwezen naar de website van de Rijksdienst voor Identiteitsgegevens http://www.rvig.nl/brp.</t>
  </si>
  <si>
    <r>
      <t>Accidentele verdrinkingen inwoners per km</t>
    </r>
    <r>
      <rPr>
        <vertAlign val="superscript"/>
        <sz val="11"/>
        <color theme="1"/>
        <rFont val="Calibri"/>
        <family val="2"/>
        <scheme val="minor"/>
      </rPr>
      <t>2</t>
    </r>
    <r>
      <rPr>
        <sz val="11"/>
        <color theme="1"/>
        <rFont val="Calibri"/>
        <family val="2"/>
        <scheme val="minor"/>
      </rPr>
      <t xml:space="preserve"> oppervlaktewater</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</si>
  <si>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Gemeten over 2017</t>
    </r>
  </si>
  <si>
    <t>Tabel 4. Overledenen door accidente verdrinking naar provincie en veiligheidsregio van overlijden, 2021-2025*</t>
  </si>
  <si>
    <r>
      <t>Tabel 2. Overledenen door accidentele verdrinking per 100 duizend inwoners</t>
    </r>
    <r>
      <rPr>
        <b/>
        <vertAlign val="superscript"/>
        <sz val="11"/>
        <color theme="1"/>
        <rFont val="Calibri"/>
        <family val="2"/>
        <scheme val="minor"/>
      </rPr>
      <t>1)</t>
    </r>
    <r>
      <rPr>
        <b/>
        <sz val="11"/>
        <color theme="1"/>
        <rFont val="Calibri"/>
        <family val="2"/>
        <scheme val="minor"/>
      </rPr>
      <t xml:space="preserve"> naar leeftijd, 1950-2025*</t>
    </r>
  </si>
  <si>
    <t>Overledenen door accidentele verdrinking per 100 duizend inwoners naar leeftijd, 1950-2025*</t>
  </si>
  <si>
    <t>Overledenen door accidente verdrinking naar provincie en veiligheidsregio van overlijden, 2021-2025</t>
  </si>
  <si>
    <t>*voorlopige cijfers</t>
  </si>
  <si>
    <t>per 100 duizend van de bevolking</t>
  </si>
  <si>
    <t>s</t>
  </si>
  <si>
    <t>Jonger dan 10 jaar</t>
  </si>
  <si>
    <t>10 tot 20 jaar</t>
  </si>
  <si>
    <t>20 tot 40 jaar</t>
  </si>
  <si>
    <t>40 tot 60 jaar</t>
  </si>
  <si>
    <t>Verdinking door verkeersongelukken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</si>
</sst>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sz val="11"/>
      <color theme="1"/>
      <name val="Arial"/>
      <family val="2"/>
    </font>
    <font>
      <b/>
      <sz val="10"/>
      <color theme="1"/>
      <name val="Arial"/>
      <family val="2"/>
    </font>
    <font>
      <sz val="10"/>
      <color theme="1"/>
      <name val="Arial"/>
      <family val="2"/>
    </font>
    <font>
      <b/>
      <sz val="10"/>
      <name val="Arial"/>
      <family val="2"/>
    </font>
    <font>
      <sz val="8"/>
      <name val="Arial"/>
      <family val="2"/>
    </font>
    <font>
      <i/>
      <sz val="10"/>
      <color theme="1"/>
      <name val="Arial"/>
      <family val="2"/>
    </font>
    <font>
      <sz val="11"/>
      <name val="Calibri"/>
      <family val="2"/>
      <scheme val="minor"/>
    </font>
    <font>
      <b/>
      <vertAlign val="superscript"/>
      <sz val="11"/>
      <color theme="1"/>
      <name val="Calibri"/>
      <family val="2"/>
      <scheme val="minor"/>
    </font>
    <font>
      <vertAlign val="superscript"/>
      <sz val="11"/>
      <color theme="1"/>
      <name val="Calibri"/>
      <family val="2"/>
      <scheme val="minor"/>
    </font>
    <font>
      <b/>
      <sz val="12"/>
      <color theme="1"/>
      <name val="Verdana"/>
      <family val="2"/>
    </font>
    <font>
      <b/>
      <sz val="12"/>
      <name val="Arial"/>
      <family val="2"/>
    </font>
    <font>
      <i/>
      <sz val="10"/>
      <name val="Arial"/>
      <family val="2"/>
    </font>
    <font>
      <sz val="8"/>
      <name val="Calibri"/>
      <family val="2"/>
      <scheme val="minor"/>
    </font>
    <font>
      <b/>
      <u/>
      <sz val="11"/>
      <color rgb="FF0070C0"/>
      <name val="Arial"/>
      <family val="2"/>
    </font>
    <font>
      <u/>
      <sz val="10"/>
      <color theme="10"/>
      <name val="Arial"/>
      <family val="2"/>
    </font>
    <font>
      <b/>
      <sz val="12"/>
      <color theme="1"/>
      <name val="Arial"/>
      <family val="2"/>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18" fillId="0" borderId="0"/>
    <xf numFmtId="0" fontId="34" fillId="0" borderId="0" applyNumberFormat="0" applyFill="0" applyBorder="0" applyAlignment="0" applyProtection="0"/>
  </cellStyleXfs>
  <cellXfs count="69">
    <xf numFmtId="0" fontId="0" fillId="0" borderId="0" xfId="0"/>
    <xf numFmtId="0" fontId="0" fillId="0" borderId="0" xfId="0" applyAlignment="1">
      <alignment horizontal="left"/>
    </xf>
    <xf numFmtId="0" fontId="0" fillId="0" borderId="10" xfId="0" applyBorder="1"/>
    <xf numFmtId="0" fontId="0" fillId="0" borderId="11" xfId="0" applyBorder="1"/>
    <xf numFmtId="0" fontId="22" fillId="0" borderId="10" xfId="0" applyFont="1" applyBorder="1"/>
    <xf numFmtId="0" fontId="22" fillId="0" borderId="11" xfId="0" applyFont="1" applyBorder="1"/>
    <xf numFmtId="0" fontId="22" fillId="0" borderId="0" xfId="0" applyFont="1"/>
    <xf numFmtId="0" fontId="22" fillId="0" borderId="0" xfId="0" applyFont="1" applyAlignment="1">
      <alignment horizontal="left"/>
    </xf>
    <xf numFmtId="0" fontId="22" fillId="0" borderId="10" xfId="0" applyFont="1" applyBorder="1" applyAlignment="1">
      <alignment horizontal="left"/>
    </xf>
    <xf numFmtId="0" fontId="0" fillId="0" borderId="0" xfId="0" quotePrefix="1"/>
    <xf numFmtId="0" fontId="21" fillId="0" borderId="10" xfId="0" applyFont="1" applyBorder="1" applyAlignment="1">
      <alignment horizontal="left"/>
    </xf>
    <xf numFmtId="0" fontId="22" fillId="0" borderId="12" xfId="0" applyFont="1" applyBorder="1" applyAlignment="1">
      <alignment horizontal="left"/>
    </xf>
    <xf numFmtId="0" fontId="22" fillId="0" borderId="0" xfId="0" applyFont="1" applyAlignment="1">
      <alignment horizontal="right"/>
    </xf>
    <xf numFmtId="0" fontId="22" fillId="0" borderId="11" xfId="0" applyFont="1" applyBorder="1" applyAlignment="1">
      <alignment horizontal="left"/>
    </xf>
    <xf numFmtId="0" fontId="0" fillId="0" borderId="10" xfId="0" applyBorder="1" applyAlignment="1">
      <alignment horizontal="left"/>
    </xf>
    <xf numFmtId="0" fontId="0" fillId="0" borderId="0" xfId="0" applyAlignment="1">
      <alignment wrapText="1"/>
    </xf>
    <xf numFmtId="0" fontId="26" fillId="0" borderId="0" xfId="0" applyFont="1" applyAlignment="1">
      <alignment wrapText="1"/>
    </xf>
    <xf numFmtId="0" fontId="0" fillId="0" borderId="0" xfId="0" applyAlignment="1">
      <alignment horizontal="right"/>
    </xf>
    <xf numFmtId="0" fontId="0" fillId="0" borderId="11" xfId="0" applyBorder="1" applyAlignment="1">
      <alignment wrapText="1"/>
    </xf>
    <xf numFmtId="164" fontId="0" fillId="0" borderId="0" xfId="0" applyNumberFormat="1"/>
    <xf numFmtId="0" fontId="16" fillId="0" borderId="10" xfId="0" applyFont="1" applyBorder="1"/>
    <xf numFmtId="0" fontId="25" fillId="0" borderId="10" xfId="0" applyFont="1" applyBorder="1"/>
    <xf numFmtId="0" fontId="24" fillId="0" borderId="0" xfId="0" applyFont="1"/>
    <xf numFmtId="0" fontId="16" fillId="0" borderId="10" xfId="0" applyFont="1" applyBorder="1" applyAlignment="1">
      <alignment horizontal="left"/>
    </xf>
    <xf numFmtId="164" fontId="0" fillId="0" borderId="0" xfId="0" applyNumberFormat="1" applyAlignment="1">
      <alignment horizontal="right"/>
    </xf>
    <xf numFmtId="164" fontId="0" fillId="0" borderId="10" xfId="0" applyNumberFormat="1" applyBorder="1" applyAlignment="1">
      <alignment horizontal="right"/>
    </xf>
    <xf numFmtId="0" fontId="18" fillId="0" borderId="0" xfId="0" applyFont="1"/>
    <xf numFmtId="164" fontId="0" fillId="0" borderId="10" xfId="0" applyNumberFormat="1" applyBorder="1"/>
    <xf numFmtId="0" fontId="0" fillId="0" borderId="10" xfId="0" applyBorder="1" applyAlignment="1">
      <alignment horizontal="right"/>
    </xf>
    <xf numFmtId="2" fontId="0" fillId="0" borderId="0" xfId="0" applyNumberFormat="1"/>
    <xf numFmtId="0" fontId="21" fillId="33" borderId="0" xfId="0" applyFont="1" applyFill="1"/>
    <xf numFmtId="0" fontId="20" fillId="33" borderId="0" xfId="0" applyFont="1" applyFill="1"/>
    <xf numFmtId="0" fontId="0" fillId="33" borderId="0" xfId="0" applyFill="1"/>
    <xf numFmtId="0" fontId="0" fillId="33" borderId="0" xfId="0" applyFill="1" applyAlignment="1">
      <alignment wrapText="1"/>
    </xf>
    <xf numFmtId="0" fontId="29" fillId="0" borderId="0" xfId="0" applyFont="1"/>
    <xf numFmtId="0" fontId="30" fillId="33" borderId="0" xfId="43" applyFont="1" applyFill="1" applyAlignment="1">
      <alignment horizontal="left" vertical="top" wrapText="1"/>
    </xf>
    <xf numFmtId="0" fontId="31" fillId="34" borderId="0" xfId="0" applyFont="1" applyFill="1"/>
    <xf numFmtId="0" fontId="18" fillId="34" borderId="0" xfId="0" applyFont="1" applyFill="1"/>
    <xf numFmtId="0" fontId="18" fillId="34" borderId="0" xfId="0" applyFont="1" applyFill="1" applyAlignment="1">
      <alignment horizontal="left"/>
    </xf>
    <xf numFmtId="0" fontId="33" fillId="33" borderId="12" xfId="43" applyFont="1" applyFill="1" applyBorder="1" applyAlignment="1">
      <alignment horizontal="left" vertical="center" wrapText="1"/>
    </xf>
    <xf numFmtId="0" fontId="18" fillId="33" borderId="0" xfId="43" applyFill="1" applyAlignment="1">
      <alignment wrapText="1"/>
    </xf>
    <xf numFmtId="0" fontId="18" fillId="33" borderId="0" xfId="43" applyFill="1" applyAlignment="1">
      <alignment horizontal="left" vertical="top" wrapText="1"/>
    </xf>
    <xf numFmtId="0" fontId="34" fillId="33" borderId="0" xfId="44" applyFill="1" applyAlignment="1">
      <alignment horizontal="left" wrapText="1"/>
    </xf>
    <xf numFmtId="0" fontId="18" fillId="33" borderId="0" xfId="43" applyFill="1"/>
    <xf numFmtId="0" fontId="18" fillId="33" borderId="0" xfId="44" applyFont="1" applyFill="1" applyAlignment="1">
      <alignment horizontal="left" wrapText="1"/>
    </xf>
    <xf numFmtId="0" fontId="18" fillId="33" borderId="0" xfId="43" applyFill="1" applyAlignment="1">
      <alignment horizontal="left" wrapText="1"/>
    </xf>
    <xf numFmtId="0" fontId="21" fillId="33" borderId="13" xfId="43" applyFont="1" applyFill="1" applyBorder="1" applyAlignment="1">
      <alignment vertical="top"/>
    </xf>
    <xf numFmtId="0" fontId="23" fillId="33" borderId="14" xfId="43" applyFont="1" applyFill="1" applyBorder="1" applyAlignment="1">
      <alignment horizontal="left" wrapText="1"/>
    </xf>
    <xf numFmtId="0" fontId="22" fillId="33" borderId="15" xfId="43" applyFont="1" applyFill="1" applyBorder="1" applyAlignment="1">
      <alignment vertical="top"/>
    </xf>
    <xf numFmtId="0" fontId="18" fillId="33" borderId="16" xfId="43" applyFill="1" applyBorder="1" applyAlignment="1">
      <alignment horizontal="left" wrapText="1"/>
    </xf>
    <xf numFmtId="0" fontId="22" fillId="33" borderId="17" xfId="43" applyFont="1" applyFill="1" applyBorder="1" applyAlignment="1">
      <alignment vertical="top"/>
    </xf>
    <xf numFmtId="0" fontId="18" fillId="33" borderId="18" xfId="43" applyFill="1" applyBorder="1" applyAlignment="1">
      <alignment horizontal="left" wrapText="1"/>
    </xf>
    <xf numFmtId="0" fontId="22" fillId="33" borderId="0" xfId="43" applyFont="1" applyFill="1" applyAlignment="1">
      <alignment vertical="top"/>
    </xf>
    <xf numFmtId="0" fontId="18" fillId="33" borderId="16" xfId="0" applyFont="1" applyFill="1" applyBorder="1" applyAlignment="1">
      <alignment horizontal="left" vertical="top" wrapText="1"/>
    </xf>
    <xf numFmtId="0" fontId="23" fillId="34" borderId="14" xfId="0" applyFont="1" applyFill="1" applyBorder="1" applyAlignment="1">
      <alignment horizontal="left" vertical="top" wrapText="1"/>
    </xf>
    <xf numFmtId="165" fontId="0" fillId="0" borderId="0" xfId="0" applyNumberFormat="1"/>
    <xf numFmtId="0" fontId="35" fillId="0" borderId="0" xfId="0" applyFont="1"/>
    <xf numFmtId="0" fontId="21" fillId="0" borderId="0" xfId="0" applyFont="1"/>
    <xf numFmtId="0" fontId="0" fillId="0" borderId="10" xfId="0" applyBorder="1" applyAlignment="1">
      <alignment wrapText="1"/>
    </xf>
    <xf numFmtId="0" fontId="28" fillId="0" borderId="0" xfId="0" applyFont="1"/>
    <xf numFmtId="2" fontId="0" fillId="0" borderId="0" xfId="0" applyNumberFormat="1" applyAlignment="1">
      <alignment horizontal="left"/>
    </xf>
    <xf numFmtId="0" fontId="22" fillId="0" borderId="11" xfId="0" applyFont="1" applyBorder="1" applyAlignment="1">
      <alignment horizontal="left" wrapText="1"/>
    </xf>
    <xf numFmtId="0" fontId="22" fillId="0" borderId="11" xfId="0" applyFont="1" applyBorder="1" applyAlignment="1">
      <alignment horizontal="right" wrapText="1"/>
    </xf>
    <xf numFmtId="0" fontId="0" fillId="0" borderId="10" xfId="0" applyBorder="1" applyAlignment="1">
      <alignment horizontal="right" wrapText="1"/>
    </xf>
    <xf numFmtId="0" fontId="22" fillId="0" borderId="10" xfId="0" applyFont="1" applyBorder="1" applyAlignment="1">
      <alignment horizontal="right" wrapText="1"/>
    </xf>
    <xf numFmtId="0" fontId="26" fillId="33" borderId="0" xfId="0" applyFont="1" applyFill="1"/>
    <xf numFmtId="0" fontId="26" fillId="33" borderId="0" xfId="0" applyFont="1" applyFill="1" applyAlignment="1">
      <alignment wrapText="1"/>
    </xf>
    <xf numFmtId="0" fontId="16" fillId="0" borderId="0" xfId="0" applyFont="1"/>
    <xf numFmtId="0" fontId="36" fillId="0" borderId="0" xfId="0" applyFon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eader" xfId="42" xr:uid="{00000000-0005-0000-0000-00001C000000}"/>
    <cellStyle name="Hyperlink 2" xfId="44" xr:uid="{A2DAE9CE-DC34-4E25-AC8B-864E4603F21B}"/>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2" xfId="43" xr:uid="{B0A92F7A-C91D-4149-8A0E-AF51A74A368A}"/>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88B5-2EF7-47FE-AD9F-96B14B281FCB}">
  <dimension ref="A3"/>
  <sheetViews>
    <sheetView showGridLines="0" tabSelected="1" workbookViewId="0">
      <selection activeCell="D25" sqref="D25"/>
    </sheetView>
  </sheetViews>
  <sheetFormatPr defaultRowHeight="15" x14ac:dyDescent="0.25"/>
  <sheetData>
    <row r="3" spans="1:1" ht="15.75" x14ac:dyDescent="0.25">
      <c r="A3" s="34" t="s">
        <v>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C284-FB9A-48DB-A009-31C3BF6C3334}">
  <dimension ref="A1:K17"/>
  <sheetViews>
    <sheetView showGridLines="0" workbookViewId="0">
      <selection activeCell="H20" sqref="H20"/>
    </sheetView>
  </sheetViews>
  <sheetFormatPr defaultRowHeight="15" x14ac:dyDescent="0.25"/>
  <cols>
    <col min="1" max="1" width="15.85546875" customWidth="1"/>
  </cols>
  <sheetData>
    <row r="1" spans="1:11" ht="15.75" x14ac:dyDescent="0.25">
      <c r="A1" s="35" t="s">
        <v>10</v>
      </c>
    </row>
    <row r="5" spans="1:11" x14ac:dyDescent="0.25">
      <c r="A5" s="36" t="s">
        <v>11</v>
      </c>
      <c r="B5" s="36" t="s">
        <v>10</v>
      </c>
    </row>
    <row r="6" spans="1:11" x14ac:dyDescent="0.25">
      <c r="A6" s="36"/>
      <c r="B6" s="36"/>
    </row>
    <row r="7" spans="1:11" x14ac:dyDescent="0.25">
      <c r="A7" s="37" t="s">
        <v>2</v>
      </c>
      <c r="B7" s="37" t="s">
        <v>18</v>
      </c>
    </row>
    <row r="8" spans="1:11" x14ac:dyDescent="0.25">
      <c r="A8" s="37" t="s">
        <v>12</v>
      </c>
      <c r="B8" s="37" t="s">
        <v>19</v>
      </c>
    </row>
    <row r="9" spans="1:11" x14ac:dyDescent="0.25">
      <c r="A9" s="37"/>
      <c r="B9" s="37"/>
    </row>
    <row r="10" spans="1:11" x14ac:dyDescent="0.25">
      <c r="A10" s="38" t="s">
        <v>13</v>
      </c>
      <c r="B10" s="7" t="s">
        <v>65</v>
      </c>
      <c r="C10" s="26"/>
      <c r="D10" s="26"/>
      <c r="E10" s="26"/>
      <c r="F10" s="26"/>
      <c r="G10" s="26"/>
      <c r="H10" s="6"/>
      <c r="I10" s="6"/>
      <c r="J10" s="6"/>
      <c r="K10" s="6"/>
    </row>
    <row r="11" spans="1:11" x14ac:dyDescent="0.25">
      <c r="A11" s="38" t="s">
        <v>14</v>
      </c>
      <c r="B11" s="7" t="s">
        <v>105</v>
      </c>
      <c r="C11" s="26"/>
      <c r="D11" s="26"/>
      <c r="E11" s="26"/>
      <c r="F11" s="26"/>
      <c r="G11" s="26"/>
      <c r="H11" s="6"/>
      <c r="I11" s="6"/>
      <c r="J11" s="6"/>
      <c r="K11" s="6"/>
    </row>
    <row r="12" spans="1:11" x14ac:dyDescent="0.25">
      <c r="A12" s="38" t="s">
        <v>15</v>
      </c>
      <c r="B12" s="6" t="s">
        <v>46</v>
      </c>
      <c r="C12" s="26"/>
      <c r="D12" s="26"/>
      <c r="E12" s="26"/>
      <c r="F12" s="26"/>
      <c r="G12" s="26"/>
      <c r="H12" s="6"/>
      <c r="I12" s="6"/>
      <c r="J12" s="6"/>
      <c r="K12" s="6"/>
    </row>
    <row r="13" spans="1:11" x14ac:dyDescent="0.25">
      <c r="A13" s="38" t="s">
        <v>16</v>
      </c>
      <c r="B13" s="38" t="s">
        <v>106</v>
      </c>
      <c r="C13" s="26"/>
      <c r="D13" s="26"/>
      <c r="E13" s="26"/>
      <c r="F13" s="26"/>
      <c r="G13" s="26"/>
      <c r="H13" s="6"/>
      <c r="I13" s="6"/>
      <c r="J13" s="6"/>
      <c r="K13" s="6"/>
    </row>
    <row r="14" spans="1:11" x14ac:dyDescent="0.25">
      <c r="A14" s="38" t="s">
        <v>17</v>
      </c>
      <c r="B14" s="7" t="s">
        <v>66</v>
      </c>
      <c r="C14" s="6"/>
      <c r="D14" s="6"/>
      <c r="E14" s="6"/>
      <c r="F14" s="6"/>
      <c r="G14" s="6"/>
      <c r="H14" s="6"/>
      <c r="I14" s="6"/>
      <c r="J14" s="6"/>
      <c r="K14" s="6"/>
    </row>
    <row r="15" spans="1:11" x14ac:dyDescent="0.25">
      <c r="A15" s="38"/>
      <c r="B15" s="6"/>
      <c r="C15" s="6"/>
      <c r="D15" s="6"/>
      <c r="E15" s="6"/>
      <c r="F15" s="6"/>
      <c r="G15" s="6"/>
      <c r="H15" s="6"/>
      <c r="I15" s="6"/>
      <c r="J15" s="6"/>
      <c r="K15" s="6"/>
    </row>
    <row r="16" spans="1:11" x14ac:dyDescent="0.25">
      <c r="A16" s="38"/>
      <c r="B16" s="7"/>
    </row>
    <row r="17" spans="1:1" x14ac:dyDescent="0.25">
      <c r="A17" s="38"/>
    </row>
  </sheetData>
  <phoneticPr fontId="3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9"/>
  <sheetViews>
    <sheetView zoomScaleNormal="100" workbookViewId="0">
      <selection activeCell="A15" sqref="A15"/>
    </sheetView>
  </sheetViews>
  <sheetFormatPr defaultRowHeight="15" x14ac:dyDescent="0.25"/>
  <cols>
    <col min="1" max="1" width="134" customWidth="1"/>
  </cols>
  <sheetData>
    <row r="1" spans="1:13" s="32" customFormat="1" ht="15.75" x14ac:dyDescent="0.25">
      <c r="A1" s="56" t="s">
        <v>18</v>
      </c>
      <c r="B1" s="31"/>
      <c r="C1" s="31"/>
      <c r="D1" s="31"/>
      <c r="E1" s="31"/>
      <c r="F1" s="31"/>
      <c r="G1" s="31"/>
      <c r="H1" s="31"/>
      <c r="I1" s="31"/>
      <c r="J1" s="31"/>
      <c r="K1" s="31"/>
      <c r="L1" s="31"/>
      <c r="M1" s="31"/>
    </row>
    <row r="2" spans="1:13" s="32" customFormat="1" x14ac:dyDescent="0.25">
      <c r="A2" s="57"/>
      <c r="B2" s="31"/>
      <c r="C2" s="31"/>
      <c r="D2" s="31"/>
      <c r="E2" s="31"/>
      <c r="F2" s="31"/>
      <c r="G2" s="31"/>
      <c r="H2" s="31"/>
      <c r="I2" s="31"/>
      <c r="J2" s="31"/>
      <c r="K2" s="31"/>
      <c r="L2" s="31"/>
      <c r="M2" s="31"/>
    </row>
    <row r="3" spans="1:13" s="32" customFormat="1" ht="60" x14ac:dyDescent="0.25">
      <c r="A3" s="15" t="s">
        <v>72</v>
      </c>
      <c r="B3" s="31"/>
      <c r="C3" s="31"/>
      <c r="D3" s="31"/>
      <c r="E3" s="31"/>
      <c r="F3" s="31"/>
      <c r="G3" s="31"/>
      <c r="H3" s="31"/>
      <c r="I3" s="31"/>
      <c r="J3" s="31"/>
      <c r="K3" s="31"/>
      <c r="L3" s="31"/>
      <c r="M3" s="31"/>
    </row>
    <row r="4" spans="1:13" s="32" customFormat="1" x14ac:dyDescent="0.25">
      <c r="A4" s="57"/>
      <c r="B4" s="31"/>
      <c r="C4" s="31"/>
      <c r="D4" s="31"/>
      <c r="E4" s="31"/>
      <c r="F4" s="31"/>
      <c r="G4" s="31"/>
      <c r="H4" s="31"/>
      <c r="I4" s="31"/>
      <c r="J4" s="31"/>
      <c r="K4" s="31"/>
      <c r="L4" s="31"/>
      <c r="M4" s="31"/>
    </row>
    <row r="5" spans="1:13" s="32" customFormat="1" x14ac:dyDescent="0.25">
      <c r="A5" t="s">
        <v>44</v>
      </c>
      <c r="B5" s="31"/>
      <c r="C5" s="31"/>
      <c r="D5" s="31"/>
      <c r="E5" s="31"/>
      <c r="F5" s="31"/>
      <c r="G5" s="31"/>
      <c r="H5" s="31"/>
      <c r="I5" s="31"/>
      <c r="J5" s="31"/>
      <c r="K5" s="31"/>
      <c r="L5" s="31"/>
      <c r="M5" s="31"/>
    </row>
    <row r="6" spans="1:13" s="32" customFormat="1" x14ac:dyDescent="0.25">
      <c r="A6"/>
      <c r="B6" s="31"/>
      <c r="C6" s="31"/>
      <c r="D6" s="31"/>
      <c r="E6" s="31"/>
      <c r="F6" s="31"/>
      <c r="G6" s="31"/>
      <c r="H6" s="31"/>
      <c r="I6" s="31"/>
      <c r="J6" s="31"/>
      <c r="K6" s="31"/>
      <c r="L6" s="31"/>
      <c r="M6" s="31"/>
    </row>
    <row r="7" spans="1:13" s="32" customFormat="1" ht="45" x14ac:dyDescent="0.25">
      <c r="A7" s="15" t="s">
        <v>45</v>
      </c>
    </row>
    <row r="8" spans="1:13" s="32" customFormat="1" x14ac:dyDescent="0.25">
      <c r="A8"/>
    </row>
    <row r="9" spans="1:13" s="32" customFormat="1" ht="30" x14ac:dyDescent="0.25">
      <c r="A9" s="15" t="s">
        <v>64</v>
      </c>
    </row>
    <row r="10" spans="1:13" s="32" customFormat="1" x14ac:dyDescent="0.25">
      <c r="A10"/>
    </row>
    <row r="11" spans="1:13" s="32" customFormat="1" ht="30" x14ac:dyDescent="0.25">
      <c r="A11" s="16" t="s">
        <v>98</v>
      </c>
    </row>
    <row r="12" spans="1:13" s="32" customFormat="1" x14ac:dyDescent="0.25">
      <c r="A12" s="65"/>
    </row>
    <row r="13" spans="1:13" s="32" customFormat="1" x14ac:dyDescent="0.25">
      <c r="A13" s="66" t="s">
        <v>71</v>
      </c>
    </row>
    <row r="14" spans="1:13" s="32" customFormat="1" x14ac:dyDescent="0.25">
      <c r="A14" s="33" t="s">
        <v>7</v>
      </c>
    </row>
    <row r="15" spans="1:13" s="32" customFormat="1" x14ac:dyDescent="0.25">
      <c r="A15" s="33"/>
    </row>
    <row r="16" spans="1:13" s="32" customFormat="1" x14ac:dyDescent="0.25">
      <c r="A16" s="30"/>
    </row>
    <row r="18" spans="1:1" x14ac:dyDescent="0.25">
      <c r="A18" s="15"/>
    </row>
    <row r="19" spans="1:1" x14ac:dyDescent="0.25">
      <c r="A19" s="1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40789-5A2E-4867-84B0-FA1CE7F6A6B6}">
  <dimension ref="A1:B40"/>
  <sheetViews>
    <sheetView workbookViewId="0"/>
  </sheetViews>
  <sheetFormatPr defaultColWidth="19.140625" defaultRowHeight="12.75" x14ac:dyDescent="0.2"/>
  <cols>
    <col min="1" max="1" width="27.7109375" style="41" customWidth="1"/>
    <col min="2" max="2" width="99" style="45" customWidth="1"/>
    <col min="3" max="16384" width="19.140625" style="40"/>
  </cols>
  <sheetData>
    <row r="1" spans="1:2" ht="15.75" x14ac:dyDescent="0.2">
      <c r="A1" s="35" t="s">
        <v>12</v>
      </c>
      <c r="B1" s="39"/>
    </row>
    <row r="2" spans="1:2" s="43" customFormat="1" x14ac:dyDescent="0.2">
      <c r="A2" s="41"/>
      <c r="B2" s="42"/>
    </row>
    <row r="3" spans="1:2" s="43" customFormat="1" x14ac:dyDescent="0.2">
      <c r="A3" s="41" t="s">
        <v>20</v>
      </c>
      <c r="B3" s="44" t="s">
        <v>21</v>
      </c>
    </row>
    <row r="4" spans="1:2" s="43" customFormat="1" x14ac:dyDescent="0.2">
      <c r="A4" s="41" t="s">
        <v>22</v>
      </c>
      <c r="B4" s="44" t="s">
        <v>23</v>
      </c>
    </row>
    <row r="5" spans="1:2" s="43" customFormat="1" x14ac:dyDescent="0.2">
      <c r="A5" s="41" t="s">
        <v>24</v>
      </c>
      <c r="B5" s="44" t="s">
        <v>25</v>
      </c>
    </row>
    <row r="6" spans="1:2" ht="15.75" x14ac:dyDescent="0.2">
      <c r="A6" s="35"/>
    </row>
    <row r="7" spans="1:2" s="43" customFormat="1" x14ac:dyDescent="0.2">
      <c r="A7" s="46" t="s">
        <v>26</v>
      </c>
      <c r="B7" s="47" t="s">
        <v>21</v>
      </c>
    </row>
    <row r="8" spans="1:2" s="43" customFormat="1" ht="102" x14ac:dyDescent="0.2">
      <c r="A8" s="48" t="s">
        <v>27</v>
      </c>
      <c r="B8" s="49" t="s">
        <v>100</v>
      </c>
    </row>
    <row r="9" spans="1:2" s="43" customFormat="1" x14ac:dyDescent="0.2">
      <c r="A9" s="48" t="s">
        <v>28</v>
      </c>
      <c r="B9" s="49" t="s">
        <v>29</v>
      </c>
    </row>
    <row r="10" spans="1:2" s="43" customFormat="1" x14ac:dyDescent="0.2">
      <c r="A10" s="48" t="s">
        <v>30</v>
      </c>
      <c r="B10" s="49" t="s">
        <v>31</v>
      </c>
    </row>
    <row r="11" spans="1:2" s="43" customFormat="1" x14ac:dyDescent="0.2">
      <c r="A11" s="50" t="s">
        <v>32</v>
      </c>
      <c r="B11" s="51" t="s">
        <v>33</v>
      </c>
    </row>
    <row r="12" spans="1:2" s="43" customFormat="1" x14ac:dyDescent="0.2">
      <c r="A12" s="52"/>
      <c r="B12" s="45"/>
    </row>
    <row r="13" spans="1:2" s="43" customFormat="1" x14ac:dyDescent="0.2">
      <c r="A13" s="52"/>
      <c r="B13" s="45"/>
    </row>
    <row r="14" spans="1:2" s="43" customFormat="1" x14ac:dyDescent="0.2">
      <c r="A14" s="46" t="s">
        <v>26</v>
      </c>
      <c r="B14" s="47" t="s">
        <v>23</v>
      </c>
    </row>
    <row r="15" spans="1:2" s="43" customFormat="1" ht="25.5" x14ac:dyDescent="0.2">
      <c r="A15" s="48" t="s">
        <v>27</v>
      </c>
      <c r="B15" s="53" t="s">
        <v>99</v>
      </c>
    </row>
    <row r="16" spans="1:2" s="43" customFormat="1" x14ac:dyDescent="0.2">
      <c r="A16" s="48" t="s">
        <v>28</v>
      </c>
      <c r="B16" s="49" t="s">
        <v>29</v>
      </c>
    </row>
    <row r="17" spans="1:2" s="43" customFormat="1" x14ac:dyDescent="0.2">
      <c r="A17" s="48" t="s">
        <v>30</v>
      </c>
      <c r="B17" s="49" t="s">
        <v>31</v>
      </c>
    </row>
    <row r="18" spans="1:2" s="43" customFormat="1" x14ac:dyDescent="0.2">
      <c r="A18" s="50" t="s">
        <v>32</v>
      </c>
      <c r="B18" s="51" t="s">
        <v>33</v>
      </c>
    </row>
    <row r="19" spans="1:2" s="43" customFormat="1" x14ac:dyDescent="0.2">
      <c r="A19" s="52"/>
      <c r="B19" s="45"/>
    </row>
    <row r="20" spans="1:2" s="43" customFormat="1" x14ac:dyDescent="0.2">
      <c r="A20" s="52"/>
      <c r="B20" s="45"/>
    </row>
    <row r="21" spans="1:2" s="43" customFormat="1" x14ac:dyDescent="0.2">
      <c r="A21" s="46" t="s">
        <v>26</v>
      </c>
      <c r="B21" s="54" t="s">
        <v>34</v>
      </c>
    </row>
    <row r="22" spans="1:2" s="43" customFormat="1" ht="51" x14ac:dyDescent="0.2">
      <c r="A22" s="48" t="s">
        <v>27</v>
      </c>
      <c r="B22" s="53" t="s">
        <v>70</v>
      </c>
    </row>
    <row r="23" spans="1:2" s="43" customFormat="1" x14ac:dyDescent="0.2">
      <c r="A23" s="48" t="s">
        <v>28</v>
      </c>
      <c r="B23" s="53" t="s">
        <v>35</v>
      </c>
    </row>
    <row r="24" spans="1:2" s="43" customFormat="1" x14ac:dyDescent="0.2">
      <c r="A24" s="48" t="s">
        <v>30</v>
      </c>
      <c r="B24" s="49" t="s">
        <v>31</v>
      </c>
    </row>
    <row r="25" spans="1:2" s="43" customFormat="1" x14ac:dyDescent="0.2">
      <c r="A25" s="50" t="s">
        <v>32</v>
      </c>
      <c r="B25" s="51" t="s">
        <v>33</v>
      </c>
    </row>
    <row r="26" spans="1:2" s="43" customFormat="1" x14ac:dyDescent="0.2">
      <c r="A26" s="52"/>
      <c r="B26" s="45"/>
    </row>
    <row r="27" spans="1:2" s="43" customFormat="1" x14ac:dyDescent="0.2">
      <c r="A27" s="52"/>
      <c r="B27" s="45"/>
    </row>
    <row r="28" spans="1:2" x14ac:dyDescent="0.2">
      <c r="A28" s="40"/>
      <c r="B28" s="40"/>
    </row>
    <row r="29" spans="1:2" x14ac:dyDescent="0.2">
      <c r="A29" s="40"/>
      <c r="B29" s="40"/>
    </row>
    <row r="30" spans="1:2" x14ac:dyDescent="0.2">
      <c r="A30" s="40"/>
      <c r="B30" s="40"/>
    </row>
    <row r="31" spans="1:2" x14ac:dyDescent="0.2">
      <c r="A31" s="40"/>
      <c r="B31" s="40"/>
    </row>
    <row r="32" spans="1:2" x14ac:dyDescent="0.2">
      <c r="A32" s="40"/>
      <c r="B32" s="40"/>
    </row>
    <row r="33" s="40" customFormat="1" x14ac:dyDescent="0.2"/>
    <row r="34" s="40" customFormat="1" x14ac:dyDescent="0.2"/>
    <row r="35" s="40" customFormat="1" x14ac:dyDescent="0.2"/>
    <row r="36" s="40" customFormat="1" x14ac:dyDescent="0.2"/>
    <row r="37" s="40" customFormat="1" x14ac:dyDescent="0.2"/>
    <row r="38" s="40" customFormat="1" x14ac:dyDescent="0.2"/>
    <row r="39" s="40" customFormat="1" x14ac:dyDescent="0.2"/>
    <row r="40" s="40" customFormat="1" x14ac:dyDescent="0.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0"/>
  <sheetViews>
    <sheetView topLeftCell="A46" zoomScaleNormal="100" workbookViewId="0">
      <selection activeCell="I81" sqref="I56:I81"/>
    </sheetView>
  </sheetViews>
  <sheetFormatPr defaultRowHeight="15" x14ac:dyDescent="0.25"/>
  <cols>
    <col min="1" max="1" width="30.7109375" style="1" customWidth="1"/>
    <col min="2" max="3" width="10.7109375" style="1" customWidth="1"/>
    <col min="4" max="8" width="10.7109375" customWidth="1"/>
    <col min="9" max="9" width="15.7109375" customWidth="1"/>
    <col min="10" max="10" width="8.7109375" customWidth="1"/>
  </cols>
  <sheetData>
    <row r="1" spans="1:13" x14ac:dyDescent="0.25">
      <c r="A1" s="10" t="s">
        <v>68</v>
      </c>
      <c r="B1" s="10"/>
      <c r="C1" s="10"/>
      <c r="D1" s="4"/>
      <c r="E1" s="4"/>
      <c r="F1" s="4"/>
      <c r="G1" s="4"/>
      <c r="H1" s="4"/>
      <c r="I1" s="4"/>
      <c r="J1" s="4"/>
    </row>
    <row r="2" spans="1:13" ht="30" x14ac:dyDescent="0.25">
      <c r="A2" s="11"/>
      <c r="B2" s="13" t="s">
        <v>3</v>
      </c>
      <c r="C2" s="13"/>
      <c r="D2" s="5"/>
      <c r="E2" s="63" t="s">
        <v>110</v>
      </c>
      <c r="F2" s="63" t="s">
        <v>111</v>
      </c>
      <c r="G2" s="63" t="s">
        <v>112</v>
      </c>
      <c r="H2" s="63" t="s">
        <v>113</v>
      </c>
      <c r="I2" s="63" t="s">
        <v>58</v>
      </c>
      <c r="J2" s="5"/>
    </row>
    <row r="3" spans="1:13" x14ac:dyDescent="0.25">
      <c r="A3" s="8"/>
      <c r="B3" s="8" t="s">
        <v>4</v>
      </c>
      <c r="C3" s="8" t="s">
        <v>5</v>
      </c>
      <c r="D3" s="21" t="s">
        <v>0</v>
      </c>
      <c r="E3" s="4"/>
      <c r="F3" s="4"/>
      <c r="G3" s="4"/>
      <c r="H3" s="4"/>
      <c r="I3" s="4"/>
      <c r="J3" s="4"/>
    </row>
    <row r="4" spans="1:13" x14ac:dyDescent="0.25">
      <c r="A4" s="7"/>
      <c r="B4" s="7" t="s">
        <v>8</v>
      </c>
      <c r="C4" s="7"/>
      <c r="D4" s="6"/>
      <c r="E4" s="6"/>
      <c r="F4" s="6"/>
      <c r="G4" s="6"/>
      <c r="H4" s="6"/>
      <c r="I4" s="6"/>
      <c r="J4" s="6"/>
      <c r="M4" s="9"/>
    </row>
    <row r="5" spans="1:13" x14ac:dyDescent="0.25">
      <c r="A5" s="7"/>
      <c r="B5" s="7"/>
      <c r="C5" s="7"/>
      <c r="D5" s="6"/>
      <c r="E5" s="6"/>
      <c r="F5" s="6"/>
      <c r="G5" s="6"/>
      <c r="H5" s="6"/>
      <c r="I5" s="6"/>
      <c r="J5" s="6"/>
      <c r="M5" s="9"/>
    </row>
    <row r="6" spans="1:13" x14ac:dyDescent="0.25">
      <c r="A6" s="7">
        <v>1950</v>
      </c>
      <c r="B6" s="12">
        <v>407</v>
      </c>
      <c r="C6" s="12">
        <v>109</v>
      </c>
      <c r="D6" s="6">
        <v>516</v>
      </c>
      <c r="E6" s="6">
        <v>266</v>
      </c>
      <c r="F6" s="6">
        <v>63</v>
      </c>
      <c r="G6" s="6">
        <v>68</v>
      </c>
      <c r="H6" s="6">
        <v>64</v>
      </c>
      <c r="I6">
        <v>55</v>
      </c>
      <c r="J6" s="6"/>
      <c r="L6" s="22"/>
    </row>
    <row r="7" spans="1:13" x14ac:dyDescent="0.25">
      <c r="A7" s="7">
        <v>1951</v>
      </c>
      <c r="B7" s="12">
        <v>358</v>
      </c>
      <c r="C7" s="12">
        <v>84</v>
      </c>
      <c r="D7" s="6">
        <v>442</v>
      </c>
      <c r="E7" s="6">
        <v>225</v>
      </c>
      <c r="F7" s="6">
        <v>44</v>
      </c>
      <c r="G7" s="6">
        <v>66</v>
      </c>
      <c r="H7" s="6">
        <v>47</v>
      </c>
      <c r="I7">
        <v>60</v>
      </c>
      <c r="J7" s="6"/>
      <c r="L7" s="22"/>
    </row>
    <row r="8" spans="1:13" x14ac:dyDescent="0.25">
      <c r="A8" s="7">
        <v>1952</v>
      </c>
      <c r="B8" s="12">
        <v>356</v>
      </c>
      <c r="C8" s="12">
        <v>98</v>
      </c>
      <c r="D8" s="6">
        <v>454</v>
      </c>
      <c r="E8" s="6">
        <v>217</v>
      </c>
      <c r="F8" s="6">
        <v>52</v>
      </c>
      <c r="G8" s="6">
        <v>58</v>
      </c>
      <c r="H8" s="6">
        <v>71</v>
      </c>
      <c r="I8">
        <v>56</v>
      </c>
      <c r="J8" s="6"/>
      <c r="L8" s="22"/>
    </row>
    <row r="9" spans="1:13" x14ac:dyDescent="0.25">
      <c r="A9" s="7">
        <v>1953</v>
      </c>
      <c r="B9" s="12">
        <v>386</v>
      </c>
      <c r="C9" s="12">
        <v>88</v>
      </c>
      <c r="D9" s="6">
        <v>474</v>
      </c>
      <c r="E9" s="6">
        <v>257</v>
      </c>
      <c r="F9" s="6">
        <v>68</v>
      </c>
      <c r="G9" s="6">
        <v>61</v>
      </c>
      <c r="H9" s="6">
        <v>39</v>
      </c>
      <c r="I9">
        <v>49</v>
      </c>
      <c r="J9" s="6"/>
      <c r="L9" s="22"/>
    </row>
    <row r="10" spans="1:13" x14ac:dyDescent="0.25">
      <c r="A10" s="7">
        <v>1954</v>
      </c>
      <c r="B10" s="12">
        <v>324</v>
      </c>
      <c r="C10" s="12">
        <v>86</v>
      </c>
      <c r="D10" s="6">
        <v>410</v>
      </c>
      <c r="E10" s="6">
        <v>223</v>
      </c>
      <c r="F10" s="6">
        <v>51</v>
      </c>
      <c r="G10" s="6">
        <v>48</v>
      </c>
      <c r="H10" s="6">
        <v>42</v>
      </c>
      <c r="I10">
        <v>46</v>
      </c>
      <c r="J10" s="6"/>
      <c r="L10" s="22"/>
    </row>
    <row r="11" spans="1:13" x14ac:dyDescent="0.25">
      <c r="A11" s="7">
        <v>1955</v>
      </c>
      <c r="B11" s="12">
        <v>364</v>
      </c>
      <c r="C11" s="12">
        <v>89</v>
      </c>
      <c r="D11" s="6">
        <v>453</v>
      </c>
      <c r="E11" s="6">
        <v>209</v>
      </c>
      <c r="F11" s="6">
        <v>74</v>
      </c>
      <c r="G11" s="6">
        <v>60</v>
      </c>
      <c r="H11" s="6">
        <v>44</v>
      </c>
      <c r="I11">
        <v>66</v>
      </c>
      <c r="J11" s="6"/>
      <c r="L11" s="22"/>
    </row>
    <row r="12" spans="1:13" x14ac:dyDescent="0.25">
      <c r="A12" s="7">
        <v>1956</v>
      </c>
      <c r="B12" s="12">
        <v>303</v>
      </c>
      <c r="C12" s="12">
        <v>79</v>
      </c>
      <c r="D12" s="6">
        <v>382</v>
      </c>
      <c r="E12" s="6">
        <v>201</v>
      </c>
      <c r="F12" s="6">
        <v>45</v>
      </c>
      <c r="G12" s="6">
        <v>39</v>
      </c>
      <c r="H12" s="6">
        <v>39</v>
      </c>
      <c r="I12">
        <v>58</v>
      </c>
      <c r="J12" s="6"/>
      <c r="L12" s="22"/>
    </row>
    <row r="13" spans="1:13" x14ac:dyDescent="0.25">
      <c r="A13" s="7">
        <v>1957</v>
      </c>
      <c r="B13" s="12">
        <v>387</v>
      </c>
      <c r="C13" s="12">
        <v>78</v>
      </c>
      <c r="D13" s="6">
        <v>465</v>
      </c>
      <c r="E13" s="6">
        <v>211</v>
      </c>
      <c r="F13" s="6">
        <v>79</v>
      </c>
      <c r="G13" s="6">
        <v>62</v>
      </c>
      <c r="H13" s="6">
        <v>34</v>
      </c>
      <c r="I13">
        <v>79</v>
      </c>
      <c r="J13" s="6"/>
      <c r="L13" s="22"/>
    </row>
    <row r="14" spans="1:13" x14ac:dyDescent="0.25">
      <c r="A14" s="7">
        <v>1958</v>
      </c>
      <c r="B14" s="12">
        <v>325</v>
      </c>
      <c r="C14" s="12">
        <v>91</v>
      </c>
      <c r="D14" s="6">
        <v>416</v>
      </c>
      <c r="E14" s="6">
        <v>223</v>
      </c>
      <c r="F14" s="6">
        <v>54</v>
      </c>
      <c r="G14" s="6">
        <v>39</v>
      </c>
      <c r="H14" s="6">
        <v>45</v>
      </c>
      <c r="I14">
        <v>55</v>
      </c>
      <c r="J14" s="6"/>
      <c r="L14" s="22"/>
    </row>
    <row r="15" spans="1:13" x14ac:dyDescent="0.25">
      <c r="A15" s="7">
        <v>1959</v>
      </c>
      <c r="B15" s="12">
        <v>390</v>
      </c>
      <c r="C15" s="12">
        <v>80</v>
      </c>
      <c r="D15" s="6">
        <v>470</v>
      </c>
      <c r="E15" s="6">
        <v>226</v>
      </c>
      <c r="F15" s="6">
        <v>90</v>
      </c>
      <c r="G15" s="6">
        <v>71</v>
      </c>
      <c r="H15" s="6">
        <v>33</v>
      </c>
      <c r="I15">
        <v>50</v>
      </c>
      <c r="J15" s="6"/>
      <c r="L15" s="22"/>
    </row>
    <row r="16" spans="1:13" x14ac:dyDescent="0.25">
      <c r="A16" s="7">
        <v>1960</v>
      </c>
      <c r="B16" s="12">
        <v>283</v>
      </c>
      <c r="C16" s="12">
        <v>75</v>
      </c>
      <c r="D16" s="6">
        <v>358</v>
      </c>
      <c r="E16" s="6">
        <v>209</v>
      </c>
      <c r="F16" s="6">
        <v>42</v>
      </c>
      <c r="G16" s="6">
        <v>28</v>
      </c>
      <c r="H16" s="6">
        <v>26</v>
      </c>
      <c r="I16">
        <v>53</v>
      </c>
      <c r="J16" s="6"/>
      <c r="L16" s="22"/>
    </row>
    <row r="17" spans="1:12" x14ac:dyDescent="0.25">
      <c r="A17" s="7">
        <v>1961</v>
      </c>
      <c r="B17" s="12">
        <v>352</v>
      </c>
      <c r="C17" s="12">
        <v>74</v>
      </c>
      <c r="D17" s="6">
        <v>426</v>
      </c>
      <c r="E17" s="6">
        <v>218</v>
      </c>
      <c r="F17" s="6">
        <v>66</v>
      </c>
      <c r="G17" s="6">
        <v>54</v>
      </c>
      <c r="H17" s="6">
        <v>28</v>
      </c>
      <c r="I17">
        <v>60</v>
      </c>
      <c r="J17" s="6"/>
      <c r="L17" s="22"/>
    </row>
    <row r="18" spans="1:12" x14ac:dyDescent="0.25">
      <c r="A18" s="7">
        <v>1962</v>
      </c>
      <c r="B18" s="12">
        <v>298</v>
      </c>
      <c r="C18" s="12">
        <v>67</v>
      </c>
      <c r="D18" s="6">
        <v>365</v>
      </c>
      <c r="E18" s="6">
        <v>177</v>
      </c>
      <c r="F18" s="6">
        <v>56</v>
      </c>
      <c r="G18" s="6">
        <v>36</v>
      </c>
      <c r="H18" s="6">
        <v>37</v>
      </c>
      <c r="I18">
        <v>59</v>
      </c>
      <c r="J18" s="6"/>
      <c r="L18" s="22"/>
    </row>
    <row r="19" spans="1:12" x14ac:dyDescent="0.25">
      <c r="A19" s="7">
        <v>1963</v>
      </c>
      <c r="B19" s="12">
        <v>334</v>
      </c>
      <c r="C19" s="12">
        <v>76</v>
      </c>
      <c r="D19" s="6">
        <v>410</v>
      </c>
      <c r="E19" s="6">
        <v>223</v>
      </c>
      <c r="F19" s="6">
        <v>55</v>
      </c>
      <c r="G19" s="6">
        <v>49</v>
      </c>
      <c r="H19" s="6">
        <v>29</v>
      </c>
      <c r="I19">
        <v>54</v>
      </c>
      <c r="J19" s="6"/>
      <c r="L19" s="22"/>
    </row>
    <row r="20" spans="1:12" x14ac:dyDescent="0.25">
      <c r="A20" s="7">
        <v>1964</v>
      </c>
      <c r="B20" s="12">
        <v>335</v>
      </c>
      <c r="C20" s="12">
        <v>80</v>
      </c>
      <c r="D20" s="6">
        <v>415</v>
      </c>
      <c r="E20" s="6">
        <v>203</v>
      </c>
      <c r="F20" s="6">
        <v>66</v>
      </c>
      <c r="G20" s="6">
        <v>41</v>
      </c>
      <c r="H20" s="6">
        <v>38</v>
      </c>
      <c r="I20">
        <v>67</v>
      </c>
      <c r="J20" s="6"/>
      <c r="L20" s="22"/>
    </row>
    <row r="21" spans="1:12" x14ac:dyDescent="0.25">
      <c r="A21" s="7">
        <v>1965</v>
      </c>
      <c r="B21" s="12">
        <v>295</v>
      </c>
      <c r="C21" s="12">
        <v>77</v>
      </c>
      <c r="D21" s="6">
        <v>372</v>
      </c>
      <c r="E21" s="6">
        <v>193</v>
      </c>
      <c r="F21" s="6">
        <v>43</v>
      </c>
      <c r="G21" s="6">
        <v>45</v>
      </c>
      <c r="H21" s="6">
        <v>42</v>
      </c>
      <c r="I21">
        <v>49</v>
      </c>
      <c r="J21" s="6"/>
      <c r="L21" s="22"/>
    </row>
    <row r="22" spans="1:12" x14ac:dyDescent="0.25">
      <c r="A22" s="7">
        <v>1966</v>
      </c>
      <c r="B22" s="12">
        <v>356</v>
      </c>
      <c r="C22" s="12">
        <v>79</v>
      </c>
      <c r="D22" s="6">
        <v>435</v>
      </c>
      <c r="E22" s="6">
        <v>208</v>
      </c>
      <c r="F22" s="6">
        <v>67</v>
      </c>
      <c r="G22" s="6">
        <v>43</v>
      </c>
      <c r="H22" s="6">
        <v>43</v>
      </c>
      <c r="I22">
        <v>74</v>
      </c>
      <c r="J22" s="6"/>
      <c r="L22" s="22"/>
    </row>
    <row r="23" spans="1:12" x14ac:dyDescent="0.25">
      <c r="A23" s="7">
        <v>1967</v>
      </c>
      <c r="B23" s="12">
        <v>353</v>
      </c>
      <c r="C23" s="12">
        <v>71</v>
      </c>
      <c r="D23" s="6">
        <v>424</v>
      </c>
      <c r="E23" s="6">
        <v>204</v>
      </c>
      <c r="F23" s="6">
        <v>73</v>
      </c>
      <c r="G23" s="6">
        <v>56</v>
      </c>
      <c r="H23" s="6">
        <v>34</v>
      </c>
      <c r="I23">
        <v>57</v>
      </c>
      <c r="J23" s="6"/>
      <c r="L23" s="22"/>
    </row>
    <row r="24" spans="1:12" x14ac:dyDescent="0.25">
      <c r="A24" s="7">
        <v>1968</v>
      </c>
      <c r="B24" s="12">
        <v>273</v>
      </c>
      <c r="C24" s="12">
        <v>60</v>
      </c>
      <c r="D24" s="6">
        <v>333</v>
      </c>
      <c r="E24" s="6">
        <v>161</v>
      </c>
      <c r="F24" s="6">
        <v>36</v>
      </c>
      <c r="G24" s="6">
        <v>41</v>
      </c>
      <c r="H24" s="6">
        <v>38</v>
      </c>
      <c r="I24">
        <v>57</v>
      </c>
      <c r="J24" s="6"/>
      <c r="L24" s="22"/>
    </row>
    <row r="25" spans="1:12" ht="14.25" customHeight="1" x14ac:dyDescent="0.25">
      <c r="A25" s="7">
        <v>1969</v>
      </c>
      <c r="B25" s="12">
        <v>262</v>
      </c>
      <c r="C25" s="12">
        <v>72</v>
      </c>
      <c r="D25" s="6">
        <v>334</v>
      </c>
      <c r="E25" s="6">
        <v>162</v>
      </c>
      <c r="F25" s="6">
        <v>46</v>
      </c>
      <c r="G25" s="6">
        <v>53</v>
      </c>
      <c r="H25" s="6">
        <v>28</v>
      </c>
      <c r="I25">
        <v>45</v>
      </c>
      <c r="J25" s="6"/>
      <c r="L25" s="22"/>
    </row>
    <row r="26" spans="1:12" x14ac:dyDescent="0.25">
      <c r="A26" s="7">
        <v>1970</v>
      </c>
      <c r="B26" s="12">
        <v>236</v>
      </c>
      <c r="C26" s="12">
        <v>66</v>
      </c>
      <c r="D26" s="6">
        <v>302</v>
      </c>
      <c r="E26" s="6">
        <v>146</v>
      </c>
      <c r="F26" s="6">
        <v>36</v>
      </c>
      <c r="G26" s="6">
        <v>44</v>
      </c>
      <c r="H26" s="6">
        <v>35</v>
      </c>
      <c r="I26">
        <v>41</v>
      </c>
      <c r="J26" s="6"/>
      <c r="L26" s="22"/>
    </row>
    <row r="27" spans="1:12" x14ac:dyDescent="0.25">
      <c r="A27" s="7">
        <v>1971</v>
      </c>
      <c r="B27" s="12">
        <v>252</v>
      </c>
      <c r="C27" s="12">
        <v>56</v>
      </c>
      <c r="D27" s="6">
        <v>308</v>
      </c>
      <c r="E27" s="6">
        <v>161</v>
      </c>
      <c r="F27" s="6">
        <v>20</v>
      </c>
      <c r="G27" s="6">
        <v>51</v>
      </c>
      <c r="H27" s="6">
        <v>27</v>
      </c>
      <c r="I27">
        <v>49</v>
      </c>
      <c r="J27" s="6"/>
      <c r="L27" s="22"/>
    </row>
    <row r="28" spans="1:12" x14ac:dyDescent="0.25">
      <c r="A28" s="7">
        <v>1972</v>
      </c>
      <c r="B28" s="12">
        <v>229</v>
      </c>
      <c r="C28" s="12">
        <v>56</v>
      </c>
      <c r="D28" s="6">
        <v>285</v>
      </c>
      <c r="E28" s="6">
        <v>147</v>
      </c>
      <c r="F28" s="6">
        <v>23</v>
      </c>
      <c r="G28" s="6">
        <v>33</v>
      </c>
      <c r="H28" s="6">
        <v>34</v>
      </c>
      <c r="I28">
        <v>48</v>
      </c>
      <c r="J28" s="6"/>
      <c r="L28" s="22"/>
    </row>
    <row r="29" spans="1:12" x14ac:dyDescent="0.25">
      <c r="A29" s="7">
        <v>1973</v>
      </c>
      <c r="B29" s="12">
        <v>239</v>
      </c>
      <c r="C29" s="12">
        <v>62</v>
      </c>
      <c r="D29" s="6">
        <v>301</v>
      </c>
      <c r="E29" s="6">
        <v>146</v>
      </c>
      <c r="F29" s="6">
        <v>27</v>
      </c>
      <c r="G29" s="6">
        <v>50</v>
      </c>
      <c r="H29" s="6">
        <v>39</v>
      </c>
      <c r="I29">
        <v>39</v>
      </c>
      <c r="J29" s="6"/>
      <c r="L29" s="22"/>
    </row>
    <row r="30" spans="1:12" x14ac:dyDescent="0.25">
      <c r="A30" s="7">
        <v>1974</v>
      </c>
      <c r="B30" s="12">
        <v>202</v>
      </c>
      <c r="C30" s="12">
        <v>46</v>
      </c>
      <c r="D30" s="6">
        <v>248</v>
      </c>
      <c r="E30" s="6">
        <v>139</v>
      </c>
      <c r="F30" s="6">
        <v>14</v>
      </c>
      <c r="G30" s="6">
        <v>21</v>
      </c>
      <c r="H30" s="6">
        <v>35</v>
      </c>
      <c r="I30">
        <v>39</v>
      </c>
      <c r="J30" s="6"/>
      <c r="L30" s="22"/>
    </row>
    <row r="31" spans="1:12" x14ac:dyDescent="0.25">
      <c r="A31" s="7">
        <v>1975</v>
      </c>
      <c r="B31" s="12">
        <v>222</v>
      </c>
      <c r="C31" s="12">
        <v>51</v>
      </c>
      <c r="D31" s="6">
        <v>273</v>
      </c>
      <c r="E31" s="6">
        <v>119</v>
      </c>
      <c r="F31" s="6">
        <v>17</v>
      </c>
      <c r="G31" s="6">
        <v>49</v>
      </c>
      <c r="H31" s="6">
        <v>45</v>
      </c>
      <c r="I31">
        <v>43</v>
      </c>
      <c r="J31" s="6"/>
      <c r="L31" s="22"/>
    </row>
    <row r="32" spans="1:12" x14ac:dyDescent="0.25">
      <c r="A32" s="7">
        <v>1976</v>
      </c>
      <c r="B32" s="12">
        <v>204</v>
      </c>
      <c r="C32" s="12">
        <v>43</v>
      </c>
      <c r="D32" s="6">
        <v>247</v>
      </c>
      <c r="E32" s="6">
        <v>105</v>
      </c>
      <c r="F32" s="6">
        <v>19</v>
      </c>
      <c r="G32" s="6">
        <v>37</v>
      </c>
      <c r="H32" s="6">
        <v>43</v>
      </c>
      <c r="I32">
        <v>43</v>
      </c>
      <c r="J32" s="6"/>
      <c r="L32" s="22"/>
    </row>
    <row r="33" spans="1:12" x14ac:dyDescent="0.25">
      <c r="A33" s="7">
        <v>1977</v>
      </c>
      <c r="B33" s="12">
        <v>124</v>
      </c>
      <c r="C33" s="12">
        <v>30</v>
      </c>
      <c r="D33" s="6">
        <v>154</v>
      </c>
      <c r="E33" s="6">
        <v>84</v>
      </c>
      <c r="F33" s="6">
        <v>9</v>
      </c>
      <c r="G33" s="6">
        <v>14</v>
      </c>
      <c r="H33" s="6">
        <v>8</v>
      </c>
      <c r="I33">
        <v>39</v>
      </c>
      <c r="J33" s="6"/>
      <c r="L33" s="22"/>
    </row>
    <row r="34" spans="1:12" x14ac:dyDescent="0.25">
      <c r="A34" s="7">
        <v>1978</v>
      </c>
      <c r="B34" s="12">
        <v>150</v>
      </c>
      <c r="C34" s="12">
        <v>31</v>
      </c>
      <c r="D34" s="6">
        <v>181</v>
      </c>
      <c r="E34" s="6">
        <v>84</v>
      </c>
      <c r="F34" s="6">
        <v>12</v>
      </c>
      <c r="G34" s="6">
        <v>28</v>
      </c>
      <c r="H34" s="6">
        <v>25</v>
      </c>
      <c r="I34">
        <v>32</v>
      </c>
      <c r="J34" s="6"/>
      <c r="L34" s="22"/>
    </row>
    <row r="35" spans="1:12" x14ac:dyDescent="0.25">
      <c r="A35" s="7">
        <v>1979</v>
      </c>
      <c r="B35" s="12">
        <v>130</v>
      </c>
      <c r="C35" s="12">
        <v>35</v>
      </c>
      <c r="D35" s="6">
        <v>165</v>
      </c>
      <c r="E35" s="6">
        <v>82</v>
      </c>
      <c r="F35" s="6">
        <v>13</v>
      </c>
      <c r="G35" s="6">
        <v>17</v>
      </c>
      <c r="H35" s="6">
        <v>21</v>
      </c>
      <c r="I35">
        <v>32</v>
      </c>
      <c r="J35" s="6"/>
      <c r="L35" s="22"/>
    </row>
    <row r="36" spans="1:12" x14ac:dyDescent="0.25">
      <c r="A36" s="7">
        <v>1980</v>
      </c>
      <c r="B36" s="12">
        <v>110</v>
      </c>
      <c r="C36" s="12">
        <v>27</v>
      </c>
      <c r="D36" s="6">
        <v>137</v>
      </c>
      <c r="E36" s="6">
        <v>59</v>
      </c>
      <c r="F36" s="6">
        <v>9</v>
      </c>
      <c r="G36" s="6">
        <v>24</v>
      </c>
      <c r="H36" s="6">
        <v>22</v>
      </c>
      <c r="I36">
        <v>23</v>
      </c>
      <c r="J36" s="6"/>
      <c r="L36" s="22"/>
    </row>
    <row r="37" spans="1:12" x14ac:dyDescent="0.25">
      <c r="A37" s="7">
        <v>1981</v>
      </c>
      <c r="B37" s="12">
        <v>131</v>
      </c>
      <c r="C37" s="12">
        <v>36</v>
      </c>
      <c r="D37" s="6">
        <v>167</v>
      </c>
      <c r="E37" s="6">
        <v>71</v>
      </c>
      <c r="F37" s="6">
        <v>12</v>
      </c>
      <c r="G37" s="6">
        <v>30</v>
      </c>
      <c r="H37" s="6">
        <v>25</v>
      </c>
      <c r="I37">
        <v>29</v>
      </c>
      <c r="J37" s="6"/>
      <c r="L37" s="22"/>
    </row>
    <row r="38" spans="1:12" x14ac:dyDescent="0.25">
      <c r="A38" s="7">
        <v>1982</v>
      </c>
      <c r="B38" s="12">
        <v>153</v>
      </c>
      <c r="C38" s="12">
        <v>35</v>
      </c>
      <c r="D38" s="6">
        <v>188</v>
      </c>
      <c r="E38" s="6">
        <v>78</v>
      </c>
      <c r="F38" s="6">
        <v>15</v>
      </c>
      <c r="G38" s="6">
        <v>34</v>
      </c>
      <c r="H38" s="6">
        <v>26</v>
      </c>
      <c r="I38">
        <v>35</v>
      </c>
      <c r="J38" s="6"/>
      <c r="L38" s="22"/>
    </row>
    <row r="39" spans="1:12" x14ac:dyDescent="0.25">
      <c r="A39" s="7">
        <v>1983</v>
      </c>
      <c r="B39" s="12">
        <v>124</v>
      </c>
      <c r="C39" s="12">
        <v>34</v>
      </c>
      <c r="D39" s="6">
        <v>158</v>
      </c>
      <c r="E39" s="6">
        <v>52</v>
      </c>
      <c r="F39" s="6">
        <v>10</v>
      </c>
      <c r="G39" s="6">
        <v>34</v>
      </c>
      <c r="H39" s="6">
        <v>32</v>
      </c>
      <c r="I39">
        <v>30</v>
      </c>
      <c r="J39" s="6"/>
      <c r="L39" s="22"/>
    </row>
    <row r="40" spans="1:12" x14ac:dyDescent="0.25">
      <c r="A40" s="7">
        <v>1984</v>
      </c>
      <c r="B40" s="12">
        <v>95</v>
      </c>
      <c r="C40" s="12">
        <v>31</v>
      </c>
      <c r="D40" s="6">
        <v>126</v>
      </c>
      <c r="E40" s="6">
        <v>45</v>
      </c>
      <c r="F40" s="6">
        <v>10</v>
      </c>
      <c r="G40" s="6">
        <v>26</v>
      </c>
      <c r="H40" s="6">
        <v>28</v>
      </c>
      <c r="I40">
        <v>17</v>
      </c>
      <c r="J40" s="6"/>
      <c r="L40" s="22"/>
    </row>
    <row r="41" spans="1:12" x14ac:dyDescent="0.25">
      <c r="A41" s="7">
        <v>1985</v>
      </c>
      <c r="B41" s="12">
        <v>96</v>
      </c>
      <c r="C41" s="12">
        <v>23</v>
      </c>
      <c r="D41" s="6">
        <v>119</v>
      </c>
      <c r="E41" s="6">
        <v>43</v>
      </c>
      <c r="F41" s="6">
        <v>13</v>
      </c>
      <c r="G41" s="6">
        <v>15</v>
      </c>
      <c r="H41" s="6">
        <v>25</v>
      </c>
      <c r="I41">
        <v>23</v>
      </c>
      <c r="J41" s="6"/>
      <c r="L41" s="22"/>
    </row>
    <row r="42" spans="1:12" x14ac:dyDescent="0.25">
      <c r="A42" s="7">
        <v>1986</v>
      </c>
      <c r="B42" s="12">
        <v>102</v>
      </c>
      <c r="C42" s="12">
        <v>24</v>
      </c>
      <c r="D42" s="6">
        <v>126</v>
      </c>
      <c r="E42" s="6">
        <v>40</v>
      </c>
      <c r="F42" s="6">
        <v>10</v>
      </c>
      <c r="G42" s="6">
        <v>30</v>
      </c>
      <c r="H42" s="6">
        <v>28</v>
      </c>
      <c r="I42">
        <v>18</v>
      </c>
      <c r="J42" s="6"/>
      <c r="L42" s="22"/>
    </row>
    <row r="43" spans="1:12" x14ac:dyDescent="0.25">
      <c r="A43" s="7">
        <v>1987</v>
      </c>
      <c r="B43" s="12">
        <v>75</v>
      </c>
      <c r="C43" s="12">
        <v>22</v>
      </c>
      <c r="D43" s="6">
        <v>97</v>
      </c>
      <c r="E43" s="6">
        <v>38</v>
      </c>
      <c r="F43" s="6">
        <v>9</v>
      </c>
      <c r="G43" s="6">
        <v>10</v>
      </c>
      <c r="H43" s="6">
        <v>23</v>
      </c>
      <c r="I43">
        <v>17</v>
      </c>
      <c r="J43" s="6"/>
      <c r="L43" s="22"/>
    </row>
    <row r="44" spans="1:12" x14ac:dyDescent="0.25">
      <c r="A44" s="7">
        <v>1988</v>
      </c>
      <c r="B44" s="12">
        <v>70</v>
      </c>
      <c r="C44" s="12">
        <v>29</v>
      </c>
      <c r="D44" s="6">
        <v>99</v>
      </c>
      <c r="E44" s="6">
        <v>37</v>
      </c>
      <c r="F44" s="6">
        <v>3</v>
      </c>
      <c r="G44" s="6">
        <v>15</v>
      </c>
      <c r="H44" s="6">
        <v>22</v>
      </c>
      <c r="I44">
        <v>22</v>
      </c>
      <c r="J44" s="6"/>
      <c r="L44" s="22"/>
    </row>
    <row r="45" spans="1:12" x14ac:dyDescent="0.25">
      <c r="A45" s="7">
        <v>1989</v>
      </c>
      <c r="B45" s="12">
        <v>80</v>
      </c>
      <c r="C45" s="12">
        <v>25</v>
      </c>
      <c r="D45" s="6">
        <v>105</v>
      </c>
      <c r="E45" s="6">
        <v>29</v>
      </c>
      <c r="F45" s="6">
        <v>5</v>
      </c>
      <c r="G45" s="6">
        <v>15</v>
      </c>
      <c r="H45" s="6">
        <v>23</v>
      </c>
      <c r="I45">
        <v>33</v>
      </c>
      <c r="J45" s="6"/>
      <c r="L45" s="22"/>
    </row>
    <row r="46" spans="1:12" x14ac:dyDescent="0.25">
      <c r="A46" s="7">
        <v>1990</v>
      </c>
      <c r="B46" s="12">
        <v>85</v>
      </c>
      <c r="C46" s="12">
        <v>26</v>
      </c>
      <c r="D46" s="6">
        <v>111</v>
      </c>
      <c r="E46" s="6">
        <v>42</v>
      </c>
      <c r="F46" s="6">
        <v>10</v>
      </c>
      <c r="G46" s="6">
        <v>15</v>
      </c>
      <c r="H46" s="6">
        <v>22</v>
      </c>
      <c r="I46">
        <v>22</v>
      </c>
      <c r="J46" s="6"/>
      <c r="L46" s="22"/>
    </row>
    <row r="47" spans="1:12" x14ac:dyDescent="0.25">
      <c r="A47" s="7">
        <v>1991</v>
      </c>
      <c r="B47" s="12">
        <v>65</v>
      </c>
      <c r="C47" s="12">
        <v>18</v>
      </c>
      <c r="D47" s="6">
        <v>83</v>
      </c>
      <c r="E47" s="6">
        <v>36</v>
      </c>
      <c r="F47" s="6">
        <v>5</v>
      </c>
      <c r="G47" s="6">
        <v>12</v>
      </c>
      <c r="H47" s="6">
        <v>12</v>
      </c>
      <c r="I47">
        <v>18</v>
      </c>
      <c r="J47" s="6"/>
      <c r="L47" s="22"/>
    </row>
    <row r="48" spans="1:12" x14ac:dyDescent="0.25">
      <c r="A48" s="7">
        <v>1992</v>
      </c>
      <c r="B48" s="12">
        <v>72</v>
      </c>
      <c r="C48" s="12">
        <v>23</v>
      </c>
      <c r="D48" s="6">
        <v>95</v>
      </c>
      <c r="E48" s="6">
        <v>32</v>
      </c>
      <c r="F48" s="6">
        <v>5</v>
      </c>
      <c r="G48" s="6">
        <v>13</v>
      </c>
      <c r="H48" s="6">
        <v>19</v>
      </c>
      <c r="I48">
        <v>26</v>
      </c>
      <c r="J48" s="6"/>
      <c r="L48" s="22"/>
    </row>
    <row r="49" spans="1:12" x14ac:dyDescent="0.25">
      <c r="A49" s="7">
        <v>1993</v>
      </c>
      <c r="B49" s="12">
        <v>66</v>
      </c>
      <c r="C49" s="12">
        <v>24</v>
      </c>
      <c r="D49" s="6">
        <v>90</v>
      </c>
      <c r="E49" s="6">
        <v>33</v>
      </c>
      <c r="F49" s="6">
        <v>3</v>
      </c>
      <c r="G49" s="6">
        <v>16</v>
      </c>
      <c r="H49" s="6">
        <v>20</v>
      </c>
      <c r="I49">
        <v>18</v>
      </c>
      <c r="J49" s="6"/>
      <c r="L49" s="22"/>
    </row>
    <row r="50" spans="1:12" x14ac:dyDescent="0.25">
      <c r="A50" s="7">
        <v>1994</v>
      </c>
      <c r="B50" s="12">
        <v>83</v>
      </c>
      <c r="C50" s="12">
        <v>21</v>
      </c>
      <c r="D50" s="6">
        <v>104</v>
      </c>
      <c r="E50" s="6">
        <v>32</v>
      </c>
      <c r="F50" s="6">
        <v>9</v>
      </c>
      <c r="G50" s="6">
        <v>19</v>
      </c>
      <c r="H50" s="6">
        <v>20</v>
      </c>
      <c r="I50">
        <v>24</v>
      </c>
      <c r="J50" s="6"/>
      <c r="L50" s="22"/>
    </row>
    <row r="51" spans="1:12" x14ac:dyDescent="0.25">
      <c r="A51" s="7">
        <v>1995</v>
      </c>
      <c r="B51" s="12">
        <v>73</v>
      </c>
      <c r="C51" s="12">
        <v>18</v>
      </c>
      <c r="D51" s="6">
        <v>91</v>
      </c>
      <c r="E51" s="6">
        <v>29</v>
      </c>
      <c r="F51" s="6">
        <v>6</v>
      </c>
      <c r="G51" s="6">
        <v>13</v>
      </c>
      <c r="H51" s="6">
        <v>20</v>
      </c>
      <c r="I51">
        <v>23</v>
      </c>
      <c r="J51" s="6"/>
      <c r="L51" s="22"/>
    </row>
    <row r="52" spans="1:12" x14ac:dyDescent="0.25">
      <c r="A52" s="7">
        <v>1996</v>
      </c>
      <c r="B52" s="12">
        <v>52</v>
      </c>
      <c r="C52" s="12">
        <v>19</v>
      </c>
      <c r="D52" s="6">
        <v>71</v>
      </c>
      <c r="E52" s="6">
        <v>29</v>
      </c>
      <c r="F52" s="6">
        <v>6</v>
      </c>
      <c r="G52" s="6">
        <v>13</v>
      </c>
      <c r="H52" s="6">
        <v>15</v>
      </c>
      <c r="I52">
        <v>8</v>
      </c>
      <c r="J52" s="6"/>
      <c r="L52" s="22"/>
    </row>
    <row r="53" spans="1:12" x14ac:dyDescent="0.25">
      <c r="A53" s="7">
        <v>1997</v>
      </c>
      <c r="B53" s="12">
        <v>79</v>
      </c>
      <c r="C53" s="12">
        <v>15</v>
      </c>
      <c r="D53" s="6">
        <v>94</v>
      </c>
      <c r="E53" s="6">
        <v>35</v>
      </c>
      <c r="F53" s="6">
        <v>6</v>
      </c>
      <c r="G53" s="6">
        <v>12</v>
      </c>
      <c r="H53" s="6">
        <v>22</v>
      </c>
      <c r="I53">
        <v>19</v>
      </c>
      <c r="J53" s="6"/>
      <c r="L53" s="22"/>
    </row>
    <row r="54" spans="1:12" x14ac:dyDescent="0.25">
      <c r="A54" s="7">
        <v>1998</v>
      </c>
      <c r="B54" s="12">
        <v>73</v>
      </c>
      <c r="C54" s="12">
        <v>10</v>
      </c>
      <c r="D54" s="6">
        <v>83</v>
      </c>
      <c r="E54" s="6">
        <v>24</v>
      </c>
      <c r="F54" s="6">
        <v>2</v>
      </c>
      <c r="G54" s="6">
        <v>20</v>
      </c>
      <c r="H54" s="6">
        <v>22</v>
      </c>
      <c r="I54">
        <v>15</v>
      </c>
      <c r="J54" s="6"/>
      <c r="L54" s="22"/>
    </row>
    <row r="55" spans="1:12" x14ac:dyDescent="0.25">
      <c r="A55" s="7">
        <v>1999</v>
      </c>
      <c r="B55" s="12">
        <v>73</v>
      </c>
      <c r="C55" s="12">
        <v>18</v>
      </c>
      <c r="D55" s="6">
        <v>91</v>
      </c>
      <c r="E55" s="6">
        <v>27</v>
      </c>
      <c r="F55" s="6">
        <v>8</v>
      </c>
      <c r="G55" s="6">
        <v>20</v>
      </c>
      <c r="H55" s="6">
        <v>16</v>
      </c>
      <c r="I55">
        <v>20</v>
      </c>
      <c r="J55" s="6"/>
      <c r="L55" s="22"/>
    </row>
    <row r="56" spans="1:12" x14ac:dyDescent="0.25">
      <c r="A56" s="7">
        <v>2000</v>
      </c>
      <c r="B56" s="12">
        <v>73</v>
      </c>
      <c r="C56" s="12">
        <v>34</v>
      </c>
      <c r="D56" s="6">
        <v>107</v>
      </c>
      <c r="E56" s="6">
        <v>24</v>
      </c>
      <c r="F56" s="6">
        <v>3</v>
      </c>
      <c r="G56" s="6">
        <v>14</v>
      </c>
      <c r="H56" s="6">
        <v>34</v>
      </c>
      <c r="I56">
        <v>32</v>
      </c>
      <c r="J56" s="6"/>
      <c r="L56" s="22"/>
    </row>
    <row r="57" spans="1:12" x14ac:dyDescent="0.25">
      <c r="A57" s="7">
        <v>2001</v>
      </c>
      <c r="B57" s="12">
        <v>68</v>
      </c>
      <c r="C57" s="12">
        <v>17</v>
      </c>
      <c r="D57" s="6">
        <v>85</v>
      </c>
      <c r="E57" s="6">
        <v>19</v>
      </c>
      <c r="F57" s="6">
        <v>5</v>
      </c>
      <c r="G57" s="6">
        <v>8</v>
      </c>
      <c r="H57" s="6">
        <v>27</v>
      </c>
      <c r="I57">
        <v>26</v>
      </c>
      <c r="J57" s="6"/>
      <c r="L57" s="22"/>
    </row>
    <row r="58" spans="1:12" x14ac:dyDescent="0.25">
      <c r="A58" s="7">
        <v>2002</v>
      </c>
      <c r="B58" s="12">
        <v>88</v>
      </c>
      <c r="C58" s="12">
        <v>27</v>
      </c>
      <c r="D58" s="6">
        <v>115</v>
      </c>
      <c r="E58" s="6">
        <v>29</v>
      </c>
      <c r="F58" s="6">
        <v>7</v>
      </c>
      <c r="G58" s="6">
        <v>11</v>
      </c>
      <c r="H58" s="6">
        <v>32</v>
      </c>
      <c r="I58">
        <v>36</v>
      </c>
      <c r="J58" s="6"/>
      <c r="L58" s="22"/>
    </row>
    <row r="59" spans="1:12" x14ac:dyDescent="0.25">
      <c r="A59" s="7">
        <v>2003</v>
      </c>
      <c r="B59" s="12">
        <v>64</v>
      </c>
      <c r="C59" s="12">
        <v>23</v>
      </c>
      <c r="D59" s="6">
        <v>87</v>
      </c>
      <c r="E59" s="6">
        <v>14</v>
      </c>
      <c r="F59" s="6">
        <v>6</v>
      </c>
      <c r="G59" s="6">
        <v>13</v>
      </c>
      <c r="H59" s="6">
        <v>25</v>
      </c>
      <c r="I59">
        <v>29</v>
      </c>
      <c r="J59" s="6"/>
      <c r="L59" s="22"/>
    </row>
    <row r="60" spans="1:12" x14ac:dyDescent="0.25">
      <c r="A60" s="7">
        <v>2004</v>
      </c>
      <c r="B60" s="12">
        <v>71</v>
      </c>
      <c r="C60" s="12">
        <v>25</v>
      </c>
      <c r="D60" s="6">
        <v>96</v>
      </c>
      <c r="E60" s="6">
        <v>21</v>
      </c>
      <c r="F60" s="6">
        <v>5</v>
      </c>
      <c r="G60" s="6">
        <v>10</v>
      </c>
      <c r="H60" s="6">
        <v>31</v>
      </c>
      <c r="I60">
        <v>29</v>
      </c>
      <c r="J60" s="6"/>
      <c r="L60" s="22"/>
    </row>
    <row r="61" spans="1:12" x14ac:dyDescent="0.25">
      <c r="A61" s="7">
        <v>2005</v>
      </c>
      <c r="B61" s="12">
        <v>76</v>
      </c>
      <c r="C61" s="12">
        <v>17</v>
      </c>
      <c r="D61" s="6">
        <v>93</v>
      </c>
      <c r="E61" s="6">
        <v>19</v>
      </c>
      <c r="F61" s="6">
        <v>4</v>
      </c>
      <c r="G61" s="6">
        <v>11</v>
      </c>
      <c r="H61" s="6">
        <v>25</v>
      </c>
      <c r="I61">
        <v>34</v>
      </c>
      <c r="J61" s="6"/>
      <c r="L61" s="22"/>
    </row>
    <row r="62" spans="1:12" x14ac:dyDescent="0.25">
      <c r="A62" s="7">
        <v>2006</v>
      </c>
      <c r="B62" s="12">
        <v>67</v>
      </c>
      <c r="C62" s="12">
        <v>21</v>
      </c>
      <c r="D62" s="6">
        <v>88</v>
      </c>
      <c r="E62" s="6">
        <v>14</v>
      </c>
      <c r="F62" s="6">
        <v>3</v>
      </c>
      <c r="G62" s="6">
        <v>5</v>
      </c>
      <c r="H62" s="6">
        <v>28</v>
      </c>
      <c r="I62">
        <v>38</v>
      </c>
      <c r="J62" s="6"/>
      <c r="L62" s="22"/>
    </row>
    <row r="63" spans="1:12" x14ac:dyDescent="0.25">
      <c r="A63" s="7">
        <v>2007</v>
      </c>
      <c r="B63" s="12">
        <v>61</v>
      </c>
      <c r="C63" s="12">
        <v>15</v>
      </c>
      <c r="D63" s="6">
        <v>76</v>
      </c>
      <c r="E63" s="6">
        <v>10</v>
      </c>
      <c r="F63" s="6">
        <v>5</v>
      </c>
      <c r="G63" s="6">
        <v>11</v>
      </c>
      <c r="H63" s="6">
        <v>20</v>
      </c>
      <c r="I63">
        <v>30</v>
      </c>
      <c r="J63" s="6"/>
      <c r="L63" s="22"/>
    </row>
    <row r="64" spans="1:12" x14ac:dyDescent="0.25">
      <c r="A64" s="7">
        <v>2008</v>
      </c>
      <c r="B64" s="12">
        <v>56</v>
      </c>
      <c r="C64" s="12">
        <v>21</v>
      </c>
      <c r="D64" s="6">
        <v>77</v>
      </c>
      <c r="E64" s="6">
        <v>13</v>
      </c>
      <c r="F64" s="6">
        <v>4</v>
      </c>
      <c r="G64" s="6">
        <v>9</v>
      </c>
      <c r="H64" s="6">
        <v>19</v>
      </c>
      <c r="I64">
        <v>32</v>
      </c>
      <c r="J64" s="6"/>
      <c r="L64" s="22"/>
    </row>
    <row r="65" spans="1:12" x14ac:dyDescent="0.25">
      <c r="A65" s="7">
        <v>2009</v>
      </c>
      <c r="B65" s="12">
        <v>59</v>
      </c>
      <c r="C65" s="12">
        <v>22</v>
      </c>
      <c r="D65" s="6">
        <v>81</v>
      </c>
      <c r="E65" s="6">
        <v>13</v>
      </c>
      <c r="F65" s="6">
        <v>2</v>
      </c>
      <c r="G65" s="6">
        <v>11</v>
      </c>
      <c r="H65" s="6">
        <v>27</v>
      </c>
      <c r="I65">
        <v>28</v>
      </c>
      <c r="J65" s="6"/>
      <c r="L65" s="22"/>
    </row>
    <row r="66" spans="1:12" x14ac:dyDescent="0.25">
      <c r="A66" s="7">
        <v>2010</v>
      </c>
      <c r="B66" s="12">
        <v>65</v>
      </c>
      <c r="C66" s="12">
        <v>15</v>
      </c>
      <c r="D66" s="6">
        <v>80</v>
      </c>
      <c r="E66" s="6">
        <v>10</v>
      </c>
      <c r="F66" s="6">
        <v>9</v>
      </c>
      <c r="G66" s="6">
        <v>13</v>
      </c>
      <c r="H66" s="6">
        <v>17</v>
      </c>
      <c r="I66">
        <v>31</v>
      </c>
      <c r="J66" s="6"/>
      <c r="L66" s="22"/>
    </row>
    <row r="67" spans="1:12" x14ac:dyDescent="0.25">
      <c r="A67" s="7">
        <v>2011</v>
      </c>
      <c r="B67" s="12">
        <v>62</v>
      </c>
      <c r="C67" s="12">
        <v>12</v>
      </c>
      <c r="D67" s="6">
        <v>74</v>
      </c>
      <c r="E67" s="6">
        <v>4</v>
      </c>
      <c r="F67" s="6">
        <v>1</v>
      </c>
      <c r="G67" s="6">
        <v>15</v>
      </c>
      <c r="H67" s="6">
        <v>22</v>
      </c>
      <c r="I67">
        <v>32</v>
      </c>
      <c r="J67" s="6"/>
      <c r="L67" s="22"/>
    </row>
    <row r="68" spans="1:12" x14ac:dyDescent="0.25">
      <c r="A68" s="7">
        <v>2012</v>
      </c>
      <c r="B68" s="12">
        <v>64</v>
      </c>
      <c r="C68" s="12">
        <v>17</v>
      </c>
      <c r="D68" s="6">
        <v>81</v>
      </c>
      <c r="E68" s="6">
        <v>9</v>
      </c>
      <c r="F68" s="6">
        <v>6</v>
      </c>
      <c r="G68" s="6">
        <v>13</v>
      </c>
      <c r="H68" s="6">
        <v>23</v>
      </c>
      <c r="I68">
        <v>30</v>
      </c>
      <c r="J68" s="6"/>
      <c r="L68" s="22"/>
    </row>
    <row r="69" spans="1:12" x14ac:dyDescent="0.25">
      <c r="A69" s="7">
        <v>2013</v>
      </c>
      <c r="B69" s="12">
        <v>59</v>
      </c>
      <c r="C69" s="12">
        <v>25</v>
      </c>
      <c r="D69" s="6">
        <v>84</v>
      </c>
      <c r="E69" s="6">
        <v>8</v>
      </c>
      <c r="F69" s="6">
        <v>9</v>
      </c>
      <c r="G69" s="6">
        <v>9</v>
      </c>
      <c r="H69" s="6">
        <v>27</v>
      </c>
      <c r="I69">
        <v>31</v>
      </c>
      <c r="J69" s="6"/>
      <c r="L69" s="22"/>
    </row>
    <row r="70" spans="1:12" x14ac:dyDescent="0.25">
      <c r="A70" s="7">
        <v>2014</v>
      </c>
      <c r="B70" s="12">
        <v>54</v>
      </c>
      <c r="C70" s="12">
        <v>23</v>
      </c>
      <c r="D70" s="6">
        <v>77</v>
      </c>
      <c r="E70" s="6">
        <v>10</v>
      </c>
      <c r="F70" s="6">
        <v>5</v>
      </c>
      <c r="G70" s="6">
        <v>9</v>
      </c>
      <c r="H70" s="6">
        <v>16</v>
      </c>
      <c r="I70">
        <v>37</v>
      </c>
      <c r="J70" s="6"/>
      <c r="L70" s="22"/>
    </row>
    <row r="71" spans="1:12" x14ac:dyDescent="0.25">
      <c r="A71" s="7">
        <v>2015</v>
      </c>
      <c r="B71" s="12">
        <v>64</v>
      </c>
      <c r="C71" s="12">
        <v>19</v>
      </c>
      <c r="D71" s="6">
        <v>83</v>
      </c>
      <c r="E71" s="6">
        <v>7</v>
      </c>
      <c r="F71" s="6">
        <v>2</v>
      </c>
      <c r="G71" s="6">
        <v>16</v>
      </c>
      <c r="H71" s="6">
        <v>17</v>
      </c>
      <c r="I71">
        <v>41</v>
      </c>
      <c r="J71" s="6"/>
      <c r="L71" s="22"/>
    </row>
    <row r="72" spans="1:12" x14ac:dyDescent="0.25">
      <c r="A72" s="7">
        <v>2016</v>
      </c>
      <c r="B72" s="12">
        <v>65</v>
      </c>
      <c r="C72" s="12">
        <v>21</v>
      </c>
      <c r="D72" s="6">
        <v>86</v>
      </c>
      <c r="E72" s="6">
        <v>7</v>
      </c>
      <c r="F72" s="6">
        <v>6</v>
      </c>
      <c r="G72" s="6">
        <v>12</v>
      </c>
      <c r="H72" s="6">
        <v>20</v>
      </c>
      <c r="I72">
        <v>41</v>
      </c>
      <c r="J72" s="6"/>
      <c r="L72" s="22"/>
    </row>
    <row r="73" spans="1:12" x14ac:dyDescent="0.25">
      <c r="A73" s="7">
        <v>2017</v>
      </c>
      <c r="B73" s="12">
        <v>67</v>
      </c>
      <c r="C73" s="12">
        <v>18</v>
      </c>
      <c r="D73" s="6">
        <v>85</v>
      </c>
      <c r="E73" s="6">
        <v>8</v>
      </c>
      <c r="F73" s="6">
        <v>9</v>
      </c>
      <c r="G73" s="6">
        <v>15</v>
      </c>
      <c r="H73" s="6">
        <v>21</v>
      </c>
      <c r="I73">
        <v>32</v>
      </c>
      <c r="J73" s="6"/>
      <c r="L73" s="22"/>
    </row>
    <row r="74" spans="1:12" x14ac:dyDescent="0.25">
      <c r="A74" s="7">
        <v>2018</v>
      </c>
      <c r="B74" s="12">
        <v>89</v>
      </c>
      <c r="C74" s="12">
        <v>23</v>
      </c>
      <c r="D74" s="6">
        <v>112</v>
      </c>
      <c r="E74" s="6">
        <v>8</v>
      </c>
      <c r="F74" s="6">
        <v>6</v>
      </c>
      <c r="G74" s="6">
        <v>21</v>
      </c>
      <c r="H74" s="6">
        <v>29</v>
      </c>
      <c r="I74">
        <v>48</v>
      </c>
      <c r="J74" s="6"/>
      <c r="L74" s="22"/>
    </row>
    <row r="75" spans="1:12" x14ac:dyDescent="0.25">
      <c r="A75" s="7">
        <v>2019</v>
      </c>
      <c r="B75" s="12">
        <v>64</v>
      </c>
      <c r="C75" s="12">
        <v>12</v>
      </c>
      <c r="D75" s="6">
        <v>76</v>
      </c>
      <c r="E75" s="6">
        <v>5</v>
      </c>
      <c r="F75" s="6">
        <v>4</v>
      </c>
      <c r="G75" s="6">
        <v>13</v>
      </c>
      <c r="H75" s="6">
        <v>14</v>
      </c>
      <c r="I75">
        <v>40</v>
      </c>
      <c r="J75" s="6"/>
      <c r="L75" s="22"/>
    </row>
    <row r="76" spans="1:12" x14ac:dyDescent="0.25">
      <c r="A76" s="7">
        <v>2020</v>
      </c>
      <c r="B76" s="12">
        <v>85</v>
      </c>
      <c r="C76" s="12">
        <v>22</v>
      </c>
      <c r="D76" s="6">
        <v>107</v>
      </c>
      <c r="E76" s="6">
        <v>5</v>
      </c>
      <c r="F76" s="6">
        <v>6</v>
      </c>
      <c r="G76" s="6">
        <v>19</v>
      </c>
      <c r="H76" s="6">
        <v>22</v>
      </c>
      <c r="I76">
        <v>55</v>
      </c>
      <c r="J76" s="6"/>
      <c r="L76" s="22"/>
    </row>
    <row r="77" spans="1:12" x14ac:dyDescent="0.25">
      <c r="A77" s="7">
        <v>2021</v>
      </c>
      <c r="B77" s="12">
        <v>59</v>
      </c>
      <c r="C77" s="12">
        <v>21</v>
      </c>
      <c r="D77" s="6">
        <v>80</v>
      </c>
      <c r="E77" s="6">
        <v>6</v>
      </c>
      <c r="F77" s="6">
        <v>5</v>
      </c>
      <c r="G77" s="6">
        <v>19</v>
      </c>
      <c r="H77" s="6">
        <v>16</v>
      </c>
      <c r="I77">
        <v>34</v>
      </c>
      <c r="J77" s="6"/>
      <c r="L77" s="22"/>
    </row>
    <row r="78" spans="1:12" x14ac:dyDescent="0.25">
      <c r="A78" s="7">
        <v>2022</v>
      </c>
      <c r="B78" s="17">
        <v>64</v>
      </c>
      <c r="C78" s="17">
        <v>9</v>
      </c>
      <c r="D78">
        <v>73</v>
      </c>
      <c r="E78" s="6">
        <v>5</v>
      </c>
      <c r="F78">
        <v>4</v>
      </c>
      <c r="G78">
        <v>17</v>
      </c>
      <c r="H78">
        <v>17</v>
      </c>
      <c r="I78">
        <v>30</v>
      </c>
      <c r="J78" s="6"/>
      <c r="L78" s="22"/>
    </row>
    <row r="79" spans="1:12" x14ac:dyDescent="0.25">
      <c r="A79" s="7">
        <v>2023</v>
      </c>
      <c r="B79" s="17">
        <v>84</v>
      </c>
      <c r="C79" s="17">
        <v>14</v>
      </c>
      <c r="D79">
        <v>98</v>
      </c>
      <c r="E79">
        <v>3</v>
      </c>
      <c r="F79">
        <v>3</v>
      </c>
      <c r="G79">
        <v>23</v>
      </c>
      <c r="H79">
        <v>29</v>
      </c>
      <c r="I79">
        <v>40</v>
      </c>
      <c r="J79" s="6"/>
      <c r="L79" s="22"/>
    </row>
    <row r="80" spans="1:12" x14ac:dyDescent="0.25">
      <c r="A80" s="7">
        <v>2024</v>
      </c>
      <c r="B80" s="17">
        <v>82</v>
      </c>
      <c r="C80" s="17">
        <v>31</v>
      </c>
      <c r="D80">
        <v>113</v>
      </c>
      <c r="E80">
        <v>7</v>
      </c>
      <c r="F80">
        <v>3</v>
      </c>
      <c r="G80">
        <v>18</v>
      </c>
      <c r="H80">
        <v>24</v>
      </c>
      <c r="I80">
        <v>61</v>
      </c>
      <c r="J80" s="6"/>
      <c r="L80" s="22"/>
    </row>
    <row r="81" spans="1:12" x14ac:dyDescent="0.25">
      <c r="A81" s="14" t="s">
        <v>39</v>
      </c>
      <c r="B81" s="28">
        <v>77</v>
      </c>
      <c r="C81" s="28">
        <v>23</v>
      </c>
      <c r="D81" s="28">
        <v>100</v>
      </c>
      <c r="E81" s="28">
        <v>3</v>
      </c>
      <c r="F81" s="28">
        <v>7</v>
      </c>
      <c r="G81" s="28">
        <v>25</v>
      </c>
      <c r="H81" s="28">
        <v>24</v>
      </c>
      <c r="I81" s="28">
        <v>41</v>
      </c>
      <c r="J81" s="2"/>
      <c r="L81" s="22"/>
    </row>
    <row r="83" spans="1:12" x14ac:dyDescent="0.25">
      <c r="A83" s="1" t="s">
        <v>1</v>
      </c>
    </row>
    <row r="84" spans="1:12" x14ac:dyDescent="0.25">
      <c r="A84" s="1" t="s">
        <v>107</v>
      </c>
      <c r="E84" s="9"/>
      <c r="F84" s="9"/>
      <c r="G84" s="9"/>
      <c r="H84" s="9"/>
      <c r="I84" s="9"/>
      <c r="J84" s="9"/>
      <c r="K84" s="9"/>
    </row>
    <row r="89" spans="1:12" x14ac:dyDescent="0.25">
      <c r="D89" s="19"/>
      <c r="E89" s="19"/>
      <c r="F89" s="19"/>
      <c r="G89" s="19"/>
      <c r="H89" s="19"/>
      <c r="I89" s="19"/>
      <c r="J89" s="19"/>
    </row>
    <row r="90" spans="1:12" x14ac:dyDescent="0.25">
      <c r="D90" s="19"/>
      <c r="E90" s="19"/>
      <c r="F90" s="19"/>
      <c r="G90" s="19"/>
      <c r="H90" s="19"/>
      <c r="I90" s="19"/>
      <c r="J90" s="1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6"/>
  <sheetViews>
    <sheetView topLeftCell="A16" workbookViewId="0">
      <selection activeCell="E81" sqref="E81"/>
    </sheetView>
  </sheetViews>
  <sheetFormatPr defaultRowHeight="15" x14ac:dyDescent="0.25"/>
  <cols>
    <col min="1" max="1" width="30.7109375" customWidth="1"/>
    <col min="2" max="8" width="10.7109375" customWidth="1"/>
    <col min="9" max="9" width="15.7109375" customWidth="1"/>
  </cols>
  <sheetData>
    <row r="1" spans="1:19" ht="17.25" x14ac:dyDescent="0.25">
      <c r="A1" s="23" t="s">
        <v>104</v>
      </c>
      <c r="B1" s="14"/>
      <c r="C1" s="14"/>
      <c r="D1" s="2"/>
      <c r="E1" s="14"/>
      <c r="F1" s="2"/>
      <c r="G1" s="2"/>
      <c r="H1" s="2"/>
      <c r="I1" s="2"/>
    </row>
    <row r="2" spans="1:19" ht="30" x14ac:dyDescent="0.25">
      <c r="A2" s="11"/>
      <c r="B2" s="13" t="s">
        <v>3</v>
      </c>
      <c r="C2" s="13"/>
      <c r="D2" s="5"/>
      <c r="E2" s="63" t="s">
        <v>110</v>
      </c>
      <c r="F2" s="63" t="s">
        <v>111</v>
      </c>
      <c r="G2" s="63" t="s">
        <v>112</v>
      </c>
      <c r="H2" s="63" t="s">
        <v>113</v>
      </c>
      <c r="I2" s="63" t="s">
        <v>58</v>
      </c>
    </row>
    <row r="3" spans="1:19" x14ac:dyDescent="0.25">
      <c r="A3" s="8"/>
      <c r="B3" s="8" t="s">
        <v>4</v>
      </c>
      <c r="C3" s="8" t="s">
        <v>5</v>
      </c>
      <c r="D3" s="21" t="s">
        <v>0</v>
      </c>
      <c r="E3" s="4"/>
      <c r="F3" s="4"/>
      <c r="G3" s="4"/>
      <c r="H3" s="4"/>
      <c r="I3" s="3"/>
    </row>
    <row r="4" spans="1:19" x14ac:dyDescent="0.25">
      <c r="A4" s="1"/>
      <c r="B4" s="1" t="s">
        <v>108</v>
      </c>
      <c r="C4" s="1"/>
    </row>
    <row r="5" spans="1:19" x14ac:dyDescent="0.25">
      <c r="A5" s="1"/>
      <c r="B5" s="1"/>
      <c r="C5" s="1"/>
    </row>
    <row r="6" spans="1:19" x14ac:dyDescent="0.25">
      <c r="A6" s="1">
        <v>1950</v>
      </c>
      <c r="B6" s="19">
        <v>6.78500995539006</v>
      </c>
      <c r="C6" s="19">
        <v>1.7885744037720808</v>
      </c>
      <c r="D6" s="19">
        <v>4.293783296854075</v>
      </c>
      <c r="E6" s="19">
        <v>11.019595301038843</v>
      </c>
      <c r="F6" s="24">
        <v>3.893907686782407</v>
      </c>
      <c r="G6" s="24">
        <v>2.2490522982172996</v>
      </c>
      <c r="H6" s="24">
        <v>2.9918997930337889</v>
      </c>
      <c r="I6" s="24">
        <v>5.2376533884336212</v>
      </c>
      <c r="J6" s="19"/>
      <c r="K6" s="19"/>
      <c r="L6" s="19"/>
      <c r="M6" s="19"/>
      <c r="N6" s="19"/>
      <c r="O6" s="19"/>
      <c r="P6" s="19"/>
      <c r="Q6" s="19"/>
      <c r="R6" s="19"/>
      <c r="S6" s="19"/>
    </row>
    <row r="7" spans="1:19" x14ac:dyDescent="0.25">
      <c r="A7" s="1">
        <v>1951</v>
      </c>
      <c r="B7" s="19">
        <v>6.2047970255501266</v>
      </c>
      <c r="C7" s="19">
        <v>1.2322638364379077</v>
      </c>
      <c r="D7" s="19">
        <v>3.7325791475795609</v>
      </c>
      <c r="E7" s="19">
        <v>9.2187014765553901</v>
      </c>
      <c r="F7" s="24">
        <v>2.6741826686427834</v>
      </c>
      <c r="G7" s="24">
        <v>2.1886399551623823</v>
      </c>
      <c r="H7" s="24">
        <v>2.1763944382563136</v>
      </c>
      <c r="I7" s="24">
        <v>5.1234955976161691</v>
      </c>
      <c r="J7" s="19"/>
      <c r="K7" s="19"/>
      <c r="L7" s="19"/>
      <c r="M7" s="19"/>
      <c r="N7" s="19"/>
      <c r="O7" s="19"/>
      <c r="P7" s="19"/>
      <c r="Q7" s="19"/>
      <c r="R7" s="19"/>
    </row>
    <row r="8" spans="1:19" x14ac:dyDescent="0.25">
      <c r="A8" s="1">
        <v>1952</v>
      </c>
      <c r="B8" s="19">
        <v>6.1650389920563997</v>
      </c>
      <c r="C8" s="19">
        <v>1.4510920065696771</v>
      </c>
      <c r="D8" s="19">
        <v>3.810718908662436</v>
      </c>
      <c r="E8" s="19">
        <v>8.8936723324618399</v>
      </c>
      <c r="F8" s="24">
        <v>3.1619823267109348</v>
      </c>
      <c r="G8" s="24">
        <v>1.8996033729673394</v>
      </c>
      <c r="H8" s="24">
        <v>3.182671084646588</v>
      </c>
      <c r="I8" s="24">
        <v>4.6817334488390943</v>
      </c>
      <c r="J8" s="19"/>
      <c r="K8" s="19"/>
      <c r="L8" s="19"/>
      <c r="M8" s="19"/>
      <c r="N8" s="19"/>
      <c r="O8" s="19"/>
      <c r="P8" s="19"/>
      <c r="Q8" s="19"/>
      <c r="R8" s="19"/>
    </row>
    <row r="9" spans="1:19" x14ac:dyDescent="0.25">
      <c r="A9" s="1">
        <v>1953</v>
      </c>
      <c r="B9" s="19">
        <v>5.719099815079856</v>
      </c>
      <c r="C9" s="19">
        <v>1.3685669330742565</v>
      </c>
      <c r="D9" s="19">
        <v>3.5411061180422427</v>
      </c>
      <c r="E9" s="19">
        <v>10.643206621802092</v>
      </c>
      <c r="F9" s="24">
        <v>4.1046536983835926</v>
      </c>
      <c r="G9" s="24">
        <v>1.9955983796528616</v>
      </c>
      <c r="H9" s="24">
        <v>1.7052250714528721</v>
      </c>
      <c r="I9" s="24">
        <v>3.990769337873628</v>
      </c>
      <c r="J9" s="19"/>
      <c r="K9" s="19"/>
      <c r="L9" s="19"/>
      <c r="M9" s="19"/>
      <c r="N9" s="19"/>
      <c r="O9" s="19"/>
      <c r="P9" s="19"/>
      <c r="Q9" s="19"/>
      <c r="R9" s="19"/>
    </row>
    <row r="10" spans="1:19" x14ac:dyDescent="0.25">
      <c r="A10" s="1">
        <v>1954</v>
      </c>
      <c r="B10" s="19">
        <v>5.2856141636416725</v>
      </c>
      <c r="C10" s="19">
        <v>1.3705959662474227</v>
      </c>
      <c r="D10" s="19">
        <v>3.3934177355813246</v>
      </c>
      <c r="E10" s="19">
        <v>9.3475107176606986</v>
      </c>
      <c r="F10" s="24">
        <v>3.0179474482570363</v>
      </c>
      <c r="G10" s="24">
        <v>1.5891692087256144</v>
      </c>
      <c r="H10" s="24">
        <v>1.818872998844856</v>
      </c>
      <c r="I10" s="24">
        <v>4.617512144711549</v>
      </c>
      <c r="J10" s="19"/>
      <c r="K10" s="19"/>
      <c r="L10" s="19"/>
      <c r="M10" s="19"/>
      <c r="N10" s="19"/>
      <c r="O10" s="19"/>
      <c r="P10" s="19"/>
      <c r="Q10" s="19"/>
      <c r="R10" s="19"/>
    </row>
    <row r="11" spans="1:19" x14ac:dyDescent="0.25">
      <c r="A11" s="1">
        <v>1955</v>
      </c>
      <c r="B11" s="19">
        <v>6.4838321460313777</v>
      </c>
      <c r="C11" s="19">
        <v>1.5141770940339765</v>
      </c>
      <c r="D11" s="19">
        <v>4.0715721440778516</v>
      </c>
      <c r="E11" s="19">
        <v>8.901903017506358</v>
      </c>
      <c r="F11" s="24">
        <v>4.2063627543074498</v>
      </c>
      <c r="G11" s="24">
        <v>1.9408878535275254</v>
      </c>
      <c r="H11" s="24">
        <v>1.9082240896415315</v>
      </c>
      <c r="I11" s="24">
        <v>6.3349151619966699</v>
      </c>
      <c r="J11" s="19"/>
      <c r="K11" s="19"/>
      <c r="L11" s="19"/>
      <c r="M11" s="19"/>
      <c r="N11" s="19"/>
      <c r="O11" s="19"/>
      <c r="P11" s="19"/>
      <c r="Q11" s="19"/>
      <c r="R11" s="19"/>
    </row>
    <row r="12" spans="1:19" x14ac:dyDescent="0.25">
      <c r="A12" s="1">
        <v>1956</v>
      </c>
      <c r="B12" s="19">
        <v>4.935203830724185</v>
      </c>
      <c r="C12" s="19">
        <v>1.3762802047676956</v>
      </c>
      <c r="D12" s="19">
        <v>3.1828074685562049</v>
      </c>
      <c r="E12" s="19">
        <v>8.5810250652493654</v>
      </c>
      <c r="F12" s="24">
        <v>2.4181148183984864</v>
      </c>
      <c r="G12" s="24">
        <v>1.2803213599725407</v>
      </c>
      <c r="H12" s="24">
        <v>1.7282886723894459</v>
      </c>
      <c r="I12" s="24">
        <v>4.7365327917265407</v>
      </c>
      <c r="J12" s="19"/>
      <c r="K12" s="19"/>
      <c r="L12" s="19"/>
      <c r="M12" s="19"/>
      <c r="N12" s="19"/>
      <c r="O12" s="19"/>
      <c r="P12" s="19"/>
      <c r="Q12" s="19"/>
      <c r="R12" s="19"/>
    </row>
    <row r="13" spans="1:19" x14ac:dyDescent="0.25">
      <c r="A13" s="1">
        <v>1957</v>
      </c>
      <c r="B13" s="19">
        <v>6.6833808989864103</v>
      </c>
      <c r="C13" s="19">
        <v>1.3264829420891608</v>
      </c>
      <c r="D13" s="19">
        <v>4.0593844508022361</v>
      </c>
      <c r="E13" s="19">
        <v>9.2590560732978382</v>
      </c>
      <c r="F13" s="24">
        <v>4.2374705731638196</v>
      </c>
      <c r="G13" s="24">
        <v>2.0152405838472864</v>
      </c>
      <c r="H13" s="24">
        <v>1.4436012330994132</v>
      </c>
      <c r="I13" s="24">
        <v>6.5084749316622874</v>
      </c>
      <c r="J13" s="19"/>
      <c r="K13" s="19"/>
      <c r="L13" s="19"/>
      <c r="M13" s="19"/>
      <c r="N13" s="19"/>
      <c r="O13" s="19"/>
      <c r="P13" s="19"/>
      <c r="Q13" s="19"/>
      <c r="R13" s="19"/>
    </row>
    <row r="14" spans="1:19" x14ac:dyDescent="0.25">
      <c r="A14" s="1">
        <v>1958</v>
      </c>
      <c r="B14" s="19">
        <v>5.0519198569034858</v>
      </c>
      <c r="C14" s="19">
        <v>1.3159618615674005</v>
      </c>
      <c r="D14" s="19">
        <v>3.1853750140852979</v>
      </c>
      <c r="E14" s="19">
        <v>9.9254058444162059</v>
      </c>
      <c r="F14" s="24">
        <v>2.7306527916794878</v>
      </c>
      <c r="G14" s="24">
        <v>1.268985323609364</v>
      </c>
      <c r="H14" s="24">
        <v>1.910644540698283</v>
      </c>
      <c r="I14" s="24">
        <v>3.9992026065142943</v>
      </c>
      <c r="J14" s="19"/>
      <c r="K14" s="19"/>
      <c r="L14" s="19"/>
      <c r="M14" s="19"/>
      <c r="N14" s="19"/>
      <c r="O14" s="19"/>
      <c r="P14" s="19"/>
      <c r="Q14" s="19"/>
      <c r="R14" s="19"/>
    </row>
    <row r="15" spans="1:19" x14ac:dyDescent="0.25">
      <c r="A15" s="1">
        <v>1959</v>
      </c>
      <c r="B15" s="19">
        <v>5.8769951356111649</v>
      </c>
      <c r="C15" s="19">
        <v>1.1590270422805322</v>
      </c>
      <c r="D15" s="19">
        <v>3.5279526029216948</v>
      </c>
      <c r="E15" s="19">
        <v>10.078877419415585</v>
      </c>
      <c r="F15" s="24">
        <v>4.5436224455479017</v>
      </c>
      <c r="G15" s="24">
        <v>2.2811020274717255</v>
      </c>
      <c r="H15" s="24">
        <v>1.3015272904714519</v>
      </c>
      <c r="I15" s="24">
        <v>4.0659704136802501</v>
      </c>
      <c r="J15" s="19"/>
      <c r="K15" s="19"/>
      <c r="L15" s="19"/>
      <c r="M15" s="19"/>
      <c r="N15" s="19"/>
      <c r="O15" s="19"/>
      <c r="P15" s="19"/>
      <c r="Q15" s="19"/>
      <c r="R15" s="19"/>
    </row>
    <row r="16" spans="1:19" x14ac:dyDescent="0.25">
      <c r="A16" s="1">
        <v>1960</v>
      </c>
      <c r="B16" s="19">
        <v>4.4265466378135754</v>
      </c>
      <c r="C16" s="19">
        <v>1.2467122623057592</v>
      </c>
      <c r="D16" s="19">
        <v>2.8583079667903957</v>
      </c>
      <c r="E16" s="19">
        <v>9.281274560835671</v>
      </c>
      <c r="F16" s="24">
        <v>2.0127106371434342</v>
      </c>
      <c r="G16" s="24">
        <v>0.89373163083542984</v>
      </c>
      <c r="H16" s="24">
        <v>1.0237040801844084</v>
      </c>
      <c r="I16" s="24">
        <v>4.4930748105306115</v>
      </c>
      <c r="J16" s="19"/>
      <c r="K16" s="19"/>
      <c r="L16" s="19"/>
      <c r="M16" s="19"/>
      <c r="N16" s="19"/>
      <c r="O16" s="19"/>
      <c r="P16" s="19"/>
      <c r="Q16" s="19"/>
      <c r="R16" s="19"/>
    </row>
    <row r="17" spans="1:18" x14ac:dyDescent="0.25">
      <c r="A17" s="1">
        <v>1961</v>
      </c>
      <c r="B17" s="19">
        <v>5.3529156583839974</v>
      </c>
      <c r="C17" s="19">
        <v>1.0036563158050269</v>
      </c>
      <c r="D17" s="19">
        <v>3.1871376237462417</v>
      </c>
      <c r="E17" s="19">
        <v>9.6670112034621827</v>
      </c>
      <c r="F17" s="24">
        <v>3.0116463427369653</v>
      </c>
      <c r="G17" s="24">
        <v>1.7225167398446319</v>
      </c>
      <c r="H17" s="24">
        <v>1.1373398246739768</v>
      </c>
      <c r="I17" s="24">
        <v>4.2618308792991062</v>
      </c>
      <c r="J17" s="19"/>
      <c r="K17" s="19"/>
      <c r="L17" s="19"/>
      <c r="M17" s="19"/>
      <c r="N17" s="19"/>
      <c r="O17" s="19"/>
      <c r="P17" s="19"/>
      <c r="Q17" s="19"/>
      <c r="R17" s="19"/>
    </row>
    <row r="18" spans="1:18" x14ac:dyDescent="0.25">
      <c r="A18" s="1">
        <v>1962</v>
      </c>
      <c r="B18" s="19">
        <v>4.5769059669003918</v>
      </c>
      <c r="C18" s="19">
        <v>1.0388663023566866</v>
      </c>
      <c r="D18" s="19">
        <v>2.7870651312110928</v>
      </c>
      <c r="E18" s="19">
        <v>7.7651238294766625</v>
      </c>
      <c r="F18" s="24">
        <v>2.5064333951749544</v>
      </c>
      <c r="G18" s="24">
        <v>1.1343373475839105</v>
      </c>
      <c r="H18" s="24">
        <v>1.4861680500482208</v>
      </c>
      <c r="I18" s="24">
        <v>3.920109734842482</v>
      </c>
      <c r="J18" s="19"/>
      <c r="K18" s="19"/>
      <c r="L18" s="19"/>
      <c r="M18" s="19"/>
      <c r="N18" s="19"/>
      <c r="O18" s="19"/>
      <c r="P18" s="19"/>
      <c r="Q18" s="19"/>
      <c r="R18" s="19"/>
    </row>
    <row r="19" spans="1:18" x14ac:dyDescent="0.25">
      <c r="A19" s="1">
        <v>1963</v>
      </c>
      <c r="B19" s="19">
        <v>4.8281332510107013</v>
      </c>
      <c r="C19" s="19">
        <v>1.0887377400273301</v>
      </c>
      <c r="D19" s="19">
        <v>2.9351222154304342</v>
      </c>
      <c r="E19" s="19">
        <v>9.6870259755498473</v>
      </c>
      <c r="F19" s="24">
        <v>2.4321687749375189</v>
      </c>
      <c r="G19" s="24">
        <v>1.5402925250298662</v>
      </c>
      <c r="H19" s="24">
        <v>1.156767390097784</v>
      </c>
      <c r="I19" s="24">
        <v>3.7291052610998441</v>
      </c>
      <c r="J19" s="19"/>
      <c r="K19" s="19"/>
      <c r="L19" s="19"/>
      <c r="M19" s="19"/>
      <c r="N19" s="19"/>
      <c r="O19" s="19"/>
      <c r="P19" s="19"/>
      <c r="Q19" s="19"/>
      <c r="R19" s="19"/>
    </row>
    <row r="20" spans="1:18" x14ac:dyDescent="0.25">
      <c r="A20" s="1">
        <v>1964</v>
      </c>
      <c r="B20" s="19">
        <v>5.1322346714228653</v>
      </c>
      <c r="C20" s="19">
        <v>1.0947389587592551</v>
      </c>
      <c r="D20" s="19">
        <v>3.1140498470558731</v>
      </c>
      <c r="E20" s="19">
        <v>8.7284202538518798</v>
      </c>
      <c r="F20" s="24">
        <v>2.9113008432037928</v>
      </c>
      <c r="G20" s="24">
        <v>1.2571071977819654</v>
      </c>
      <c r="H20" s="24">
        <v>1.5119668767846419</v>
      </c>
      <c r="I20" s="24">
        <v>4.4639495860221645</v>
      </c>
      <c r="J20" s="19"/>
      <c r="K20" s="19"/>
      <c r="L20" s="19"/>
      <c r="M20" s="19"/>
      <c r="N20" s="19"/>
      <c r="O20" s="19"/>
      <c r="P20" s="19"/>
      <c r="Q20" s="19"/>
      <c r="R20" s="19"/>
    </row>
    <row r="21" spans="1:18" x14ac:dyDescent="0.25">
      <c r="A21" s="1">
        <v>1965</v>
      </c>
      <c r="B21" s="19">
        <v>4.4565349475157383</v>
      </c>
      <c r="C21" s="19">
        <v>0.93706748617185798</v>
      </c>
      <c r="D21" s="19">
        <v>2.6775295936946981</v>
      </c>
      <c r="E21" s="19">
        <v>8.2139935318648494</v>
      </c>
      <c r="F21" s="24">
        <v>1.8731024764480197</v>
      </c>
      <c r="G21" s="24">
        <v>1.3651671155857652</v>
      </c>
      <c r="H21" s="24">
        <v>1.6756535646122166</v>
      </c>
      <c r="I21" s="24">
        <v>3.2251355523951935</v>
      </c>
      <c r="J21" s="19"/>
      <c r="K21" s="19"/>
      <c r="L21" s="19"/>
      <c r="M21" s="19"/>
      <c r="N21" s="19"/>
      <c r="O21" s="19"/>
      <c r="P21" s="19"/>
      <c r="Q21" s="19"/>
      <c r="R21" s="19"/>
    </row>
    <row r="22" spans="1:18" x14ac:dyDescent="0.25">
      <c r="A22" s="1">
        <v>1966</v>
      </c>
      <c r="B22" s="19">
        <v>5.1701258512991348</v>
      </c>
      <c r="C22" s="19">
        <v>1.3388836577816461</v>
      </c>
      <c r="D22" s="19">
        <v>3.2240189763681273</v>
      </c>
      <c r="E22" s="19">
        <v>8.8221364782664242</v>
      </c>
      <c r="F22" s="24">
        <v>2.9213399221171419</v>
      </c>
      <c r="G22" s="24">
        <v>1.2390638623337744</v>
      </c>
      <c r="H22" s="24">
        <v>1.5960839651796364</v>
      </c>
      <c r="I22" s="24">
        <v>4.7638138706684625</v>
      </c>
      <c r="J22" s="19"/>
      <c r="K22" s="19"/>
      <c r="L22" s="19"/>
      <c r="M22" s="19"/>
      <c r="N22" s="19"/>
      <c r="O22" s="19"/>
      <c r="P22" s="19"/>
      <c r="Q22" s="19"/>
      <c r="R22" s="19"/>
    </row>
    <row r="23" spans="1:18" x14ac:dyDescent="0.25">
      <c r="A23" s="1">
        <v>1967</v>
      </c>
      <c r="B23" s="19">
        <v>5.0631778770643816</v>
      </c>
      <c r="C23" s="19">
        <v>0.86915630574292979</v>
      </c>
      <c r="D23" s="19">
        <v>2.9483840491052402</v>
      </c>
      <c r="E23" s="19">
        <v>8.5499886179971387</v>
      </c>
      <c r="F23" s="24">
        <v>3.2257041861697227</v>
      </c>
      <c r="G23" s="24">
        <v>1.5800733629281911</v>
      </c>
      <c r="H23" s="24">
        <v>1.2690323922753617</v>
      </c>
      <c r="I23" s="24">
        <v>3.7216384072465587</v>
      </c>
      <c r="J23" s="19"/>
      <c r="K23" s="19"/>
      <c r="L23" s="19"/>
      <c r="M23" s="19"/>
      <c r="N23" s="19"/>
      <c r="O23" s="19"/>
      <c r="P23" s="19"/>
      <c r="Q23" s="19"/>
      <c r="R23" s="19"/>
    </row>
    <row r="24" spans="1:18" x14ac:dyDescent="0.25">
      <c r="A24" s="1">
        <v>1968</v>
      </c>
      <c r="B24" s="19">
        <v>3.8833250776975357</v>
      </c>
      <c r="C24" s="19">
        <v>0.90995990656283743</v>
      </c>
      <c r="D24" s="19">
        <v>2.3826334317876667</v>
      </c>
      <c r="E24" s="19">
        <v>6.7492631176194884</v>
      </c>
      <c r="F24" s="24">
        <v>1.6144524419991013</v>
      </c>
      <c r="G24" s="24">
        <v>1.1333819743724654</v>
      </c>
      <c r="H24" s="24">
        <v>1.423246185944222</v>
      </c>
      <c r="I24" s="24">
        <v>3.2247697294445685</v>
      </c>
      <c r="J24" s="19"/>
      <c r="K24" s="19"/>
      <c r="L24" s="19"/>
      <c r="M24" s="19"/>
      <c r="N24" s="19"/>
      <c r="O24" s="19"/>
      <c r="P24" s="19"/>
      <c r="Q24" s="19"/>
      <c r="R24" s="19"/>
    </row>
    <row r="25" spans="1:18" x14ac:dyDescent="0.25">
      <c r="A25" s="1">
        <v>1969</v>
      </c>
      <c r="B25" s="19">
        <v>3.5695923558324854</v>
      </c>
      <c r="C25" s="19">
        <v>0.97231381522478744</v>
      </c>
      <c r="D25" s="19">
        <v>2.27245904427931</v>
      </c>
      <c r="E25" s="19">
        <v>6.757145236247613</v>
      </c>
      <c r="F25" s="24">
        <v>2.0597279856375375</v>
      </c>
      <c r="G25" s="24">
        <v>1.398881618904958</v>
      </c>
      <c r="H25" s="24">
        <v>1.006205443491816</v>
      </c>
      <c r="I25" s="24">
        <v>2.7798383648221527</v>
      </c>
      <c r="J25" s="19"/>
      <c r="K25" s="19"/>
      <c r="L25" s="19"/>
      <c r="M25" s="19"/>
      <c r="N25" s="19"/>
      <c r="O25" s="19"/>
      <c r="P25" s="19"/>
      <c r="Q25" s="19"/>
      <c r="R25" s="19"/>
    </row>
    <row r="26" spans="1:18" x14ac:dyDescent="0.25">
      <c r="A26" s="1">
        <v>1970</v>
      </c>
      <c r="B26" s="19">
        <v>3.3108997210395934</v>
      </c>
      <c r="C26" s="19">
        <v>0.87351771729681216</v>
      </c>
      <c r="D26" s="19">
        <v>2.0889205649171863</v>
      </c>
      <c r="E26" s="19">
        <v>6.0918499572160147</v>
      </c>
      <c r="F26" s="24">
        <v>1.6016440121700688</v>
      </c>
      <c r="G26" s="24">
        <v>1.1901772669009425</v>
      </c>
      <c r="H26" s="24">
        <v>1.2507293046722037</v>
      </c>
      <c r="I26" s="24">
        <v>2.5043571317194293</v>
      </c>
      <c r="J26" s="19"/>
      <c r="K26" s="19"/>
      <c r="L26" s="19"/>
      <c r="M26" s="19"/>
      <c r="N26" s="19"/>
      <c r="O26" s="19"/>
      <c r="P26" s="19"/>
      <c r="Q26" s="19"/>
      <c r="R26" s="19"/>
    </row>
    <row r="27" spans="1:18" x14ac:dyDescent="0.25">
      <c r="A27" s="1">
        <v>1971</v>
      </c>
      <c r="B27" s="19">
        <v>3.4037575490884384</v>
      </c>
      <c r="C27" s="19">
        <v>0.79082012787267209</v>
      </c>
      <c r="D27" s="19">
        <v>2.0830556759121523</v>
      </c>
      <c r="E27" s="19">
        <v>6.7014794486418499</v>
      </c>
      <c r="F27" s="24">
        <v>0.88080547840648282</v>
      </c>
      <c r="G27" s="24">
        <v>1.3148360341751972</v>
      </c>
      <c r="H27" s="24">
        <v>0.98874844397534933</v>
      </c>
      <c r="I27" s="24">
        <v>2.674479617344121</v>
      </c>
      <c r="J27" s="19"/>
      <c r="K27" s="19"/>
      <c r="L27" s="19"/>
      <c r="M27" s="19"/>
      <c r="N27" s="19"/>
      <c r="O27" s="19"/>
      <c r="P27" s="19"/>
      <c r="Q27" s="19"/>
      <c r="R27" s="19"/>
    </row>
    <row r="28" spans="1:18" x14ac:dyDescent="0.25">
      <c r="A28" s="1">
        <v>1972</v>
      </c>
      <c r="B28" s="19">
        <v>3.1804297541690265</v>
      </c>
      <c r="C28" s="19">
        <v>0.76875924952060948</v>
      </c>
      <c r="D28" s="19">
        <v>1.9462369129418582</v>
      </c>
      <c r="E28" s="19">
        <v>6.1449465811911139</v>
      </c>
      <c r="F28" s="24">
        <v>0.98668499232384277</v>
      </c>
      <c r="G28" s="24">
        <v>0.82684035505953002</v>
      </c>
      <c r="H28" s="24">
        <v>1.177260919521238</v>
      </c>
      <c r="I28" s="24">
        <v>2.6246320327210535</v>
      </c>
      <c r="J28" s="19"/>
      <c r="K28" s="19"/>
      <c r="L28" s="19"/>
      <c r="M28" s="19"/>
      <c r="N28" s="19"/>
      <c r="O28" s="19"/>
      <c r="P28" s="19"/>
      <c r="Q28" s="19"/>
      <c r="R28" s="19"/>
    </row>
    <row r="29" spans="1:18" x14ac:dyDescent="0.25">
      <c r="A29" s="1">
        <v>1973</v>
      </c>
      <c r="B29" s="19">
        <v>3.2561340928056439</v>
      </c>
      <c r="C29" s="19">
        <v>0.73857196158791427</v>
      </c>
      <c r="D29" s="19">
        <v>1.9760857375546645</v>
      </c>
      <c r="E29" s="19">
        <v>6.1796794247342106</v>
      </c>
      <c r="F29" s="24">
        <v>1.1590265839811074</v>
      </c>
      <c r="G29" s="24">
        <v>1.2340803708248178</v>
      </c>
      <c r="H29" s="24">
        <v>1.4407021288021393</v>
      </c>
      <c r="I29" s="24">
        <v>2.0254219596850387</v>
      </c>
      <c r="J29" s="19"/>
      <c r="K29" s="19"/>
      <c r="L29" s="19"/>
      <c r="M29" s="19"/>
      <c r="N29" s="19"/>
      <c r="O29" s="19"/>
      <c r="P29" s="19"/>
      <c r="Q29" s="19"/>
      <c r="R29" s="19"/>
    </row>
    <row r="30" spans="1:18" x14ac:dyDescent="0.25">
      <c r="A30" s="1">
        <v>1974</v>
      </c>
      <c r="B30" s="19">
        <v>2.7534691788586882</v>
      </c>
      <c r="C30" s="19">
        <v>0.69912723044346015</v>
      </c>
      <c r="D30" s="19">
        <v>1.7159770474598475</v>
      </c>
      <c r="E30" s="19">
        <v>6.0557322818602746</v>
      </c>
      <c r="F30" s="24">
        <v>0.60911441149728895</v>
      </c>
      <c r="G30" s="24">
        <v>0.5580459478279971</v>
      </c>
      <c r="H30" s="24">
        <v>1.2928231304960451</v>
      </c>
      <c r="I30" s="24">
        <v>2.1235002817727584</v>
      </c>
      <c r="J30" s="19"/>
      <c r="K30" s="19"/>
      <c r="L30" s="19"/>
      <c r="M30" s="19"/>
      <c r="N30" s="19"/>
      <c r="O30" s="19"/>
      <c r="P30" s="19"/>
      <c r="Q30" s="19"/>
      <c r="R30" s="19"/>
    </row>
    <row r="31" spans="1:18" x14ac:dyDescent="0.25">
      <c r="A31" s="1">
        <v>1975</v>
      </c>
      <c r="B31" s="19">
        <v>3.2869077129275222</v>
      </c>
      <c r="C31" s="19">
        <v>0.65154939175852955</v>
      </c>
      <c r="D31" s="19">
        <v>1.9409865318738817</v>
      </c>
      <c r="E31" s="19">
        <v>5.4286810804035399</v>
      </c>
      <c r="F31" s="24">
        <v>0.69483788969552196</v>
      </c>
      <c r="G31" s="24">
        <v>1.184651371580447</v>
      </c>
      <c r="H31" s="24">
        <v>1.5682148771678468</v>
      </c>
      <c r="I31" s="24">
        <v>2.2727823380874144</v>
      </c>
      <c r="J31" s="19"/>
      <c r="K31" s="19"/>
      <c r="L31" s="19"/>
      <c r="M31" s="19"/>
      <c r="N31" s="19"/>
      <c r="O31" s="19"/>
      <c r="P31" s="19"/>
      <c r="Q31" s="19"/>
      <c r="R31" s="19"/>
    </row>
    <row r="32" spans="1:18" x14ac:dyDescent="0.25">
      <c r="A32" s="1">
        <v>1976</v>
      </c>
      <c r="B32" s="19">
        <v>2.9496314864849036</v>
      </c>
      <c r="C32" s="19">
        <v>0.6381344422170333</v>
      </c>
      <c r="D32" s="19">
        <v>1.7703239503508665</v>
      </c>
      <c r="E32" s="19">
        <v>4.9040535517396799</v>
      </c>
      <c r="F32" s="24">
        <v>0.79667502522428335</v>
      </c>
      <c r="G32" s="24">
        <v>0.87558634062606533</v>
      </c>
      <c r="H32" s="24">
        <v>1.5127310908430651</v>
      </c>
      <c r="I32" s="24">
        <v>2.1446865078960147</v>
      </c>
      <c r="J32" s="19"/>
      <c r="K32" s="19"/>
      <c r="L32" s="19"/>
      <c r="M32" s="19"/>
      <c r="N32" s="19"/>
      <c r="O32" s="19"/>
      <c r="P32" s="19"/>
      <c r="Q32" s="19"/>
      <c r="R32" s="19"/>
    </row>
    <row r="33" spans="1:18" x14ac:dyDescent="0.25">
      <c r="A33" s="1">
        <v>1977</v>
      </c>
      <c r="B33" s="19">
        <v>1.8716427754527321</v>
      </c>
      <c r="C33" s="19">
        <v>0.42094346578277719</v>
      </c>
      <c r="D33" s="19">
        <v>1.1163746260129734</v>
      </c>
      <c r="E33" s="19">
        <v>4.1696299490529229</v>
      </c>
      <c r="F33" s="24">
        <v>0.36730488698510266</v>
      </c>
      <c r="G33" s="24">
        <v>0.33308422086957074</v>
      </c>
      <c r="H33" s="24">
        <v>0.2785466209728969</v>
      </c>
      <c r="I33" s="24">
        <v>1.8552769084701148</v>
      </c>
      <c r="J33" s="19"/>
      <c r="K33" s="19"/>
      <c r="L33" s="19"/>
      <c r="M33" s="19"/>
      <c r="N33" s="19"/>
      <c r="O33" s="19"/>
      <c r="P33" s="19"/>
      <c r="Q33" s="19"/>
      <c r="R33" s="19"/>
    </row>
    <row r="34" spans="1:18" x14ac:dyDescent="0.25">
      <c r="A34" s="1">
        <v>1978</v>
      </c>
      <c r="B34" s="19">
        <v>2.2352515855745319</v>
      </c>
      <c r="C34" s="19">
        <v>0.44812922981292308</v>
      </c>
      <c r="D34" s="19">
        <v>1.319225688942206</v>
      </c>
      <c r="E34" s="19">
        <v>4.3534417415552857</v>
      </c>
      <c r="F34" s="24">
        <v>0.4903479411307331</v>
      </c>
      <c r="G34" s="24">
        <v>0.6826443049468166</v>
      </c>
      <c r="H34" s="24">
        <v>0.8161892612529914</v>
      </c>
      <c r="I34" s="24">
        <v>1.6508885494627061</v>
      </c>
      <c r="J34" s="19"/>
      <c r="K34" s="19"/>
      <c r="L34" s="19"/>
      <c r="M34" s="19"/>
      <c r="N34" s="19"/>
      <c r="O34" s="19"/>
      <c r="P34" s="19"/>
      <c r="Q34" s="19"/>
      <c r="R34" s="19"/>
    </row>
    <row r="35" spans="1:18" x14ac:dyDescent="0.25">
      <c r="A35" s="1">
        <v>1979</v>
      </c>
      <c r="B35" s="19">
        <v>1.9345089093335954</v>
      </c>
      <c r="C35" s="19">
        <v>0.46330430043343079</v>
      </c>
      <c r="D35" s="19">
        <v>1.1626723930743816</v>
      </c>
      <c r="E35" s="19">
        <v>4.3549630649752276</v>
      </c>
      <c r="F35" s="24">
        <v>0.52386852982071019</v>
      </c>
      <c r="G35" s="24">
        <v>0.38830040056670884</v>
      </c>
      <c r="H35" s="24">
        <v>0.6811571133568326</v>
      </c>
      <c r="I35" s="24">
        <v>1.4758694826610128</v>
      </c>
      <c r="J35" s="19"/>
      <c r="K35" s="19"/>
      <c r="L35" s="19"/>
      <c r="M35" s="19"/>
      <c r="N35" s="19"/>
      <c r="O35" s="19"/>
      <c r="P35" s="19"/>
      <c r="Q35" s="19"/>
      <c r="R35" s="19"/>
    </row>
    <row r="36" spans="1:18" x14ac:dyDescent="0.25">
      <c r="A36" s="1">
        <v>1980</v>
      </c>
      <c r="B36" s="19">
        <v>1.5568772915809417</v>
      </c>
      <c r="C36" s="19">
        <v>0.39552310766955251</v>
      </c>
      <c r="D36" s="19">
        <v>0.9637317429915484</v>
      </c>
      <c r="E36" s="19">
        <v>3.1293334574714384</v>
      </c>
      <c r="F36" s="24">
        <v>0.36425495099441835</v>
      </c>
      <c r="G36" s="24">
        <v>0.55033099784277228</v>
      </c>
      <c r="H36" s="24">
        <v>0.71798441031681837</v>
      </c>
      <c r="I36" s="24">
        <v>1.0611672901691349</v>
      </c>
      <c r="J36" s="19"/>
      <c r="K36" s="19"/>
      <c r="L36" s="19"/>
      <c r="M36" s="19"/>
      <c r="N36" s="19"/>
      <c r="O36" s="19"/>
      <c r="P36" s="19"/>
      <c r="Q36" s="19"/>
      <c r="R36" s="19"/>
    </row>
    <row r="37" spans="1:18" x14ac:dyDescent="0.25">
      <c r="A37" s="1">
        <v>1981</v>
      </c>
      <c r="B37" s="19">
        <v>1.9690371664598585</v>
      </c>
      <c r="C37" s="19">
        <v>0.48679397944765296</v>
      </c>
      <c r="D37" s="19">
        <v>1.2014741542090639</v>
      </c>
      <c r="E37" s="19">
        <v>3.8910623112353511</v>
      </c>
      <c r="F37" s="24">
        <v>0.48191129982890291</v>
      </c>
      <c r="G37" s="24">
        <v>0.65898060857655194</v>
      </c>
      <c r="H37" s="24">
        <v>0.86346628956822558</v>
      </c>
      <c r="I37" s="24">
        <v>1.3702559180902112</v>
      </c>
      <c r="J37" s="19"/>
      <c r="K37" s="19"/>
      <c r="L37" s="19"/>
      <c r="M37" s="19"/>
      <c r="N37" s="19"/>
      <c r="O37" s="19"/>
      <c r="P37" s="19"/>
      <c r="Q37" s="19"/>
      <c r="R37" s="19"/>
    </row>
    <row r="38" spans="1:18" x14ac:dyDescent="0.25">
      <c r="A38" s="1">
        <v>1982</v>
      </c>
      <c r="B38" s="19">
        <v>2.2279328176555588</v>
      </c>
      <c r="C38" s="19">
        <v>0.49173545842854055</v>
      </c>
      <c r="D38" s="19">
        <v>1.3331197019512282</v>
      </c>
      <c r="E38" s="19">
        <v>4.2907986306907686</v>
      </c>
      <c r="F38" s="24">
        <v>0.61639753437352796</v>
      </c>
      <c r="G38" s="24">
        <v>0.73787372143794772</v>
      </c>
      <c r="H38" s="24">
        <v>0.85985326799162221</v>
      </c>
      <c r="I38" s="24">
        <v>1.5810712267497071</v>
      </c>
      <c r="J38" s="19"/>
      <c r="K38" s="19"/>
      <c r="L38" s="19"/>
      <c r="M38" s="19"/>
      <c r="N38" s="19"/>
      <c r="O38" s="19"/>
      <c r="P38" s="19"/>
      <c r="Q38" s="19"/>
      <c r="R38" s="19"/>
    </row>
    <row r="39" spans="1:18" x14ac:dyDescent="0.25">
      <c r="A39" s="1">
        <v>1983</v>
      </c>
      <c r="B39" s="19">
        <v>1.8596322696896579</v>
      </c>
      <c r="C39" s="19">
        <v>0.48644096380060031</v>
      </c>
      <c r="D39" s="19">
        <v>1.1458124707097825</v>
      </c>
      <c r="E39" s="19">
        <v>2.8935099959279658</v>
      </c>
      <c r="F39" s="24">
        <v>0.4130017899600234</v>
      </c>
      <c r="G39" s="24">
        <v>0.7244750907654407</v>
      </c>
      <c r="H39" s="24">
        <v>1.0491986109084692</v>
      </c>
      <c r="I39" s="24">
        <v>1.3122873247183482</v>
      </c>
      <c r="J39" s="19"/>
      <c r="K39" s="19"/>
      <c r="L39" s="19"/>
      <c r="M39" s="19"/>
      <c r="N39" s="19"/>
      <c r="O39" s="19"/>
      <c r="P39" s="19"/>
      <c r="Q39" s="19"/>
      <c r="R39" s="19"/>
    </row>
    <row r="40" spans="1:18" x14ac:dyDescent="0.25">
      <c r="A40" s="1">
        <v>1984</v>
      </c>
      <c r="B40" s="19">
        <v>1.3119365106100611</v>
      </c>
      <c r="C40" s="19">
        <v>0.42625761676813373</v>
      </c>
      <c r="D40" s="19">
        <v>0.85650992794728553</v>
      </c>
      <c r="E40" s="19">
        <v>2.5327440897732059</v>
      </c>
      <c r="F40" s="24">
        <v>0.42417968769065523</v>
      </c>
      <c r="G40" s="24">
        <v>0.54514287432200348</v>
      </c>
      <c r="H40" s="24">
        <v>0.87795138257884531</v>
      </c>
      <c r="I40" s="24">
        <v>0.71791816537354292</v>
      </c>
      <c r="J40" s="19"/>
      <c r="K40" s="19"/>
      <c r="L40" s="19"/>
      <c r="M40" s="19"/>
      <c r="N40" s="19"/>
      <c r="O40" s="19"/>
      <c r="P40" s="19"/>
      <c r="Q40" s="19"/>
      <c r="R40" s="19"/>
    </row>
    <row r="41" spans="1:18" x14ac:dyDescent="0.25">
      <c r="A41" s="1">
        <v>1985</v>
      </c>
      <c r="B41" s="19">
        <v>1.4342564592120159</v>
      </c>
      <c r="C41" s="19">
        <v>0.33085924945031925</v>
      </c>
      <c r="D41" s="19">
        <v>0.85262956993375227</v>
      </c>
      <c r="E41" s="19">
        <v>2.4434838168100872</v>
      </c>
      <c r="F41" s="24">
        <v>0.56798797255585165</v>
      </c>
      <c r="G41" s="24">
        <v>0.30941363373200276</v>
      </c>
      <c r="H41" s="24">
        <v>0.81771909604418769</v>
      </c>
      <c r="I41" s="24">
        <v>0.95737561758849676</v>
      </c>
      <c r="J41" s="19"/>
      <c r="K41" s="19"/>
      <c r="L41" s="19"/>
      <c r="M41" s="19"/>
      <c r="N41" s="19"/>
      <c r="O41" s="19"/>
      <c r="P41" s="19"/>
      <c r="Q41" s="19"/>
      <c r="R41" s="19"/>
    </row>
    <row r="42" spans="1:18" x14ac:dyDescent="0.25">
      <c r="A42" s="1">
        <v>1986</v>
      </c>
      <c r="B42" s="19">
        <v>1.3996848390339975</v>
      </c>
      <c r="C42" s="19">
        <v>0.34206124647836605</v>
      </c>
      <c r="D42" s="19">
        <v>0.8559021365903301</v>
      </c>
      <c r="E42" s="19">
        <v>2.2749935275426929</v>
      </c>
      <c r="F42" s="24">
        <v>0.44656775686345523</v>
      </c>
      <c r="G42" s="24">
        <v>0.6179746900345886</v>
      </c>
      <c r="H42" s="24">
        <v>0.85533835153898907</v>
      </c>
      <c r="I42" s="24">
        <v>0.74829152165443891</v>
      </c>
      <c r="J42" s="19"/>
      <c r="K42" s="19"/>
      <c r="L42" s="19"/>
      <c r="M42" s="19"/>
      <c r="N42" s="19"/>
      <c r="O42" s="19"/>
      <c r="P42" s="19"/>
      <c r="Q42" s="19"/>
      <c r="R42" s="19"/>
    </row>
    <row r="43" spans="1:18" x14ac:dyDescent="0.25">
      <c r="A43" s="1">
        <v>1987</v>
      </c>
      <c r="B43" s="19">
        <v>1.0951500392236162</v>
      </c>
      <c r="C43" s="19">
        <v>0.30098066883508012</v>
      </c>
      <c r="D43" s="19">
        <v>0.67950074492112855</v>
      </c>
      <c r="E43" s="19">
        <v>2.1419096074770181</v>
      </c>
      <c r="F43" s="24">
        <v>0.41584347179209097</v>
      </c>
      <c r="G43" s="24">
        <v>0.20601016116266638</v>
      </c>
      <c r="H43" s="24">
        <v>0.68724104669887964</v>
      </c>
      <c r="I43" s="24">
        <v>0.71563082322534577</v>
      </c>
      <c r="J43" s="19"/>
      <c r="K43" s="19"/>
      <c r="L43" s="19"/>
      <c r="M43" s="19"/>
      <c r="N43" s="19"/>
      <c r="O43" s="19"/>
      <c r="P43" s="19"/>
      <c r="Q43" s="19"/>
      <c r="R43" s="19"/>
    </row>
    <row r="44" spans="1:18" x14ac:dyDescent="0.25">
      <c r="A44" s="1">
        <v>1988</v>
      </c>
      <c r="B44" s="19">
        <v>1.0444267749591514</v>
      </c>
      <c r="C44" s="19">
        <v>0.38774145863400239</v>
      </c>
      <c r="D44" s="19">
        <v>0.70033450925449681</v>
      </c>
      <c r="E44" s="19">
        <v>2.052244394165736</v>
      </c>
      <c r="F44" s="24">
        <v>0.15592539579228323</v>
      </c>
      <c r="G44" s="24">
        <v>0.30230046768756691</v>
      </c>
      <c r="H44" s="24">
        <v>0.63818399310944163</v>
      </c>
      <c r="I44" s="24">
        <v>0.87723336961648424</v>
      </c>
      <c r="J44" s="19"/>
      <c r="K44" s="19"/>
      <c r="L44" s="19"/>
      <c r="M44" s="19"/>
      <c r="N44" s="19"/>
      <c r="O44" s="19"/>
      <c r="P44" s="19"/>
      <c r="Q44" s="19"/>
      <c r="R44" s="19"/>
    </row>
    <row r="45" spans="1:18" x14ac:dyDescent="0.25">
      <c r="A45" s="1">
        <v>1989</v>
      </c>
      <c r="B45" s="19">
        <v>1.2636035432078734</v>
      </c>
      <c r="C45" s="19">
        <v>0.39665860171206901</v>
      </c>
      <c r="D45" s="19">
        <v>0.80871426712829542</v>
      </c>
      <c r="E45" s="19">
        <v>1.5869534318495091</v>
      </c>
      <c r="F45" s="24">
        <v>0.24329890376528224</v>
      </c>
      <c r="G45" s="24">
        <v>0.31007166281756798</v>
      </c>
      <c r="H45" s="24">
        <v>0.69700411098473591</v>
      </c>
      <c r="I45" s="24">
        <v>1.3343907265885695</v>
      </c>
      <c r="J45" s="19"/>
      <c r="K45" s="19"/>
      <c r="L45" s="19"/>
      <c r="M45" s="19"/>
      <c r="N45" s="19"/>
      <c r="O45" s="19"/>
      <c r="P45" s="19"/>
      <c r="Q45" s="19"/>
      <c r="R45" s="19"/>
    </row>
    <row r="46" spans="1:18" x14ac:dyDescent="0.25">
      <c r="A46" s="1">
        <v>1990</v>
      </c>
      <c r="B46" s="19">
        <v>1.1915535129273134</v>
      </c>
      <c r="C46" s="19">
        <v>0.34787934156208988</v>
      </c>
      <c r="D46" s="19">
        <v>0.76258525666331545</v>
      </c>
      <c r="E46" s="19">
        <v>2.2750059766554127</v>
      </c>
      <c r="F46" s="24">
        <v>0.51204025830086985</v>
      </c>
      <c r="G46" s="24">
        <v>0.30795484403587658</v>
      </c>
      <c r="H46" s="24">
        <v>0.65975395301099571</v>
      </c>
      <c r="I46" s="24">
        <v>0.8593104283707933</v>
      </c>
      <c r="J46" s="19"/>
      <c r="K46" s="19"/>
      <c r="L46" s="19"/>
      <c r="M46" s="19"/>
      <c r="N46" s="19"/>
      <c r="O46" s="19"/>
      <c r="P46" s="19"/>
      <c r="Q46" s="19"/>
      <c r="R46" s="19"/>
    </row>
    <row r="47" spans="1:18" x14ac:dyDescent="0.25">
      <c r="A47" s="1">
        <v>1991</v>
      </c>
      <c r="B47" s="19">
        <v>0.88887234070974563</v>
      </c>
      <c r="C47" s="19">
        <v>0.24622120324326185</v>
      </c>
      <c r="D47" s="19">
        <v>0.55601787747379339</v>
      </c>
      <c r="E47" s="19">
        <v>1.9272810061923675</v>
      </c>
      <c r="F47" s="24">
        <v>0.2626722416763837</v>
      </c>
      <c r="G47" s="24">
        <v>0.24285397541464432</v>
      </c>
      <c r="H47" s="24">
        <v>0.3303924780950106</v>
      </c>
      <c r="I47" s="24">
        <v>0.6966719184137915</v>
      </c>
      <c r="J47" s="19"/>
      <c r="K47" s="19"/>
      <c r="L47" s="19"/>
      <c r="M47" s="19"/>
      <c r="N47" s="19"/>
      <c r="O47" s="19"/>
      <c r="P47" s="19"/>
      <c r="Q47" s="19"/>
      <c r="R47" s="19"/>
    </row>
    <row r="48" spans="1:18" x14ac:dyDescent="0.25">
      <c r="A48" s="1">
        <v>1992</v>
      </c>
      <c r="B48" s="19">
        <v>1.000283258354145</v>
      </c>
      <c r="C48" s="19">
        <v>0.34908087635665835</v>
      </c>
      <c r="D48" s="19">
        <v>0.67203550644158527</v>
      </c>
      <c r="E48" s="19">
        <v>1.6650116067620824</v>
      </c>
      <c r="F48" s="24">
        <v>0.2667488739393124</v>
      </c>
      <c r="G48" s="24">
        <v>0.26083294727526785</v>
      </c>
      <c r="H48" s="24">
        <v>0.52389633630766919</v>
      </c>
      <c r="I48" s="24">
        <v>1.0105093135680696</v>
      </c>
      <c r="J48" s="19"/>
      <c r="K48" s="19"/>
      <c r="L48" s="19"/>
      <c r="M48" s="19"/>
      <c r="N48" s="19"/>
      <c r="O48" s="19"/>
      <c r="P48" s="19"/>
      <c r="Q48" s="19"/>
      <c r="R48" s="19"/>
    </row>
    <row r="49" spans="1:18" x14ac:dyDescent="0.25">
      <c r="A49" s="1">
        <v>1993</v>
      </c>
      <c r="B49" s="19">
        <v>0.91357177650247667</v>
      </c>
      <c r="C49" s="19">
        <v>0.31672518235298019</v>
      </c>
      <c r="D49" s="19">
        <v>0.60790403282419825</v>
      </c>
      <c r="E49" s="19">
        <v>1.7297279868935591</v>
      </c>
      <c r="F49" s="24">
        <v>0.16100868859069523</v>
      </c>
      <c r="G49" s="24">
        <v>0.32165132108399441</v>
      </c>
      <c r="H49" s="24">
        <v>0.55379414672423699</v>
      </c>
      <c r="I49" s="24">
        <v>0.7133277594956634</v>
      </c>
      <c r="J49" s="19"/>
      <c r="K49" s="19"/>
      <c r="L49" s="19"/>
      <c r="M49" s="19"/>
      <c r="N49" s="19"/>
      <c r="O49" s="19"/>
      <c r="P49" s="19"/>
      <c r="Q49" s="19"/>
      <c r="R49" s="19"/>
    </row>
    <row r="50" spans="1:18" x14ac:dyDescent="0.25">
      <c r="A50" s="1">
        <v>1994</v>
      </c>
      <c r="B50" s="19">
        <v>1.1156514714781756</v>
      </c>
      <c r="C50" s="19">
        <v>0.27598414343265437</v>
      </c>
      <c r="D50" s="19">
        <v>0.68052421148613129</v>
      </c>
      <c r="E50" s="19">
        <v>1.6374102947518168</v>
      </c>
      <c r="F50" s="24">
        <v>0.49559586848614801</v>
      </c>
      <c r="G50" s="24">
        <v>0.37996460142966254</v>
      </c>
      <c r="H50" s="24">
        <v>0.48926274100678807</v>
      </c>
      <c r="I50" s="24">
        <v>0.87965824044661844</v>
      </c>
      <c r="J50" s="19"/>
      <c r="K50" s="19"/>
      <c r="L50" s="19"/>
      <c r="M50" s="19"/>
      <c r="N50" s="19"/>
      <c r="O50" s="19"/>
      <c r="P50" s="19"/>
      <c r="Q50" s="19"/>
      <c r="R50" s="19"/>
    </row>
    <row r="51" spans="1:18" x14ac:dyDescent="0.25">
      <c r="A51" s="1">
        <v>1995</v>
      </c>
      <c r="B51" s="19">
        <v>1.0123903748371443</v>
      </c>
      <c r="C51" s="19">
        <v>0.26234607997287879</v>
      </c>
      <c r="D51" s="19">
        <v>0.62263659827970086</v>
      </c>
      <c r="E51" s="19">
        <v>1.4711331106947809</v>
      </c>
      <c r="F51" s="24">
        <v>0.3318165682715688</v>
      </c>
      <c r="G51" s="24">
        <v>0.25426109817098991</v>
      </c>
      <c r="H51" s="24">
        <v>0.54379555414472336</v>
      </c>
      <c r="I51" s="24">
        <v>0.86261923541087004</v>
      </c>
      <c r="J51" s="19"/>
      <c r="K51" s="19"/>
      <c r="L51" s="19"/>
      <c r="M51" s="19"/>
      <c r="N51" s="19"/>
      <c r="O51" s="19"/>
      <c r="P51" s="19"/>
      <c r="Q51" s="19"/>
      <c r="R51" s="19"/>
    </row>
    <row r="52" spans="1:18" x14ac:dyDescent="0.25">
      <c r="A52" s="1">
        <v>1996</v>
      </c>
      <c r="B52" s="19">
        <v>0.64622864810097347</v>
      </c>
      <c r="C52" s="19">
        <v>0.20987312092809687</v>
      </c>
      <c r="D52" s="19">
        <v>0.41829199457677202</v>
      </c>
      <c r="E52" s="19">
        <v>1.4745270813239282</v>
      </c>
      <c r="F52" s="24">
        <v>0.32738285484684104</v>
      </c>
      <c r="G52" s="24">
        <v>0.25845707340531993</v>
      </c>
      <c r="H52" s="24">
        <v>0.35062354474939539</v>
      </c>
      <c r="I52" s="24">
        <v>0.29952441728987761</v>
      </c>
      <c r="J52" s="19"/>
      <c r="K52" s="19"/>
      <c r="L52" s="19"/>
      <c r="M52" s="19"/>
      <c r="N52" s="19"/>
      <c r="O52" s="19"/>
      <c r="P52" s="19"/>
      <c r="Q52" s="19"/>
      <c r="R52" s="19"/>
    </row>
    <row r="53" spans="1:18" x14ac:dyDescent="0.25">
      <c r="A53" s="1">
        <v>1997</v>
      </c>
      <c r="B53" s="19">
        <v>1.0471888341938411</v>
      </c>
      <c r="C53" s="19">
        <v>0.18532212447919119</v>
      </c>
      <c r="D53" s="19">
        <v>0.60158089909503221</v>
      </c>
      <c r="E53" s="19">
        <v>1.783614228111295</v>
      </c>
      <c r="F53" s="24">
        <v>0.32092993943900916</v>
      </c>
      <c r="G53" s="24">
        <v>0.25392929168013439</v>
      </c>
      <c r="H53" s="24">
        <v>0.53433631187889119</v>
      </c>
      <c r="I53" s="24">
        <v>0.69115272299946118</v>
      </c>
      <c r="J53" s="19"/>
      <c r="K53" s="19"/>
      <c r="L53" s="19"/>
      <c r="M53" s="19"/>
      <c r="N53" s="19"/>
      <c r="O53" s="19"/>
      <c r="P53" s="19"/>
      <c r="Q53" s="19"/>
      <c r="R53" s="19"/>
    </row>
    <row r="54" spans="1:18" x14ac:dyDescent="0.25">
      <c r="A54" s="1">
        <v>1998</v>
      </c>
      <c r="B54" s="19">
        <v>0.89882556056383578</v>
      </c>
      <c r="C54" s="19">
        <v>0.13650252138487101</v>
      </c>
      <c r="D54" s="19">
        <v>0.51937454753526724</v>
      </c>
      <c r="E54" s="19">
        <v>1.21902042264508</v>
      </c>
      <c r="F54" s="24">
        <v>0.10747672348545656</v>
      </c>
      <c r="G54" s="24">
        <v>0.40763948869390765</v>
      </c>
      <c r="H54" s="24">
        <v>0.52480982744717064</v>
      </c>
      <c r="I54" s="24">
        <v>0.53813205552325183</v>
      </c>
      <c r="J54" s="19"/>
      <c r="K54" s="19"/>
      <c r="L54" s="19"/>
      <c r="M54" s="19"/>
      <c r="N54" s="19"/>
      <c r="O54" s="19"/>
      <c r="P54" s="19"/>
      <c r="Q54" s="19"/>
      <c r="R54" s="19"/>
    </row>
    <row r="55" spans="1:18" x14ac:dyDescent="0.25">
      <c r="A55" s="1">
        <v>1999</v>
      </c>
      <c r="B55" s="19">
        <v>0.95843718372337905</v>
      </c>
      <c r="C55" s="19">
        <v>0.21126456755724748</v>
      </c>
      <c r="D55" s="19">
        <v>0.57714662088946067</v>
      </c>
      <c r="E55" s="19">
        <v>1.3665828014271675</v>
      </c>
      <c r="F55" s="24">
        <v>0.43220557380597091</v>
      </c>
      <c r="G55" s="24">
        <v>0.4036093091811101</v>
      </c>
      <c r="H55" s="24">
        <v>0.38451751337479956</v>
      </c>
      <c r="I55" s="24">
        <v>0.69966786554785987</v>
      </c>
      <c r="J55" s="19"/>
      <c r="K55" s="19"/>
      <c r="L55" s="19"/>
      <c r="M55" s="19"/>
      <c r="N55" s="19"/>
      <c r="O55" s="19"/>
      <c r="P55" s="19"/>
      <c r="Q55" s="19"/>
      <c r="R55" s="19"/>
    </row>
    <row r="56" spans="1:18" x14ac:dyDescent="0.25">
      <c r="A56" s="1">
        <v>2000</v>
      </c>
      <c r="B56" s="19">
        <v>1.0202262984253572</v>
      </c>
      <c r="C56" s="19">
        <v>0.45685132073557272</v>
      </c>
      <c r="D56" s="19">
        <v>0.72261658261563033</v>
      </c>
      <c r="E56" s="19">
        <v>1.2041106459162603</v>
      </c>
      <c r="F56" s="24">
        <v>0.14810152386708067</v>
      </c>
      <c r="G56" s="24">
        <v>0.28394516936766517</v>
      </c>
      <c r="H56" s="24">
        <v>0.80656886941828199</v>
      </c>
      <c r="I56" s="24">
        <v>1.1195069077252944</v>
      </c>
      <c r="J56" s="19"/>
      <c r="K56" s="19"/>
      <c r="L56" s="19"/>
      <c r="M56" s="19"/>
      <c r="N56" s="19"/>
      <c r="O56" s="19"/>
      <c r="P56" s="19"/>
      <c r="Q56" s="19"/>
      <c r="R56" s="19"/>
    </row>
    <row r="57" spans="1:18" x14ac:dyDescent="0.25">
      <c r="A57" s="1">
        <v>2001</v>
      </c>
      <c r="B57" s="19">
        <v>0.90805282497944351</v>
      </c>
      <c r="C57" s="19">
        <v>0.22364039032834251</v>
      </c>
      <c r="D57" s="19">
        <v>0.55685492950369642</v>
      </c>
      <c r="E57" s="19">
        <v>0.94103073477224863</v>
      </c>
      <c r="F57" s="24">
        <v>0.25679896973173</v>
      </c>
      <c r="G57" s="24">
        <v>0.15607653816698042</v>
      </c>
      <c r="H57" s="24">
        <v>0.59122471119049624</v>
      </c>
      <c r="I57" s="24">
        <v>0.8894593454768529</v>
      </c>
      <c r="J57" s="19"/>
      <c r="K57" s="19"/>
      <c r="L57" s="19"/>
      <c r="M57" s="19"/>
      <c r="N57" s="19"/>
      <c r="O57" s="19"/>
      <c r="P57" s="19"/>
      <c r="Q57" s="19"/>
      <c r="R57" s="19"/>
    </row>
    <row r="58" spans="1:18" x14ac:dyDescent="0.25">
      <c r="A58" s="1">
        <v>2002</v>
      </c>
      <c r="B58" s="19">
        <v>1.2304820952886917</v>
      </c>
      <c r="C58" s="19">
        <v>0.34307979461129789</v>
      </c>
      <c r="D58" s="19">
        <v>0.76097698674128866</v>
      </c>
      <c r="E58" s="19">
        <v>1.4205361973878321</v>
      </c>
      <c r="F58" s="24">
        <v>0.38355095663189021</v>
      </c>
      <c r="G58" s="24">
        <v>0.23056529269448067</v>
      </c>
      <c r="H58" s="24">
        <v>0.70463816428503234</v>
      </c>
      <c r="I58" s="24">
        <v>1.2338704131634792</v>
      </c>
      <c r="J58" s="19"/>
      <c r="K58" s="19"/>
      <c r="L58" s="19"/>
      <c r="M58" s="19"/>
      <c r="N58" s="19"/>
      <c r="O58" s="19"/>
      <c r="P58" s="19"/>
      <c r="Q58" s="19"/>
      <c r="R58" s="19"/>
    </row>
    <row r="59" spans="1:18" x14ac:dyDescent="0.25">
      <c r="A59" s="1">
        <v>2003</v>
      </c>
      <c r="B59" s="19">
        <v>0.83296529708064526</v>
      </c>
      <c r="C59" s="19">
        <v>0.33269504501911834</v>
      </c>
      <c r="D59" s="19">
        <v>0.59010724671855941</v>
      </c>
      <c r="E59" s="19">
        <v>0.68081692633852064</v>
      </c>
      <c r="F59" s="24">
        <v>0.31113663221122045</v>
      </c>
      <c r="G59" s="24">
        <v>0.27629160092518906</v>
      </c>
      <c r="H59" s="24">
        <v>0.59035913826192654</v>
      </c>
      <c r="I59" s="24">
        <v>0.96533106027370597</v>
      </c>
      <c r="J59" s="19"/>
      <c r="K59" s="19"/>
      <c r="L59" s="19"/>
      <c r="M59" s="19"/>
      <c r="N59" s="19"/>
      <c r="O59" s="19"/>
      <c r="P59" s="19"/>
      <c r="Q59" s="19"/>
      <c r="R59" s="19"/>
    </row>
    <row r="60" spans="1:18" x14ac:dyDescent="0.25">
      <c r="A60" s="1">
        <v>2004</v>
      </c>
      <c r="B60" s="19">
        <v>0.95616792222418345</v>
      </c>
      <c r="C60" s="19">
        <v>0.30221325513650005</v>
      </c>
      <c r="D60" s="19">
        <v>0.62087920924273055</v>
      </c>
      <c r="E60" s="19">
        <v>1.0348582466456531</v>
      </c>
      <c r="F60" s="24">
        <v>0.2610458638944928</v>
      </c>
      <c r="G60" s="24">
        <v>0.22888329214621347</v>
      </c>
      <c r="H60" s="24">
        <v>0.68086320529374444</v>
      </c>
      <c r="I60" s="24">
        <v>0.93478571021910706</v>
      </c>
      <c r="J60" s="19"/>
      <c r="K60" s="19"/>
      <c r="L60" s="19"/>
      <c r="M60" s="19"/>
      <c r="N60" s="19"/>
      <c r="O60" s="19"/>
      <c r="P60" s="19"/>
      <c r="Q60" s="19"/>
      <c r="R60" s="19"/>
    </row>
    <row r="61" spans="1:18" x14ac:dyDescent="0.25">
      <c r="A61" s="1">
        <v>2005</v>
      </c>
      <c r="B61" s="19">
        <v>1.0447237097277338</v>
      </c>
      <c r="C61" s="19">
        <v>0.20072469172676546</v>
      </c>
      <c r="D61" s="19">
        <v>0.60802573471758659</v>
      </c>
      <c r="E61" s="19">
        <v>0.93727397044278571</v>
      </c>
      <c r="F61" s="24">
        <v>0.20118716222385669</v>
      </c>
      <c r="G61" s="24">
        <v>0.24265498123790233</v>
      </c>
      <c r="H61" s="24">
        <v>0.52676230428335713</v>
      </c>
      <c r="I61" s="24">
        <v>1.0736776835957618</v>
      </c>
      <c r="J61" s="19"/>
      <c r="K61" s="19"/>
      <c r="L61" s="19"/>
      <c r="M61" s="19"/>
      <c r="N61" s="19"/>
      <c r="O61" s="19"/>
      <c r="P61" s="19"/>
      <c r="Q61" s="19"/>
      <c r="R61" s="19"/>
    </row>
    <row r="62" spans="1:18" x14ac:dyDescent="0.25">
      <c r="A62" s="1">
        <v>2006</v>
      </c>
      <c r="B62" s="19">
        <v>0.91775701441480262</v>
      </c>
      <c r="C62" s="19">
        <v>0.27540892847134579</v>
      </c>
      <c r="D62" s="19">
        <v>0.58669764743004638</v>
      </c>
      <c r="E62" s="19">
        <v>0.7031788158185549</v>
      </c>
      <c r="F62" s="24">
        <v>0.15303340926569345</v>
      </c>
      <c r="G62" s="24">
        <v>0.11207581853145342</v>
      </c>
      <c r="H62" s="24">
        <v>0.60577517460287655</v>
      </c>
      <c r="I62" s="24">
        <v>1.1489230174550191</v>
      </c>
      <c r="J62" s="19"/>
      <c r="K62" s="19"/>
      <c r="L62" s="19"/>
      <c r="M62" s="19"/>
      <c r="N62" s="19"/>
      <c r="O62" s="19"/>
      <c r="P62" s="19"/>
      <c r="Q62" s="19"/>
      <c r="R62" s="19"/>
    </row>
    <row r="63" spans="1:18" x14ac:dyDescent="0.25">
      <c r="A63" s="1">
        <v>2007</v>
      </c>
      <c r="B63" s="19">
        <v>0.82670666067020393</v>
      </c>
      <c r="C63" s="19">
        <v>0.20609567714780846</v>
      </c>
      <c r="D63" s="19">
        <v>0.50256563273525123</v>
      </c>
      <c r="E63" s="19">
        <v>0.50922797722355528</v>
      </c>
      <c r="F63" s="24">
        <v>0.25679593456436228</v>
      </c>
      <c r="G63" s="24">
        <v>0.26576577719572153</v>
      </c>
      <c r="H63" s="24">
        <v>0.417572380514042</v>
      </c>
      <c r="I63" s="24">
        <v>0.89888352950280215</v>
      </c>
      <c r="J63" s="19"/>
      <c r="K63" s="19"/>
      <c r="L63" s="19"/>
      <c r="M63" s="19"/>
      <c r="N63" s="19"/>
      <c r="O63" s="19"/>
      <c r="P63" s="19"/>
      <c r="Q63" s="19"/>
      <c r="R63" s="19"/>
    </row>
    <row r="64" spans="1:18" x14ac:dyDescent="0.25">
      <c r="A64" s="1">
        <v>2008</v>
      </c>
      <c r="B64" s="19">
        <v>0.72713817986722318</v>
      </c>
      <c r="C64" s="19">
        <v>0.26127039957315501</v>
      </c>
      <c r="D64" s="19">
        <v>0.49145878958565081</v>
      </c>
      <c r="E64" s="19">
        <v>0.6737281257982537</v>
      </c>
      <c r="F64" s="24">
        <v>0.20397985450139261</v>
      </c>
      <c r="G64" s="24">
        <v>0.19865054712955116</v>
      </c>
      <c r="H64" s="24">
        <v>0.40649422035748745</v>
      </c>
      <c r="I64" s="24">
        <v>0.89607066275825586</v>
      </c>
      <c r="J64" s="19"/>
      <c r="K64" s="19"/>
      <c r="L64" s="19"/>
      <c r="M64" s="19"/>
      <c r="N64" s="19"/>
      <c r="O64" s="19"/>
      <c r="P64" s="19"/>
      <c r="Q64" s="19"/>
      <c r="R64" s="19"/>
    </row>
    <row r="65" spans="1:18" x14ac:dyDescent="0.25">
      <c r="A65" s="1">
        <v>2009</v>
      </c>
      <c r="B65" s="19">
        <v>0.75744117937251154</v>
      </c>
      <c r="C65" s="19">
        <v>0.26467976673502919</v>
      </c>
      <c r="D65" s="19">
        <v>0.51103445473828435</v>
      </c>
      <c r="E65" s="19">
        <v>0.67789186434695625</v>
      </c>
      <c r="F65" s="24">
        <v>0.10017005455680952</v>
      </c>
      <c r="G65" s="24">
        <v>0.26577743606776011</v>
      </c>
      <c r="H65" s="24">
        <v>0.57861905811107672</v>
      </c>
      <c r="I65" s="24">
        <v>0.78483778633704038</v>
      </c>
      <c r="J65" s="19"/>
      <c r="K65" s="19"/>
      <c r="L65" s="19"/>
      <c r="M65" s="19"/>
      <c r="N65" s="19"/>
      <c r="O65" s="19"/>
      <c r="P65" s="19"/>
      <c r="Q65" s="19"/>
      <c r="R65" s="19"/>
    </row>
    <row r="66" spans="1:18" x14ac:dyDescent="0.25">
      <c r="A66" s="1">
        <v>2010</v>
      </c>
      <c r="B66" s="19">
        <v>0.86359862018070177</v>
      </c>
      <c r="C66" s="19">
        <v>0.18334700381826813</v>
      </c>
      <c r="D66" s="19">
        <v>0.51326791672620786</v>
      </c>
      <c r="E66" s="19">
        <v>0.52944937572891926</v>
      </c>
      <c r="F66" s="24">
        <v>0.45724366094896279</v>
      </c>
      <c r="G66" s="24">
        <v>0.31257074017411263</v>
      </c>
      <c r="H66" s="24">
        <v>0.373653965333483</v>
      </c>
      <c r="I66" s="24">
        <v>0.84758533310127404</v>
      </c>
      <c r="J66" s="19"/>
      <c r="K66" s="19"/>
      <c r="L66" s="19"/>
      <c r="M66" s="19"/>
      <c r="N66" s="19"/>
      <c r="O66" s="19"/>
      <c r="P66" s="19"/>
      <c r="Q66" s="19"/>
      <c r="R66" s="19"/>
    </row>
    <row r="67" spans="1:18" x14ac:dyDescent="0.25">
      <c r="A67" s="1">
        <v>2011</v>
      </c>
      <c r="B67" s="19">
        <v>0.81489932790099207</v>
      </c>
      <c r="C67" s="19">
        <v>0.15932885958199938</v>
      </c>
      <c r="D67" s="19">
        <v>0.48220956142803351</v>
      </c>
      <c r="E67" s="19">
        <v>0.21243969503246521</v>
      </c>
      <c r="F67" s="24">
        <v>5.1967874412918814E-2</v>
      </c>
      <c r="G67" s="24">
        <v>0.35987008798593156</v>
      </c>
      <c r="H67" s="24">
        <v>0.45149490471533571</v>
      </c>
      <c r="I67" s="24">
        <v>0.88888661257855373</v>
      </c>
      <c r="J67" s="19"/>
      <c r="K67" s="19"/>
      <c r="L67" s="19"/>
      <c r="M67" s="19"/>
      <c r="N67" s="19"/>
      <c r="O67" s="19"/>
      <c r="P67" s="19"/>
      <c r="Q67" s="19"/>
      <c r="R67" s="19"/>
    </row>
    <row r="68" spans="1:18" x14ac:dyDescent="0.25">
      <c r="A68" s="1">
        <v>2012</v>
      </c>
      <c r="B68" s="19">
        <v>0.83557284983866831</v>
      </c>
      <c r="C68" s="19">
        <v>0.216477743376564</v>
      </c>
      <c r="D68" s="19">
        <v>0.5215670420995242</v>
      </c>
      <c r="E68" s="19">
        <v>0.48105564536622458</v>
      </c>
      <c r="F68" s="24">
        <v>0.30394382552746801</v>
      </c>
      <c r="G68" s="24">
        <v>0.31291283514274448</v>
      </c>
      <c r="H68" s="24">
        <v>0.52430752112739598</v>
      </c>
      <c r="I68" s="24">
        <v>0.81640764152317524</v>
      </c>
      <c r="J68" s="19"/>
      <c r="K68" s="19"/>
      <c r="L68" s="19"/>
      <c r="M68" s="19"/>
      <c r="N68" s="19"/>
      <c r="O68" s="19"/>
      <c r="P68" s="19"/>
      <c r="Q68" s="19"/>
      <c r="R68" s="19"/>
    </row>
    <row r="69" spans="1:18" x14ac:dyDescent="0.25">
      <c r="A69" s="1">
        <v>2013</v>
      </c>
      <c r="B69" s="19">
        <v>0.71989915697248519</v>
      </c>
      <c r="C69" s="19">
        <v>0.31811311183675062</v>
      </c>
      <c r="D69" s="19">
        <v>0.52007211020899169</v>
      </c>
      <c r="E69" s="19">
        <v>0.43343125645362385</v>
      </c>
      <c r="F69" s="24">
        <v>0.46621165723587316</v>
      </c>
      <c r="G69" s="24">
        <v>0.21769941619611732</v>
      </c>
      <c r="H69" s="24">
        <v>0.54991507478547075</v>
      </c>
      <c r="I69" s="24">
        <v>0.83096305224713052</v>
      </c>
      <c r="J69" s="19"/>
      <c r="K69" s="19"/>
      <c r="L69" s="19"/>
      <c r="M69" s="19"/>
      <c r="N69" s="19"/>
      <c r="O69" s="19"/>
      <c r="P69" s="19"/>
      <c r="Q69" s="19"/>
      <c r="R69" s="19"/>
    </row>
    <row r="70" spans="1:18" x14ac:dyDescent="0.25">
      <c r="A70" s="1">
        <v>2014</v>
      </c>
      <c r="B70" s="19">
        <v>0.66941490549422011</v>
      </c>
      <c r="C70" s="19">
        <v>0.27442262059915179</v>
      </c>
      <c r="D70" s="19">
        <v>0.47071197176394136</v>
      </c>
      <c r="E70" s="19">
        <v>0.54749486683540638</v>
      </c>
      <c r="F70" s="24">
        <v>0.25598476382971119</v>
      </c>
      <c r="G70" s="24">
        <v>0.21965667267713934</v>
      </c>
      <c r="H70" s="24">
        <v>0.32477883124319046</v>
      </c>
      <c r="I70" s="24">
        <v>0.89965938336584583</v>
      </c>
      <c r="J70" s="19"/>
      <c r="K70" s="19"/>
      <c r="L70" s="19"/>
      <c r="M70" s="19"/>
      <c r="N70" s="19"/>
      <c r="O70" s="19"/>
      <c r="P70" s="19"/>
      <c r="Q70" s="19"/>
      <c r="R70" s="19"/>
    </row>
    <row r="71" spans="1:18" x14ac:dyDescent="0.25">
      <c r="A71" s="1">
        <v>2015</v>
      </c>
      <c r="B71" s="19">
        <v>0.81810502738798485</v>
      </c>
      <c r="C71" s="19">
        <v>0.24348034726441736</v>
      </c>
      <c r="D71" s="19">
        <v>0.52812057707266546</v>
      </c>
      <c r="E71" s="19">
        <v>0.38714127301359974</v>
      </c>
      <c r="F71" s="24">
        <v>9.5727789007226075E-2</v>
      </c>
      <c r="G71" s="24">
        <v>0.38756780976952071</v>
      </c>
      <c r="H71" s="24">
        <v>0.35354169358520882</v>
      </c>
      <c r="I71" s="24">
        <v>1.0395342365217037</v>
      </c>
      <c r="J71" s="19"/>
      <c r="K71" s="19"/>
      <c r="L71" s="19"/>
      <c r="M71" s="19"/>
      <c r="N71" s="19"/>
      <c r="O71" s="19"/>
      <c r="P71" s="19"/>
      <c r="Q71" s="19"/>
      <c r="R71" s="19"/>
    </row>
    <row r="72" spans="1:18" x14ac:dyDescent="0.25">
      <c r="A72" s="1">
        <v>2016</v>
      </c>
      <c r="B72" s="19">
        <v>0.80574591418431041</v>
      </c>
      <c r="C72" s="19">
        <v>0.24844244855951808</v>
      </c>
      <c r="D72" s="19">
        <v>0.52928321840460102</v>
      </c>
      <c r="E72" s="19">
        <v>0.38914762244434192</v>
      </c>
      <c r="F72" s="24">
        <v>0.29783545166642783</v>
      </c>
      <c r="G72" s="24">
        <v>0.28670375874187415</v>
      </c>
      <c r="H72" s="24">
        <v>0.41282196947971034</v>
      </c>
      <c r="I72" s="24">
        <v>1.005357738810235</v>
      </c>
      <c r="J72" s="19"/>
      <c r="K72" s="19"/>
      <c r="L72" s="19"/>
      <c r="M72" s="19"/>
      <c r="N72" s="19"/>
      <c r="O72" s="19"/>
      <c r="P72" s="19"/>
      <c r="Q72" s="19"/>
      <c r="R72" s="19"/>
    </row>
    <row r="73" spans="1:18" x14ac:dyDescent="0.25">
      <c r="A73" s="1">
        <v>2017</v>
      </c>
      <c r="B73" s="19">
        <v>0.80771444704383799</v>
      </c>
      <c r="C73" s="19">
        <v>0.22058090898615582</v>
      </c>
      <c r="D73" s="19">
        <v>0.5148348350797407</v>
      </c>
      <c r="E73" s="19">
        <v>0.44808328990593704</v>
      </c>
      <c r="F73" s="24">
        <v>0.44768142117501653</v>
      </c>
      <c r="G73" s="24">
        <v>0.35657735008708413</v>
      </c>
      <c r="H73" s="24">
        <v>0.45583352759673507</v>
      </c>
      <c r="I73" s="24">
        <v>0.76846433791698165</v>
      </c>
      <c r="J73" s="19"/>
      <c r="K73" s="19"/>
      <c r="L73" s="19"/>
      <c r="M73" s="19"/>
      <c r="N73" s="19"/>
      <c r="O73" s="19"/>
      <c r="P73" s="19"/>
      <c r="Q73" s="19"/>
      <c r="R73" s="19"/>
    </row>
    <row r="74" spans="1:18" x14ac:dyDescent="0.25">
      <c r="A74" s="1">
        <v>2018</v>
      </c>
      <c r="B74" s="19">
        <v>1.0722545188180601</v>
      </c>
      <c r="C74" s="19">
        <v>0.27077620808489378</v>
      </c>
      <c r="D74" s="19">
        <v>0.67473492198563922</v>
      </c>
      <c r="E74" s="19">
        <v>0.45223559750917269</v>
      </c>
      <c r="F74" s="24">
        <v>0.29809988241049168</v>
      </c>
      <c r="G74" s="24">
        <v>0.48674136677149676</v>
      </c>
      <c r="H74" s="24">
        <v>0.61037465471025898</v>
      </c>
      <c r="I74" s="24">
        <v>1.136981600452436</v>
      </c>
      <c r="J74" s="19"/>
      <c r="K74" s="19"/>
      <c r="L74" s="19"/>
      <c r="M74" s="19"/>
      <c r="N74" s="19"/>
      <c r="O74" s="19"/>
      <c r="P74" s="19"/>
      <c r="Q74" s="19"/>
      <c r="R74" s="19"/>
    </row>
    <row r="75" spans="1:18" x14ac:dyDescent="0.25">
      <c r="A75" s="1">
        <v>2019</v>
      </c>
      <c r="B75" s="19">
        <v>0.77092574828852012</v>
      </c>
      <c r="C75" s="19">
        <v>0.14118233186352694</v>
      </c>
      <c r="D75" s="19">
        <v>0.45694758404375235</v>
      </c>
      <c r="E75" s="19">
        <v>0.28200822745620691</v>
      </c>
      <c r="F75" s="24">
        <v>0.19892340119894134</v>
      </c>
      <c r="G75" s="24">
        <v>0.30002042931600897</v>
      </c>
      <c r="H75" s="24">
        <v>0.29331035791909166</v>
      </c>
      <c r="I75" s="24">
        <v>0.91740400992536841</v>
      </c>
      <c r="J75" s="19"/>
      <c r="K75" s="19"/>
      <c r="L75" s="19"/>
      <c r="M75" s="19"/>
      <c r="N75" s="19"/>
      <c r="O75" s="19"/>
      <c r="P75" s="19"/>
      <c r="Q75" s="19"/>
      <c r="R75" s="19"/>
    </row>
    <row r="76" spans="1:18" x14ac:dyDescent="0.25">
      <c r="A76" s="1">
        <v>2020</v>
      </c>
      <c r="B76" s="19">
        <v>1.0126890019437589</v>
      </c>
      <c r="C76" s="19">
        <v>0.2501874067352578</v>
      </c>
      <c r="D76" s="19">
        <v>0.63485174716896486</v>
      </c>
      <c r="E76" s="19">
        <v>0.28489632938661424</v>
      </c>
      <c r="F76" s="24">
        <v>0.30072578970636021</v>
      </c>
      <c r="G76" s="24">
        <v>0.43209459629469421</v>
      </c>
      <c r="H76" s="24">
        <v>0.46304348030134534</v>
      </c>
      <c r="I76" s="24">
        <v>1.237031862052429</v>
      </c>
      <c r="J76" s="19"/>
      <c r="K76" s="19"/>
      <c r="L76" s="19"/>
      <c r="M76" s="19"/>
      <c r="N76" s="19"/>
      <c r="O76" s="19"/>
      <c r="P76" s="19"/>
      <c r="Q76" s="19"/>
      <c r="R76" s="19"/>
    </row>
    <row r="77" spans="1:18" x14ac:dyDescent="0.25">
      <c r="A77" s="1">
        <v>2021</v>
      </c>
      <c r="B77" s="19">
        <v>0.6889638034176494</v>
      </c>
      <c r="C77" s="19">
        <v>0.24539033672150387</v>
      </c>
      <c r="D77" s="19">
        <v>0.47029336374989317</v>
      </c>
      <c r="E77" s="19">
        <v>0.34232914611648935</v>
      </c>
      <c r="F77" s="24">
        <v>0.25280840740708127</v>
      </c>
      <c r="G77" s="24">
        <v>0.42420864692801175</v>
      </c>
      <c r="H77" s="24">
        <v>0.34042261971120208</v>
      </c>
      <c r="I77" s="24">
        <v>0.76248306393845078</v>
      </c>
      <c r="J77" s="19"/>
      <c r="K77" s="19"/>
      <c r="L77" s="19"/>
      <c r="M77" s="19"/>
      <c r="N77" s="19"/>
      <c r="O77" s="19"/>
      <c r="P77" s="19"/>
      <c r="Q77" s="19"/>
      <c r="R77" s="19"/>
    </row>
    <row r="78" spans="1:18" x14ac:dyDescent="0.25">
      <c r="A78" s="1">
        <v>2022</v>
      </c>
      <c r="B78" s="19">
        <v>0.72758632692147063</v>
      </c>
      <c r="C78" s="19">
        <v>0.10167671663308897</v>
      </c>
      <c r="D78" s="19">
        <v>0.41531528845474103</v>
      </c>
      <c r="E78" s="19">
        <v>0.28470768776298988</v>
      </c>
      <c r="F78" s="24">
        <v>0.20264180511331825</v>
      </c>
      <c r="G78" s="24">
        <v>0.37291936336858794</v>
      </c>
      <c r="H78" s="24">
        <v>0.35982083764757494</v>
      </c>
      <c r="I78" s="24">
        <v>0.63507216348088968</v>
      </c>
      <c r="K78" s="19"/>
      <c r="L78" s="19"/>
      <c r="M78" s="19"/>
      <c r="N78" s="19"/>
      <c r="O78" s="19"/>
      <c r="P78" s="19"/>
      <c r="Q78" s="19"/>
      <c r="R78" s="19"/>
    </row>
    <row r="79" spans="1:18" x14ac:dyDescent="0.25">
      <c r="A79" s="1">
        <v>2023</v>
      </c>
      <c r="B79" s="19">
        <v>0.94603607796662326</v>
      </c>
      <c r="C79" s="19">
        <v>0.15611707354226179</v>
      </c>
      <c r="D79" s="19">
        <v>0.5543276534104673</v>
      </c>
      <c r="E79" s="19">
        <v>0.16954897430101995</v>
      </c>
      <c r="F79" s="24">
        <v>0.15123018764790311</v>
      </c>
      <c r="G79" s="24">
        <v>0.49519357092597688</v>
      </c>
      <c r="H79" s="24">
        <v>0.62760130305916473</v>
      </c>
      <c r="I79" s="24">
        <v>0.83542831842131871</v>
      </c>
      <c r="K79" s="19"/>
      <c r="L79" s="19"/>
      <c r="M79" s="19"/>
      <c r="N79" s="19"/>
      <c r="O79" s="19"/>
      <c r="P79" s="19"/>
      <c r="Q79" s="19"/>
      <c r="R79" s="19"/>
    </row>
    <row r="80" spans="1:18" x14ac:dyDescent="0.25">
      <c r="A80" s="1">
        <v>2024</v>
      </c>
      <c r="B80" s="19">
        <v>0.84657929972398271</v>
      </c>
      <c r="C80" s="19">
        <v>0.40725510663507175</v>
      </c>
      <c r="D80" s="19">
        <v>0.63036972024562221</v>
      </c>
      <c r="E80" s="19">
        <v>0.39747077819666743</v>
      </c>
      <c r="F80" s="24">
        <v>0.15201326691269679</v>
      </c>
      <c r="G80" s="24">
        <v>0.38292279153174807</v>
      </c>
      <c r="H80" s="24">
        <v>0.51467457445919607</v>
      </c>
      <c r="I80" s="24">
        <v>1.2394151688958071</v>
      </c>
      <c r="K80" s="19"/>
      <c r="L80" s="19"/>
      <c r="M80" s="19"/>
      <c r="N80" s="19"/>
      <c r="O80" s="19"/>
      <c r="P80" s="19"/>
      <c r="Q80" s="19"/>
      <c r="R80" s="19"/>
    </row>
    <row r="81" spans="1:18" x14ac:dyDescent="0.25">
      <c r="A81" s="14" t="s">
        <v>39</v>
      </c>
      <c r="B81" s="27">
        <v>0.85532575803523003</v>
      </c>
      <c r="C81" s="27">
        <v>0.25315857980017975</v>
      </c>
      <c r="D81" s="27">
        <v>0.55286395275888101</v>
      </c>
      <c r="E81" s="27">
        <v>0.17156680525451934</v>
      </c>
      <c r="F81" s="25">
        <v>0.35584230797287569</v>
      </c>
      <c r="G81" s="25">
        <v>0.52484071084425876</v>
      </c>
      <c r="H81" s="25">
        <v>0.52310460402888626</v>
      </c>
      <c r="I81" s="25">
        <v>0.8166457907436786</v>
      </c>
      <c r="K81" s="19"/>
      <c r="L81" s="19"/>
      <c r="M81" s="19"/>
      <c r="N81" s="19"/>
      <c r="O81" s="19"/>
      <c r="P81" s="19"/>
      <c r="Q81" s="19"/>
      <c r="R81" s="19"/>
    </row>
    <row r="82" spans="1:18" x14ac:dyDescent="0.25">
      <c r="A82" t="s">
        <v>109</v>
      </c>
      <c r="E82" s="19"/>
      <c r="F82" s="29"/>
      <c r="I82" s="19"/>
    </row>
    <row r="83" spans="1:18" ht="17.25" x14ac:dyDescent="0.25">
      <c r="A83" t="s">
        <v>40</v>
      </c>
      <c r="B83" s="1"/>
      <c r="C83" s="1"/>
    </row>
    <row r="84" spans="1:18" x14ac:dyDescent="0.25">
      <c r="A84" s="1"/>
      <c r="B84" s="1"/>
      <c r="C84" s="1"/>
    </row>
    <row r="85" spans="1:18" x14ac:dyDescent="0.25">
      <c r="A85" s="1" t="s">
        <v>1</v>
      </c>
      <c r="B85" s="1"/>
      <c r="C85" s="1"/>
    </row>
    <row r="86" spans="1:18" x14ac:dyDescent="0.25">
      <c r="A86" s="1" t="s">
        <v>107</v>
      </c>
      <c r="B86" s="1"/>
      <c r="C86" s="1"/>
    </row>
  </sheetData>
  <pageMargins left="0.7" right="0.7" top="0.75" bottom="0.75" header="0.3" footer="0.3"/>
  <pageSetup paperSize="9" scale="67"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77B4-F821-4472-B0F8-1434AA8ADCE3}">
  <dimension ref="A1:D27"/>
  <sheetViews>
    <sheetView workbookViewId="0">
      <selection activeCell="C10" sqref="C10"/>
    </sheetView>
  </sheetViews>
  <sheetFormatPr defaultRowHeight="15" x14ac:dyDescent="0.25"/>
  <cols>
    <col min="1" max="1" width="85.5703125" customWidth="1"/>
    <col min="4" max="4" width="3.7109375" customWidth="1"/>
  </cols>
  <sheetData>
    <row r="1" spans="1:4" x14ac:dyDescent="0.25">
      <c r="A1" s="20" t="s">
        <v>63</v>
      </c>
      <c r="B1" s="2"/>
      <c r="C1" s="2"/>
      <c r="D1" s="2"/>
    </row>
    <row r="2" spans="1:4" ht="30" customHeight="1" x14ac:dyDescent="0.25">
      <c r="A2" s="3"/>
      <c r="B2" s="18" t="s">
        <v>54</v>
      </c>
      <c r="C2" s="18" t="s">
        <v>36</v>
      </c>
      <c r="D2" s="18"/>
    </row>
    <row r="3" spans="1:4" x14ac:dyDescent="0.25">
      <c r="C3" t="s">
        <v>9</v>
      </c>
    </row>
    <row r="4" spans="1:4" x14ac:dyDescent="0.25">
      <c r="A4" t="s">
        <v>0</v>
      </c>
      <c r="B4">
        <v>464</v>
      </c>
      <c r="C4">
        <v>100</v>
      </c>
    </row>
    <row r="6" spans="1:4" x14ac:dyDescent="0.25">
      <c r="A6" t="s">
        <v>38</v>
      </c>
      <c r="B6">
        <v>75</v>
      </c>
      <c r="C6" s="19">
        <f>+B6/B$4*100</f>
        <v>16.163793103448278</v>
      </c>
    </row>
    <row r="7" spans="1:4" x14ac:dyDescent="0.25">
      <c r="A7" t="s">
        <v>41</v>
      </c>
      <c r="B7">
        <v>9</v>
      </c>
      <c r="C7" s="19">
        <f t="shared" ref="C7:C12" si="0">+B7/B$4*100</f>
        <v>1.9396551724137931</v>
      </c>
    </row>
    <row r="8" spans="1:4" x14ac:dyDescent="0.25">
      <c r="A8" t="s">
        <v>42</v>
      </c>
      <c r="B8">
        <v>19</v>
      </c>
      <c r="C8" s="19">
        <f t="shared" si="0"/>
        <v>4.0948275862068968</v>
      </c>
    </row>
    <row r="9" spans="1:4" x14ac:dyDescent="0.25">
      <c r="A9" t="s">
        <v>56</v>
      </c>
      <c r="B9">
        <v>249</v>
      </c>
      <c r="C9" s="19">
        <f t="shared" si="0"/>
        <v>53.663793103448278</v>
      </c>
    </row>
    <row r="10" spans="1:4" x14ac:dyDescent="0.25">
      <c r="A10" t="s">
        <v>43</v>
      </c>
      <c r="B10">
        <v>73</v>
      </c>
      <c r="C10" s="19">
        <f t="shared" si="0"/>
        <v>15.732758620689655</v>
      </c>
    </row>
    <row r="11" spans="1:4" x14ac:dyDescent="0.25">
      <c r="A11" t="s">
        <v>57</v>
      </c>
      <c r="B11">
        <v>21</v>
      </c>
      <c r="C11" s="19">
        <f t="shared" si="0"/>
        <v>4.5258620689655169</v>
      </c>
    </row>
    <row r="12" spans="1:4" x14ac:dyDescent="0.25">
      <c r="A12" s="2" t="s">
        <v>37</v>
      </c>
      <c r="B12" s="2">
        <v>18</v>
      </c>
      <c r="C12" s="27">
        <f t="shared" si="0"/>
        <v>3.8793103448275863</v>
      </c>
      <c r="D12" s="2"/>
    </row>
    <row r="13" spans="1:4" ht="17.25" x14ac:dyDescent="0.25">
      <c r="A13" s="59"/>
      <c r="C13" s="55"/>
    </row>
    <row r="15" spans="1:4" x14ac:dyDescent="0.25">
      <c r="A15" t="s">
        <v>1</v>
      </c>
    </row>
    <row r="16" spans="1:4" x14ac:dyDescent="0.25">
      <c r="A16" s="1" t="s">
        <v>107</v>
      </c>
    </row>
    <row r="19" spans="3:3" x14ac:dyDescent="0.25">
      <c r="C19" s="19"/>
    </row>
    <row r="20" spans="3:3" x14ac:dyDescent="0.25">
      <c r="C20" s="19"/>
    </row>
    <row r="21" spans="3:3" x14ac:dyDescent="0.25">
      <c r="C21" s="19"/>
    </row>
    <row r="22" spans="3:3" x14ac:dyDescent="0.25">
      <c r="C22" s="19"/>
    </row>
    <row r="23" spans="3:3" x14ac:dyDescent="0.25">
      <c r="C23" s="19"/>
    </row>
    <row r="24" spans="3:3" x14ac:dyDescent="0.25">
      <c r="C24" s="19"/>
    </row>
    <row r="25" spans="3:3" x14ac:dyDescent="0.25">
      <c r="C25" s="19"/>
    </row>
    <row r="26" spans="3:3" x14ac:dyDescent="0.25">
      <c r="C26" s="19"/>
    </row>
    <row r="27" spans="3:3" x14ac:dyDescent="0.25">
      <c r="C27"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390F-C1C1-40A4-898A-B1D86C5E9C03}">
  <dimension ref="A1:F75"/>
  <sheetViews>
    <sheetView workbookViewId="0">
      <selection activeCell="A53" sqref="A53"/>
    </sheetView>
  </sheetViews>
  <sheetFormatPr defaultRowHeight="15" x14ac:dyDescent="0.25"/>
  <cols>
    <col min="1" max="1" width="36.5703125" customWidth="1"/>
    <col min="2" max="2" width="46.140625" customWidth="1"/>
    <col min="3" max="6" width="26.140625" customWidth="1"/>
    <col min="7" max="7" width="20.42578125" customWidth="1"/>
  </cols>
  <sheetData>
    <row r="1" spans="1:6" x14ac:dyDescent="0.25">
      <c r="A1" s="20" t="s">
        <v>103</v>
      </c>
      <c r="B1" s="2"/>
      <c r="C1" s="2"/>
      <c r="D1" s="2"/>
      <c r="E1" s="2"/>
      <c r="F1" s="2"/>
    </row>
    <row r="2" spans="1:6" ht="75" customHeight="1" x14ac:dyDescent="0.25">
      <c r="A2" s="3"/>
      <c r="B2" s="2"/>
      <c r="C2" s="58" t="s">
        <v>55</v>
      </c>
      <c r="D2" s="58"/>
      <c r="E2" s="58" t="s">
        <v>101</v>
      </c>
      <c r="F2" s="58"/>
    </row>
    <row r="4" spans="1:6" x14ac:dyDescent="0.25">
      <c r="A4" s="67" t="s">
        <v>47</v>
      </c>
      <c r="C4">
        <f>SUM(C6:C47)</f>
        <v>813</v>
      </c>
      <c r="E4" s="29">
        <v>5.876393110435664E-2</v>
      </c>
      <c r="F4" s="29"/>
    </row>
    <row r="5" spans="1:6" x14ac:dyDescent="0.25">
      <c r="F5" s="29"/>
    </row>
    <row r="6" spans="1:6" x14ac:dyDescent="0.25">
      <c r="A6" s="67" t="s">
        <v>48</v>
      </c>
      <c r="C6">
        <v>19</v>
      </c>
      <c r="E6" s="29">
        <v>2.9733959311424099E-2</v>
      </c>
      <c r="F6" s="29"/>
    </row>
    <row r="7" spans="1:6" x14ac:dyDescent="0.25">
      <c r="E7" s="29"/>
      <c r="F7" s="29"/>
    </row>
    <row r="8" spans="1:6" x14ac:dyDescent="0.25">
      <c r="A8" s="67" t="s">
        <v>49</v>
      </c>
      <c r="C8">
        <v>37</v>
      </c>
      <c r="E8" s="29">
        <v>1.533360961458765E-2</v>
      </c>
      <c r="F8" s="29"/>
    </row>
    <row r="9" spans="1:6" x14ac:dyDescent="0.25">
      <c r="E9" s="29"/>
      <c r="F9" s="29"/>
    </row>
    <row r="10" spans="1:6" x14ac:dyDescent="0.25">
      <c r="A10" s="67" t="s">
        <v>50</v>
      </c>
      <c r="C10">
        <v>6</v>
      </c>
      <c r="E10" s="29">
        <v>0.12578616352201258</v>
      </c>
      <c r="F10" s="29"/>
    </row>
    <row r="11" spans="1:6" x14ac:dyDescent="0.25">
      <c r="E11" s="29"/>
      <c r="F11" s="29"/>
    </row>
    <row r="12" spans="1:6" x14ac:dyDescent="0.25">
      <c r="A12" s="67" t="s">
        <v>73</v>
      </c>
      <c r="C12">
        <v>25</v>
      </c>
      <c r="E12" s="29">
        <v>0.24</v>
      </c>
      <c r="F12" s="29"/>
    </row>
    <row r="13" spans="1:6" x14ac:dyDescent="0.25">
      <c r="A13" s="68" t="s">
        <v>79</v>
      </c>
      <c r="C13">
        <v>15</v>
      </c>
      <c r="E13" s="29">
        <v>0.17006802721088435</v>
      </c>
      <c r="F13" s="29"/>
    </row>
    <row r="14" spans="1:6" x14ac:dyDescent="0.25">
      <c r="A14" s="68" t="s">
        <v>80</v>
      </c>
      <c r="C14">
        <v>10</v>
      </c>
      <c r="E14" s="29">
        <v>0.625</v>
      </c>
      <c r="F14" s="29"/>
    </row>
    <row r="16" spans="1:6" x14ac:dyDescent="0.25">
      <c r="A16" s="67" t="s">
        <v>74</v>
      </c>
      <c r="C16">
        <v>40</v>
      </c>
      <c r="E16" s="29">
        <v>0.23</v>
      </c>
      <c r="F16" s="29"/>
    </row>
    <row r="17" spans="1:6" x14ac:dyDescent="0.25">
      <c r="A17" s="68" t="s">
        <v>81</v>
      </c>
      <c r="C17">
        <v>11</v>
      </c>
      <c r="E17" s="29">
        <v>0.25641025641025644</v>
      </c>
      <c r="F17" s="29"/>
    </row>
    <row r="18" spans="1:6" x14ac:dyDescent="0.25">
      <c r="A18" s="68" t="s">
        <v>82</v>
      </c>
      <c r="C18">
        <v>15</v>
      </c>
      <c r="E18" s="29">
        <v>0.34168564920273348</v>
      </c>
      <c r="F18" s="29"/>
    </row>
    <row r="19" spans="1:6" x14ac:dyDescent="0.25">
      <c r="A19" s="68" t="s">
        <v>83</v>
      </c>
      <c r="C19">
        <v>14</v>
      </c>
      <c r="E19" s="29">
        <v>0.15730337078651685</v>
      </c>
      <c r="F19" s="29"/>
    </row>
    <row r="20" spans="1:6" x14ac:dyDescent="0.25">
      <c r="E20" s="29"/>
      <c r="F20" s="29"/>
    </row>
    <row r="21" spans="1:6" x14ac:dyDescent="0.25">
      <c r="A21" s="67" t="s">
        <v>51</v>
      </c>
      <c r="C21">
        <v>33</v>
      </c>
      <c r="E21" s="29">
        <v>0.43650793650793657</v>
      </c>
      <c r="F21" s="29"/>
    </row>
    <row r="22" spans="1:6" x14ac:dyDescent="0.25">
      <c r="E22" s="29"/>
      <c r="F22" s="29"/>
    </row>
    <row r="23" spans="1:6" x14ac:dyDescent="0.25">
      <c r="A23" s="67" t="s">
        <v>75</v>
      </c>
      <c r="B23" s="67"/>
      <c r="C23">
        <v>86</v>
      </c>
      <c r="E23" s="29">
        <v>0.06</v>
      </c>
      <c r="F23" s="29"/>
    </row>
    <row r="24" spans="1:6" x14ac:dyDescent="0.25">
      <c r="A24" s="68" t="s">
        <v>84</v>
      </c>
      <c r="C24">
        <v>28</v>
      </c>
      <c r="E24" s="29">
        <v>2.5362318840579712E-2</v>
      </c>
      <c r="F24" s="29"/>
    </row>
    <row r="25" spans="1:6" x14ac:dyDescent="0.25">
      <c r="A25" s="68" t="s">
        <v>85</v>
      </c>
      <c r="C25">
        <v>12</v>
      </c>
      <c r="E25" s="29">
        <v>0.10256410256410256</v>
      </c>
      <c r="F25" s="29"/>
    </row>
    <row r="26" spans="1:6" x14ac:dyDescent="0.25">
      <c r="A26" s="68" t="s">
        <v>86</v>
      </c>
      <c r="C26">
        <v>8</v>
      </c>
      <c r="E26" s="29">
        <v>0.13986013986013984</v>
      </c>
      <c r="F26" s="29"/>
    </row>
    <row r="27" spans="1:6" x14ac:dyDescent="0.25">
      <c r="A27" s="68" t="s">
        <v>87</v>
      </c>
      <c r="C27">
        <v>35</v>
      </c>
      <c r="E27" s="29">
        <v>0.46113306982872199</v>
      </c>
      <c r="F27" s="29"/>
    </row>
    <row r="28" spans="1:6" x14ac:dyDescent="0.25">
      <c r="A28" s="68" t="s">
        <v>88</v>
      </c>
      <c r="C28">
        <v>3</v>
      </c>
      <c r="E28" s="29">
        <v>3.9840637450199202E-2</v>
      </c>
      <c r="F28" s="29"/>
    </row>
    <row r="29" spans="1:6" x14ac:dyDescent="0.25">
      <c r="E29" s="29"/>
      <c r="F29" s="29"/>
    </row>
    <row r="30" spans="1:6" x14ac:dyDescent="0.25">
      <c r="A30" s="67" t="s">
        <v>76</v>
      </c>
      <c r="C30">
        <v>115</v>
      </c>
      <c r="E30" s="29">
        <v>0.19</v>
      </c>
      <c r="F30" s="29"/>
    </row>
    <row r="31" spans="1:6" x14ac:dyDescent="0.25">
      <c r="A31" s="68" t="s">
        <v>89</v>
      </c>
      <c r="C31">
        <v>33</v>
      </c>
      <c r="E31" s="29">
        <v>0.68181818181818188</v>
      </c>
      <c r="F31" s="29"/>
    </row>
    <row r="32" spans="1:6" x14ac:dyDescent="0.25">
      <c r="A32" s="68" t="s">
        <v>90</v>
      </c>
      <c r="C32">
        <v>25</v>
      </c>
      <c r="E32" s="29">
        <v>0.25746652935118436</v>
      </c>
      <c r="F32" s="29"/>
    </row>
    <row r="33" spans="1:6" x14ac:dyDescent="0.25">
      <c r="A33" s="68" t="s">
        <v>91</v>
      </c>
      <c r="C33">
        <v>43</v>
      </c>
      <c r="E33" s="29">
        <v>0.1184573002754821</v>
      </c>
      <c r="F33" s="29"/>
    </row>
    <row r="34" spans="1:6" x14ac:dyDescent="0.25">
      <c r="A34" s="68" t="s">
        <v>92</v>
      </c>
      <c r="C34">
        <v>14</v>
      </c>
      <c r="E34" s="29">
        <v>0.13861386138613863</v>
      </c>
      <c r="F34" s="29"/>
    </row>
    <row r="35" spans="1:6" x14ac:dyDescent="0.25">
      <c r="E35" s="29"/>
      <c r="F35" s="29"/>
    </row>
    <row r="36" spans="1:6" x14ac:dyDescent="0.25">
      <c r="A36" s="67" t="s">
        <v>52</v>
      </c>
      <c r="C36">
        <v>13</v>
      </c>
      <c r="E36" s="29">
        <v>1.1265164644714038E-2</v>
      </c>
      <c r="F36" s="29"/>
    </row>
    <row r="37" spans="1:6" x14ac:dyDescent="0.25">
      <c r="E37" s="29"/>
      <c r="F37" s="29"/>
    </row>
    <row r="38" spans="1:6" x14ac:dyDescent="0.25">
      <c r="A38" s="67" t="s">
        <v>77</v>
      </c>
      <c r="C38">
        <v>61</v>
      </c>
      <c r="E38" s="29">
        <v>0.34</v>
      </c>
      <c r="F38" s="29"/>
    </row>
    <row r="39" spans="1:6" x14ac:dyDescent="0.25">
      <c r="A39" s="68" t="s">
        <v>93</v>
      </c>
      <c r="C39">
        <v>29</v>
      </c>
      <c r="E39" s="29">
        <v>0.23387096774193547</v>
      </c>
      <c r="F39" s="29"/>
    </row>
    <row r="40" spans="1:6" x14ac:dyDescent="0.25">
      <c r="A40" s="68" t="s">
        <v>94</v>
      </c>
      <c r="C40">
        <v>13</v>
      </c>
      <c r="E40" s="29">
        <v>0.35326086956521741</v>
      </c>
      <c r="F40" s="29"/>
    </row>
    <row r="41" spans="1:6" x14ac:dyDescent="0.25">
      <c r="A41" s="68" t="s">
        <v>95</v>
      </c>
      <c r="C41">
        <v>19</v>
      </c>
      <c r="E41" s="29">
        <v>0.96446700507614214</v>
      </c>
      <c r="F41" s="29"/>
    </row>
    <row r="42" spans="1:6" x14ac:dyDescent="0.25">
      <c r="E42" s="29"/>
      <c r="F42" s="29"/>
    </row>
    <row r="43" spans="1:6" x14ac:dyDescent="0.25">
      <c r="A43" s="67" t="s">
        <v>78</v>
      </c>
      <c r="C43">
        <v>22</v>
      </c>
      <c r="E43" s="29">
        <v>0.34</v>
      </c>
      <c r="F43" s="29"/>
    </row>
    <row r="44" spans="1:6" x14ac:dyDescent="0.25">
      <c r="A44" s="68" t="s">
        <v>96</v>
      </c>
      <c r="C44">
        <v>13</v>
      </c>
      <c r="E44" s="29">
        <v>0.24390243902439027</v>
      </c>
      <c r="F44" s="29"/>
    </row>
    <row r="45" spans="1:6" x14ac:dyDescent="0.25">
      <c r="A45" s="68" t="s">
        <v>97</v>
      </c>
      <c r="C45">
        <v>9</v>
      </c>
      <c r="E45" s="29">
        <v>0.75</v>
      </c>
      <c r="F45" s="29"/>
    </row>
    <row r="46" spans="1:6" x14ac:dyDescent="0.25">
      <c r="E46" s="29"/>
      <c r="F46" s="29"/>
    </row>
    <row r="47" spans="1:6" x14ac:dyDescent="0.25">
      <c r="A47" s="67" t="s">
        <v>53</v>
      </c>
      <c r="C47">
        <v>7</v>
      </c>
      <c r="E47" s="29">
        <v>6.9860279441117763E-3</v>
      </c>
      <c r="F47" s="29"/>
    </row>
    <row r="48" spans="1:6" x14ac:dyDescent="0.25">
      <c r="A48" s="2"/>
      <c r="B48" s="2"/>
      <c r="C48" s="2"/>
      <c r="D48" s="2"/>
      <c r="E48" s="2"/>
      <c r="F48" s="2"/>
    </row>
    <row r="50" spans="1:5" ht="17.25" x14ac:dyDescent="0.25">
      <c r="A50" t="s">
        <v>102</v>
      </c>
    </row>
    <row r="52" spans="1:5" x14ac:dyDescent="0.25">
      <c r="A52" t="s">
        <v>1</v>
      </c>
    </row>
    <row r="53" spans="1:5" x14ac:dyDescent="0.25">
      <c r="A53" s="1" t="s">
        <v>107</v>
      </c>
    </row>
    <row r="55" spans="1:5" x14ac:dyDescent="0.25">
      <c r="C55" s="15"/>
      <c r="D55" s="15"/>
      <c r="E55" s="15"/>
    </row>
    <row r="58" spans="1:5" x14ac:dyDescent="0.25">
      <c r="E58" s="29"/>
    </row>
    <row r="59" spans="1:5" x14ac:dyDescent="0.25">
      <c r="E59" s="29"/>
    </row>
    <row r="60" spans="1:5" x14ac:dyDescent="0.25">
      <c r="E60" s="29"/>
    </row>
    <row r="61" spans="1:5" x14ac:dyDescent="0.25">
      <c r="E61" s="29"/>
    </row>
    <row r="62" spans="1:5" x14ac:dyDescent="0.25">
      <c r="E62" s="29"/>
    </row>
    <row r="63" spans="1:5" x14ac:dyDescent="0.25">
      <c r="E63" s="29"/>
    </row>
    <row r="64" spans="1:5" x14ac:dyDescent="0.25">
      <c r="E64" s="29"/>
    </row>
    <row r="65" spans="5:5" x14ac:dyDescent="0.25">
      <c r="E65" s="29"/>
    </row>
    <row r="66" spans="5:5" x14ac:dyDescent="0.25">
      <c r="E66" s="29"/>
    </row>
    <row r="67" spans="5:5" x14ac:dyDescent="0.25">
      <c r="E67" s="29"/>
    </row>
    <row r="68" spans="5:5" x14ac:dyDescent="0.25">
      <c r="E68" s="29"/>
    </row>
    <row r="69" spans="5:5" x14ac:dyDescent="0.25">
      <c r="E69" s="29"/>
    </row>
    <row r="70" spans="5:5" x14ac:dyDescent="0.25">
      <c r="E70" s="29"/>
    </row>
    <row r="71" spans="5:5" x14ac:dyDescent="0.25">
      <c r="E71" s="29"/>
    </row>
    <row r="72" spans="5:5" x14ac:dyDescent="0.25">
      <c r="E72" s="29"/>
    </row>
    <row r="73" spans="5:5" x14ac:dyDescent="0.25">
      <c r="E73" s="29"/>
    </row>
    <row r="74" spans="5:5" x14ac:dyDescent="0.25">
      <c r="E74" s="29"/>
    </row>
    <row r="75" spans="5:5" x14ac:dyDescent="0.25">
      <c r="E75" s="2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418F-6087-41AF-9A31-BAAB92A890EF}">
  <dimension ref="A1:L17"/>
  <sheetViews>
    <sheetView workbookViewId="0">
      <selection activeCell="F8" sqref="F8"/>
    </sheetView>
  </sheetViews>
  <sheetFormatPr defaultRowHeight="15" x14ac:dyDescent="0.25"/>
  <cols>
    <col min="1" max="1" width="37" customWidth="1"/>
    <col min="2" max="12" width="10.7109375" customWidth="1"/>
  </cols>
  <sheetData>
    <row r="1" spans="1:12" x14ac:dyDescent="0.25">
      <c r="A1" s="10" t="s">
        <v>69</v>
      </c>
      <c r="B1" s="10"/>
      <c r="C1" s="10"/>
      <c r="D1" s="10"/>
      <c r="E1" s="10"/>
      <c r="F1" s="10"/>
      <c r="G1" s="10"/>
      <c r="H1" s="10"/>
      <c r="I1" s="10"/>
      <c r="J1" s="10"/>
      <c r="K1" s="10"/>
      <c r="L1" s="2"/>
    </row>
    <row r="2" spans="1:12" s="15" customFormat="1" ht="30" x14ac:dyDescent="0.25">
      <c r="A2" s="61"/>
      <c r="B2" s="62">
        <v>2021</v>
      </c>
      <c r="C2" s="62">
        <v>2022</v>
      </c>
      <c r="D2" s="63">
        <v>2023</v>
      </c>
      <c r="E2" s="64">
        <v>2024</v>
      </c>
      <c r="F2" s="63" t="s">
        <v>39</v>
      </c>
      <c r="G2" s="63" t="s">
        <v>62</v>
      </c>
      <c r="H2" s="63" t="s">
        <v>110</v>
      </c>
      <c r="I2" s="63" t="s">
        <v>111</v>
      </c>
      <c r="J2" s="63" t="s">
        <v>112</v>
      </c>
      <c r="K2" s="63" t="s">
        <v>113</v>
      </c>
      <c r="L2" s="63" t="s">
        <v>58</v>
      </c>
    </row>
    <row r="3" spans="1:12" x14ac:dyDescent="0.25">
      <c r="A3" s="7"/>
      <c r="B3" s="7"/>
      <c r="C3" s="7"/>
      <c r="E3" s="7"/>
    </row>
    <row r="4" spans="1:12" x14ac:dyDescent="0.25">
      <c r="A4" s="1" t="s">
        <v>59</v>
      </c>
      <c r="B4" s="17">
        <v>210</v>
      </c>
      <c r="C4" s="17">
        <v>221</v>
      </c>
      <c r="D4" s="17">
        <v>250</v>
      </c>
      <c r="E4" s="17">
        <v>245</v>
      </c>
      <c r="F4" s="17">
        <v>250</v>
      </c>
      <c r="G4" s="17">
        <v>1176</v>
      </c>
      <c r="H4" s="17">
        <v>29</v>
      </c>
      <c r="I4" s="17">
        <v>42</v>
      </c>
      <c r="J4" s="17">
        <v>243</v>
      </c>
      <c r="K4" s="17">
        <v>280</v>
      </c>
      <c r="L4" s="17">
        <v>582</v>
      </c>
    </row>
    <row r="5" spans="1:12" x14ac:dyDescent="0.25">
      <c r="A5" s="1"/>
      <c r="B5" s="17"/>
      <c r="C5" s="17"/>
      <c r="D5" s="17"/>
      <c r="E5" s="17"/>
      <c r="F5" s="17"/>
      <c r="G5" s="17"/>
      <c r="H5" s="17"/>
      <c r="I5" s="17"/>
      <c r="J5" s="17"/>
      <c r="K5" s="17"/>
      <c r="L5" s="17"/>
    </row>
    <row r="6" spans="1:12" x14ac:dyDescent="0.25">
      <c r="A6" s="1" t="s">
        <v>6</v>
      </c>
      <c r="B6" s="17">
        <v>80</v>
      </c>
      <c r="C6" s="17">
        <v>73</v>
      </c>
      <c r="D6" s="17">
        <v>98</v>
      </c>
      <c r="E6" s="17">
        <v>113</v>
      </c>
      <c r="F6" s="17">
        <v>100</v>
      </c>
      <c r="G6" s="17">
        <v>464</v>
      </c>
      <c r="H6" s="17">
        <v>24</v>
      </c>
      <c r="I6" s="17">
        <v>22</v>
      </c>
      <c r="J6" s="17">
        <v>102</v>
      </c>
      <c r="K6" s="17">
        <v>110</v>
      </c>
      <c r="L6" s="17">
        <v>206</v>
      </c>
    </row>
    <row r="7" spans="1:12" x14ac:dyDescent="0.25">
      <c r="A7" s="1" t="s">
        <v>60</v>
      </c>
      <c r="B7" s="17">
        <v>87</v>
      </c>
      <c r="C7" s="17">
        <v>100</v>
      </c>
      <c r="D7" s="17">
        <v>104</v>
      </c>
      <c r="E7" s="17">
        <v>83</v>
      </c>
      <c r="F7" s="17">
        <v>100</v>
      </c>
      <c r="G7" s="17">
        <v>474</v>
      </c>
      <c r="H7" s="17">
        <v>0</v>
      </c>
      <c r="I7" s="17">
        <v>1</v>
      </c>
      <c r="J7" s="17">
        <v>72</v>
      </c>
      <c r="K7" s="17">
        <v>122</v>
      </c>
      <c r="L7" s="17">
        <v>279</v>
      </c>
    </row>
    <row r="8" spans="1:12" x14ac:dyDescent="0.25">
      <c r="A8" s="1" t="s">
        <v>114</v>
      </c>
      <c r="B8" s="17">
        <v>38</v>
      </c>
      <c r="C8" s="17">
        <v>39</v>
      </c>
      <c r="D8" s="17">
        <v>36</v>
      </c>
      <c r="E8" s="17">
        <v>45</v>
      </c>
      <c r="F8" s="17">
        <v>42</v>
      </c>
      <c r="G8" s="17">
        <v>200</v>
      </c>
      <c r="H8" s="17">
        <v>3</v>
      </c>
      <c r="I8" s="17">
        <v>17</v>
      </c>
      <c r="J8" s="17">
        <v>58</v>
      </c>
      <c r="K8" s="17">
        <v>40</v>
      </c>
      <c r="L8" s="17">
        <v>82</v>
      </c>
    </row>
    <row r="9" spans="1:12" x14ac:dyDescent="0.25">
      <c r="A9" s="1" t="s">
        <v>61</v>
      </c>
      <c r="B9" s="17">
        <v>5</v>
      </c>
      <c r="C9" s="17">
        <v>9</v>
      </c>
      <c r="D9" s="17">
        <v>12</v>
      </c>
      <c r="E9" s="17">
        <v>4</v>
      </c>
      <c r="F9" s="17">
        <v>8</v>
      </c>
      <c r="G9" s="17">
        <v>38</v>
      </c>
      <c r="H9" s="17">
        <v>2</v>
      </c>
      <c r="I9" s="17">
        <v>2</v>
      </c>
      <c r="J9" s="17">
        <v>11</v>
      </c>
      <c r="K9" s="17">
        <v>8</v>
      </c>
      <c r="L9" s="17">
        <v>15</v>
      </c>
    </row>
    <row r="10" spans="1:12" x14ac:dyDescent="0.25">
      <c r="A10" s="14"/>
      <c r="B10" s="14"/>
      <c r="C10" s="14"/>
      <c r="D10" s="14"/>
      <c r="E10" s="14"/>
      <c r="F10" s="14"/>
      <c r="G10" s="14"/>
      <c r="H10" s="14"/>
      <c r="I10" s="14"/>
      <c r="J10" s="14"/>
      <c r="K10" s="14"/>
      <c r="L10" s="2"/>
    </row>
    <row r="11" spans="1:12" x14ac:dyDescent="0.25">
      <c r="A11" s="1"/>
      <c r="B11" s="1"/>
      <c r="C11" s="1"/>
      <c r="D11" s="1"/>
      <c r="E11" s="1"/>
      <c r="F11" s="1"/>
      <c r="G11" s="1"/>
      <c r="H11" s="1"/>
      <c r="I11" s="1"/>
      <c r="J11" s="1"/>
      <c r="K11" s="1"/>
    </row>
    <row r="12" spans="1:12" x14ac:dyDescent="0.25">
      <c r="A12" s="1" t="s">
        <v>1</v>
      </c>
      <c r="B12" s="1"/>
      <c r="C12" s="1"/>
      <c r="D12" s="1"/>
      <c r="E12" s="1"/>
      <c r="F12" s="1"/>
      <c r="G12" s="1"/>
      <c r="H12" s="1"/>
      <c r="I12" s="1"/>
      <c r="J12" s="1"/>
      <c r="K12" s="1"/>
    </row>
    <row r="13" spans="1:12" x14ac:dyDescent="0.25">
      <c r="A13" s="1" t="s">
        <v>107</v>
      </c>
      <c r="B13" s="1"/>
      <c r="C13" s="1"/>
      <c r="D13" s="1"/>
      <c r="E13" s="1"/>
      <c r="F13" s="1"/>
      <c r="G13" s="1"/>
      <c r="H13" s="1"/>
      <c r="I13" s="1"/>
      <c r="J13" s="1"/>
      <c r="K13" s="1"/>
    </row>
    <row r="14" spans="1:12" x14ac:dyDescent="0.25">
      <c r="A14" s="1"/>
      <c r="B14" s="1"/>
      <c r="C14" s="1"/>
      <c r="D14" s="1"/>
      <c r="E14" s="1"/>
      <c r="F14" s="1"/>
      <c r="G14" s="1"/>
      <c r="H14" s="1"/>
      <c r="I14" s="1"/>
      <c r="J14" s="1"/>
      <c r="K14" s="1"/>
    </row>
    <row r="15" spans="1:12" x14ac:dyDescent="0.25">
      <c r="A15" s="1"/>
      <c r="B15" s="1"/>
      <c r="C15" s="1"/>
      <c r="D15" s="1"/>
      <c r="E15" s="1"/>
      <c r="F15" s="1"/>
      <c r="G15" s="1"/>
      <c r="H15" s="1"/>
      <c r="I15" s="1"/>
      <c r="J15" s="1"/>
      <c r="K15" s="1"/>
    </row>
    <row r="16" spans="1:12" x14ac:dyDescent="0.25">
      <c r="A16" s="1"/>
      <c r="B16" s="60"/>
      <c r="C16" s="60"/>
      <c r="D16" s="60"/>
      <c r="E16" s="60"/>
      <c r="F16" s="60"/>
      <c r="G16" s="60"/>
      <c r="H16" s="60"/>
      <c r="I16" s="60"/>
      <c r="J16" s="60"/>
      <c r="K16" s="60"/>
    </row>
    <row r="17" spans="1:11" x14ac:dyDescent="0.25">
      <c r="A17" s="1"/>
      <c r="B17" s="1"/>
      <c r="C17" s="1"/>
      <c r="D17" s="1"/>
      <c r="E17" s="1"/>
      <c r="F17" s="1"/>
      <c r="G17" s="1"/>
      <c r="H17" s="1"/>
      <c r="I17" s="1"/>
      <c r="J17" s="1"/>
      <c r="K1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Toelichting</vt:lpstr>
      <vt:lpstr>Bronbestanden</vt:lpstr>
      <vt:lpstr>Tabel 1</vt:lpstr>
      <vt:lpstr>Tabel 2</vt:lpstr>
      <vt:lpstr>Tabel 3</vt:lpstr>
      <vt:lpstr>Tabel 4</vt:lpstr>
      <vt:lpstr>Tabel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dc:creator>
  <cp:lastModifiedBy>Annelie Hakkenes</cp:lastModifiedBy>
  <cp:lastPrinted>2019-07-09T07:22:09Z</cp:lastPrinted>
  <dcterms:created xsi:type="dcterms:W3CDTF">2018-06-19T05:09:34Z</dcterms:created>
  <dcterms:modified xsi:type="dcterms:W3CDTF">2026-05-11T11:39:04Z</dcterms:modified>
</cp:coreProperties>
</file>