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bsp\productie\primair\VWMA\Werk\AfnemersExtern\BZK\Transformaties\productie\2025\2025Q4\03.Publicatiebestanden\"/>
    </mc:Choice>
  </mc:AlternateContent>
  <xr:revisionPtr revIDLastSave="0" documentId="13_ncr:1_{E35D1513-91C6-4509-B44D-5C42F33EAF55}" xr6:coauthVersionLast="47" xr6:coauthVersionMax="47" xr10:uidLastSave="{00000000-0000-0000-0000-000000000000}"/>
  <bookViews>
    <workbookView xWindow="-108" yWindow="-108" windowWidth="23256" windowHeight="12456" xr2:uid="{B76A0E85-7D31-44D1-9611-DAD59CC9FB40}"/>
  </bookViews>
  <sheets>
    <sheet name="Voorblad" sheetId="3" r:id="rId1"/>
    <sheet name="Inhoud" sheetId="4" r:id="rId2"/>
    <sheet name="Introductie" sheetId="5" r:id="rId3"/>
    <sheet name="Tabel 1" sheetId="6" r:id="rId4"/>
    <sheet name="Toelichting" sheetId="9" r:id="rId5"/>
    <sheet name="Begrippen" sheetId="10" r:id="rId6"/>
  </sheets>
  <externalReferences>
    <externalReference r:id="rId7"/>
  </externalReferences>
  <definedNames>
    <definedName name="_xlnm._FilterDatabase" localSheetId="3" hidden="1">'Tabel 1'!$A$4:$G$24</definedName>
    <definedName name="_xlnm.Print_Area" localSheetId="2">Introductie!$A$1:$A$12</definedName>
    <definedName name="_xlnm.Print_Area" localSheetId="4">Toelichting!$A$1:$A$46</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 i="4" l="1"/>
  <c r="B7" i="4"/>
  <c r="B6" i="4"/>
  <c r="B4" i="4"/>
</calcChain>
</file>

<file path=xl/sharedStrings.xml><?xml version="1.0" encoding="utf-8"?>
<sst xmlns="http://schemas.openxmlformats.org/spreadsheetml/2006/main" count="339" uniqueCount="260">
  <si>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</si>
  <si>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</si>
  <si>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</si>
  <si>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</si>
  <si>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</si>
  <si>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</si>
  <si>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</si>
  <si>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</si>
  <si>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</si>
  <si>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</si>
  <si>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</si>
  <si>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</si>
  <si>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</si>
  <si>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</si>
  <si>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</si>
  <si>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</si>
  <si>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</si>
  <si>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</si>
  <si>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</si>
  <si>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Bron: CBS.</t>
  </si>
  <si>
    <t>Technische toelichting</t>
  </si>
  <si>
    <t>Populatie</t>
  </si>
  <si>
    <t>Peildatum</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</si>
  <si>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</si>
  <si>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</si>
  <si>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</si>
  <si>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</si>
  <si>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</si>
  <si>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</si>
  <si>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</si>
  <si>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</si>
  <si>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Basisregistratie Personen</t>
  </si>
  <si>
    <t>CBS</t>
  </si>
  <si>
    <t>Centraal Bureau voor de Statistiek</t>
  </si>
  <si>
    <t>Bronnen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</si>
  <si>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</si>
  <si>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</si>
  <si>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</si>
  <si>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</si>
  <si>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</si>
  <si>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</si>
  <si>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</si>
  <si>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</si>
  <si>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</si>
  <si>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</si>
  <si>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</si>
  <si>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</si>
  <si>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Aantal transformaties in de woningvoorraad</t>
  </si>
  <si>
    <t>CBS, Vastgoed en Woningmarkt</t>
  </si>
  <si>
    <t>Transformaties (cbs.nl)</t>
  </si>
  <si>
    <t xml:space="preserve">Naam Regio </t>
  </si>
  <si>
    <t>Totaal Nederland</t>
  </si>
  <si>
    <t>Provincie</t>
  </si>
  <si>
    <t>Groningen</t>
  </si>
  <si>
    <t>PV20</t>
  </si>
  <si>
    <t>Fryslân</t>
  </si>
  <si>
    <t>PV21</t>
  </si>
  <si>
    <t>Drenthe</t>
  </si>
  <si>
    <t>PV22</t>
  </si>
  <si>
    <t>Overijssel</t>
  </si>
  <si>
    <t>PV23</t>
  </si>
  <si>
    <t>Flevoland</t>
  </si>
  <si>
    <t>PV24</t>
  </si>
  <si>
    <t>Gelderland</t>
  </si>
  <si>
    <t>PV25</t>
  </si>
  <si>
    <t>Utrecht</t>
  </si>
  <si>
    <t>PV26</t>
  </si>
  <si>
    <t>Noord-Holland</t>
  </si>
  <si>
    <t>PV27</t>
  </si>
  <si>
    <t>Zuid-Holland</t>
  </si>
  <si>
    <t>PV28</t>
  </si>
  <si>
    <t>Zeeland</t>
  </si>
  <si>
    <t>PV29</t>
  </si>
  <si>
    <t>Noord-Brabant</t>
  </si>
  <si>
    <t>PV30</t>
  </si>
  <si>
    <t>Limburg</t>
  </si>
  <si>
    <t>PV31</t>
  </si>
  <si>
    <t/>
  </si>
  <si>
    <t>Oost-Groningen</t>
  </si>
  <si>
    <t>CR01</t>
  </si>
  <si>
    <t>Delfzijl en omgeving</t>
  </si>
  <si>
    <t>CR02</t>
  </si>
  <si>
    <t>Overig Groningen</t>
  </si>
  <si>
    <t>CR03</t>
  </si>
  <si>
    <t>Noord-Friesland</t>
  </si>
  <si>
    <t>CR04</t>
  </si>
  <si>
    <t>Zuidwest-Friesland</t>
  </si>
  <si>
    <t>CR05</t>
  </si>
  <si>
    <t>Zuidoost-Friesland</t>
  </si>
  <si>
    <t>CR06</t>
  </si>
  <si>
    <t>Noord-Drenthe</t>
  </si>
  <si>
    <t>CR07</t>
  </si>
  <si>
    <t>Zuidoost-Drenthe</t>
  </si>
  <si>
    <t>CR08</t>
  </si>
  <si>
    <t>Zuidwest-Drenthe</t>
  </si>
  <si>
    <t>CR09</t>
  </si>
  <si>
    <t>Noord-Overijssel</t>
  </si>
  <si>
    <t>CR10</t>
  </si>
  <si>
    <t>Zuidwest-Overijssel</t>
  </si>
  <si>
    <t>CR11</t>
  </si>
  <si>
    <t>Twente</t>
  </si>
  <si>
    <t>CR12</t>
  </si>
  <si>
    <t>Veluwe</t>
  </si>
  <si>
    <t>CR13</t>
  </si>
  <si>
    <t>Achterhoek</t>
  </si>
  <si>
    <t>CR14</t>
  </si>
  <si>
    <t>Arnhem/Nijmegen</t>
  </si>
  <si>
    <t>CR15</t>
  </si>
  <si>
    <t>Zuidwest-Gelderland</t>
  </si>
  <si>
    <t>CR16</t>
  </si>
  <si>
    <t>CR17</t>
  </si>
  <si>
    <t>Kop van Noord-Holland</t>
  </si>
  <si>
    <t>CR18</t>
  </si>
  <si>
    <t>Alkmaar en omgeving</t>
  </si>
  <si>
    <t>CR19</t>
  </si>
  <si>
    <t>IJmond</t>
  </si>
  <si>
    <t>CR20</t>
  </si>
  <si>
    <t>Agglomeratie Haarlem</t>
  </si>
  <si>
    <t>CR21</t>
  </si>
  <si>
    <t>Zaanstreek</t>
  </si>
  <si>
    <t>CR22</t>
  </si>
  <si>
    <t>Groot-Amsterdam</t>
  </si>
  <si>
    <t>CR23</t>
  </si>
  <si>
    <t>Het Gooi en Vechtstreek</t>
  </si>
  <si>
    <t>CR24</t>
  </si>
  <si>
    <t>Agglomeratie Leiden en Bollenstreek</t>
  </si>
  <si>
    <t>CR25</t>
  </si>
  <si>
    <t>Agglomeratie 's-Gravenhage</t>
  </si>
  <si>
    <t>CR26</t>
  </si>
  <si>
    <t>Delft en Westland</t>
  </si>
  <si>
    <t>CR27</t>
  </si>
  <si>
    <t>Oost-Zuid-Holland</t>
  </si>
  <si>
    <t>CR28</t>
  </si>
  <si>
    <t>Groot-Rijnmond</t>
  </si>
  <si>
    <t>CR29</t>
  </si>
  <si>
    <t>Zuidoost-Zuid-Holland</t>
  </si>
  <si>
    <t>CR30</t>
  </si>
  <si>
    <t>Zeeuwsch-Vlaanderen</t>
  </si>
  <si>
    <t>Overig Zeeland</t>
  </si>
  <si>
    <t>CR32</t>
  </si>
  <si>
    <t>West-Noord-Brabant</t>
  </si>
  <si>
    <t>CR33</t>
  </si>
  <si>
    <t>Midden-Noord-Brabant</t>
  </si>
  <si>
    <t>CR34</t>
  </si>
  <si>
    <t>Noordoost-Noord-Brabant</t>
  </si>
  <si>
    <t>CR35</t>
  </si>
  <si>
    <t>Zuidoost-Noord-Brabant</t>
  </si>
  <si>
    <t>CR36</t>
  </si>
  <si>
    <t>Noord-Limburg</t>
  </si>
  <si>
    <t>CR37</t>
  </si>
  <si>
    <t>Midden-Limburg</t>
  </si>
  <si>
    <t>CR38</t>
  </si>
  <si>
    <t>Zuid-Limburg</t>
  </si>
  <si>
    <t>CR39</t>
  </si>
  <si>
    <t>CR40</t>
  </si>
  <si>
    <t>Minder dan 5 000 inwoners</t>
  </si>
  <si>
    <t>5 000 tot 10 000 inwoners</t>
  </si>
  <si>
    <t>10 000 tot 20 000 inwoners</t>
  </si>
  <si>
    <t>20 000 tot 50 000 inwoners</t>
  </si>
  <si>
    <t>50 000 tot 100 000 inwoners</t>
  </si>
  <si>
    <t>100 000 tot 150 000 inwoners</t>
  </si>
  <si>
    <t>150 000 tot 250 000 inwoners</t>
  </si>
  <si>
    <t>250 000 inwoners of meer</t>
  </si>
  <si>
    <t>Amsterdam</t>
  </si>
  <si>
    <t>GM0363</t>
  </si>
  <si>
    <t>Gravenhage 's-</t>
  </si>
  <si>
    <t>GM0518</t>
  </si>
  <si>
    <t>Rotterdam</t>
  </si>
  <si>
    <t>GM0599</t>
  </si>
  <si>
    <t>GM0344</t>
  </si>
  <si>
    <t>Amersfoort</t>
  </si>
  <si>
    <t>Arnhem-Nijmegen</t>
  </si>
  <si>
    <t>De Wadden</t>
  </si>
  <si>
    <t>Eemsdelta</t>
  </si>
  <si>
    <t>Foodvalley</t>
  </si>
  <si>
    <t>Groningen-Assen</t>
  </si>
  <si>
    <t>Haaglanden</t>
  </si>
  <si>
    <t>Holland Rijnland</t>
  </si>
  <si>
    <t>Leeuwarden</t>
  </si>
  <si>
    <t>Midden-Holland</t>
  </si>
  <si>
    <t>MRA</t>
  </si>
  <si>
    <t>Noord-Holland-Noord</t>
  </si>
  <si>
    <t>Noord-Veluwe</t>
  </si>
  <si>
    <t>Noordoost Friesland</t>
  </si>
  <si>
    <t>Noordwest Friesland</t>
  </si>
  <si>
    <t>Regio Rotterdam</t>
  </si>
  <si>
    <t>Rivierenland</t>
  </si>
  <si>
    <t>Samenwerkende regio's</t>
  </si>
  <si>
    <t>Stedelijke Regio 's-Hertogenbosch</t>
  </si>
  <si>
    <t>Stedelijke Regio Breda-Tilburg</t>
  </si>
  <si>
    <t>Stedendriehoek</t>
  </si>
  <si>
    <t>U16 / Regio Utrecht</t>
  </si>
  <si>
    <t>West-Brabant West</t>
  </si>
  <si>
    <t>West-Overijssel</t>
  </si>
  <si>
    <t>Zuid-Oost Drenthe</t>
  </si>
  <si>
    <t>Zuid-West Drenthe</t>
  </si>
  <si>
    <t>Zuidoost Friesland</t>
  </si>
  <si>
    <t>Zuidoost-Brabant</t>
  </si>
  <si>
    <t>Zuidwest Friesland</t>
  </si>
  <si>
    <t>Regiocode</t>
  </si>
  <si>
    <t>Eerste kwartaal*</t>
  </si>
  <si>
    <t xml:space="preserve"> COROP gebied (indeling 1-1-2025)</t>
  </si>
  <si>
    <t xml:space="preserve"> Gemeentegrootte (indeling 1-1-2025)</t>
  </si>
  <si>
    <t xml:space="preserve"> Gemeentenaam G4 (indeling 1-1-2025)</t>
  </si>
  <si>
    <t xml:space="preserve"> Woondealregio (indeling 1-1-2025)</t>
  </si>
  <si>
    <t>De woningvoorraad neemt toe door nieuwbouw en door overige toevoegingen. Woningtransformaties maken onderdeel uit van overige toevoegingen. Bij transformaties gaat het om het hergebruik van bestaande panden met verblijfsobjecten (vbo’s) die in eerste instantie geen woonfunctie hebben, maar na transformatie wel. Het gaat daarbij niet alleen om grootschalige transformaties waarbij ingrijpende verbouwingen hebben plaatsgevonden. Ook verblijfsobjecten die zonder of na een kleine aanpassing transformeren naar een woning, tellen mee. Administratieve correcties in de te gebruiken registraties moeten echter buiten beschouwing gelaten worden. De populatie van tabel 1 bestaat uit verblijfsobjecten die zijn getransformeerd naar een woning in het betreffende kwartaal.</t>
  </si>
  <si>
    <t xml:space="preserve">In dit onderzoek is gebruik gemaakt van integrale gegevens. Om onthulling van informatie over individuele personen te voorkomen, zijn de cijfers afgerond op vijftallen. Daarnaast zijn cijfers over subpopulaties kleiner dan 10 personen vervangen door een punt. Door deze afronding en onderdrukking tellen de verschillende subpopulaties niet altijd op tot het totaal. </t>
  </si>
  <si>
    <t>Een cluster van één of meer aangrenzende gemeenten in dezelfde provincie, ontworpen voor regionaal onderzoek. De COROP-indeling is een regionaal niveau tussen gemeenten en provincies in.</t>
  </si>
  <si>
    <t xml:space="preserve">COROP-gebied </t>
  </si>
  <si>
    <t>Overige toevoegingen</t>
  </si>
  <si>
    <t>Om andere redenen dan nieuwbouw aan de voorraad toegevoegd, bijvoorbeeld splitsing, verbouw of verandering van gebruiksfunctie.</t>
  </si>
  <si>
    <t>De kleinste bouwkundige eenheid die nog functioneel en bouwkundig-constructief zelfstandig is, direct en duurzaam met de aarde is verbonden en betreedbaar en afsluitbaar is.</t>
  </si>
  <si>
    <t xml:space="preserve">Pand </t>
  </si>
  <si>
    <t xml:space="preserve">Transformatie </t>
  </si>
  <si>
    <t>Verblijfsobject</t>
  </si>
  <si>
    <t>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</si>
  <si>
    <t>Verblijfsobject met minimaal een woonfunctie en eventueel één of meer andere gebruiksfuncties.</t>
  </si>
  <si>
    <t xml:space="preserve">Woning </t>
  </si>
  <si>
    <t>Regio bestaande uit één of meerdere gemeenten waarmee het ministerie van Binnenlandse Zaken en Koninkrijksrelaties afspraken heeft gemaakt over woningbouw</t>
  </si>
  <si>
    <t>Woondealregio</t>
  </si>
  <si>
    <t>Gebruiksfunctie voor het wonen.</t>
  </si>
  <si>
    <t>Woonfunctie</t>
  </si>
  <si>
    <t>BAG</t>
  </si>
  <si>
    <t>BRP</t>
  </si>
  <si>
    <t>VBO</t>
  </si>
  <si>
    <t xml:space="preserve">WOZ </t>
  </si>
  <si>
    <t>VRO</t>
  </si>
  <si>
    <t>Waarde Onroerende Zaken</t>
  </si>
  <si>
    <t>Ministerie van Volkshuisvesting en Ruimtelijke Ordening</t>
  </si>
  <si>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</si>
  <si>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</si>
  <si>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</si>
  <si>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De BAG komt maandelijks beschikbaar.</t>
  </si>
  <si>
    <t>Het CBS maakt vanaf 1 januari 2012 gebruik van de BAG.</t>
  </si>
  <si>
    <t>Basisregistratie Waardering Onroerende Zaken (WOZ)</t>
  </si>
  <si>
    <t>Gemeenten bepalen de WOZ-waarde van woningen en niet-woningen. Meer specifiek verplicht de Wet Waardering Onroerende Zaken (WOZ) gemeenten om alle onroerende zaken (WOZ-objecten), inclusief al het in aanbouw zijnde en leegstaande onroerend goed, binnen de gemeentegrenzen periodiek te taxeren. Alle taxaties worden opgenomen in de basisregistratie WOZ.</t>
  </si>
  <si>
    <t>Kadaster</t>
  </si>
  <si>
    <t>Integraal</t>
  </si>
  <si>
    <t>Jaarlijks</t>
  </si>
  <si>
    <t xml:space="preserve">De regio-indeling van 1 januari 2025 is gebruikt. </t>
  </si>
  <si>
    <t>Basisregistratie Adressen en Gebouwen</t>
  </si>
  <si>
    <t xml:space="preserve">Aandachtspunten bij de cijfers </t>
  </si>
  <si>
    <t>De kwartaalcijfers worden vanaf het eerste kwartaal van 2025 op dezelfde manier bepaald als de jaarcijfers. Dit houdt in dat (voorlopige) WOZ-gegevens nu ook worden meegenomen in de methode om het aantal transformaties te bepalen. In plaats van een overschatting van de cijfers (wat bij de kwartaalcijfers tot en met 2024 het geval was) leidt dit naar alle waarschijnlijkheid tot een lichte onderschatting van het aantal transformaties in de nieuwe kwartaalcijfers. In het WOZ-bestand worden vaak met terugwerkende kracht nog aanpassingen doorgevoerd. Deze aanpassingen kunnen er toe leiden dat transformaties die eerst als niet plausibel werden gezien, later wel als plausibel worden beoordeeld. De nieuwe kwartaalcijfers blijven daarom voorlopige cijfers.</t>
  </si>
  <si>
    <t>Tweede kwartaal*</t>
  </si>
  <si>
    <t>CR31</t>
  </si>
  <si>
    <t>Tabel 1</t>
  </si>
  <si>
    <r>
      <t>Vragen over deze publicatie kunnen gestuurd worden aan team Vastgoed en Woningmarkt</t>
    </r>
    <r>
      <rPr>
        <sz val="11"/>
        <color theme="1"/>
        <rFont val="Calibri"/>
        <family val="2"/>
        <scheme val="minor"/>
      </rPr>
      <t xml:space="preserve"> onder vermelding van het projectnummer: </t>
    </r>
    <r>
      <rPr>
        <sz val="10"/>
        <color theme="8" tint="-0.249977111117893"/>
        <rFont val="Calibri"/>
        <family val="2"/>
      </rPr>
      <t xml:space="preserve">PR003759 – 05 </t>
    </r>
    <r>
      <rPr>
        <sz val="11"/>
        <color theme="8" tint="-0.249977111117893"/>
        <rFont val="Calibri"/>
        <family val="2"/>
        <scheme val="minor"/>
      </rPr>
      <t xml:space="preserve">. </t>
    </r>
  </si>
  <si>
    <t xml:space="preserve">In dit onderzoek is eerst vastgesteld bij welke panden er mogelijk sprake kan zijn van woningtransformaties. Pas daarna is via beslisregels bepaald of het om plausibele woningtransformaties of om administratieve correcties gaat. In de kern is de voorwaarde dat het om een potentiële woningtransformatie gaat, indien een in een pand op peilmoment 1 een vbo zonder woonfunctie aanwezig is, en dat er een jaar later, op peilmoment 2, minimaal één vbo met woonfunctie is bijgekomen. Daarbij kan een niet-woning verdwijnen, gelijk blijven of veranderen. De methode en betreffende beslisregels worden uitgebreid toegelicht in het rapport: </t>
  </si>
  <si>
    <t>Derde kwartaal*</t>
  </si>
  <si>
    <t>Onder transformatie wordt het hergebruik van bestaande panden verstaan. Als een pand wordt gesloopt en op dezelfde plek een nieuw pand wordt geplaatst, telt dit niet mee als transformatie. In dit onderzoek gaat het om hergebruik van bestaande panden die één of meer verblijfsobjecten met een niet-woonfunctie bevatten. Deze verblijfsobjecten worden (deels) verbouwd tot woningen.</t>
  </si>
  <si>
    <t>Transformaties in de woningvoorraad 2024 (cbs.nl)</t>
  </si>
  <si>
    <t xml:space="preserve">De methode die ten grondslag ligt aan deze tabel wordt uitgebreid beschreven in bijlage 1 van het rapport: </t>
  </si>
  <si>
    <t>eerste t/m vierde kwartaal 2025*</t>
  </si>
  <si>
    <t>Aantal woningen toegevoegd aan de woningvoorraad ten gevolge van transformaties, eerste t/m vierde kwartaal 2025, voorlopig</t>
  </si>
  <si>
    <t>Vierde kwartaal*</t>
  </si>
  <si>
    <t>De voorlopige cijfers van het eerste kwartaal van 2026 worden in augustus 2026 verwacht. In het najaar van 2026 wordt het definitieve jaarcijfer van 2025 bekend.</t>
  </si>
  <si>
    <t xml:space="preserve">De tabel geeft het (voorlopige) aantal woningtransformaties voor het eerste t/m vierde kwartaal van 2025 weer. De gegevens zijn uitgesplitst naar provincie, coropgebied, gemeentegrootte, G4 en woondealregio. </t>
  </si>
  <si>
    <t>Eerste, tweede, derde en vierde kwartaal 2025</t>
  </si>
  <si>
    <t>Op verzoek van het ministerie van Binnenlandse Zaken en Koninkrijksrelaties (BZK) heeft het Centraal Bureau voor de Statistiek (CBS) het aantal woningtransformaties berekend voor de vier kwartalen van 2025. De kwartaalcijfers zijn voorlopige cijfers. De cijfers van voorgaande perioden zijn te vinden via onderstaande link:</t>
  </si>
  <si>
    <t>mei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</si>
</sst>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0"/>
    <numFmt numFmtId="165" formatCode="#\ ###\ ##0"/>
    <numFmt numFmtId="166" formatCode="#\ ###\ ###\ ###\ ###\ ###\ ##0"/>
    <numFmt numFmtId="167" formatCode="#\ ###\ ###\ ###\ ###\ ##0"/>
    <numFmt numFmtId="168" formatCode="#\ ###\ ###"/>
  </numFmts>
  <fonts count="27" x14ac:knownFonts="1">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theme="6"/>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sz val="10"/>
      <name val="Arial"/>
      <family val="2"/>
    </font>
    <font>
      <b/>
      <sz val="10"/>
      <color indexed="8"/>
      <name val="Calibri"/>
      <family val="2"/>
      <scheme val="minor"/>
    </font>
    <font>
      <sz val="10"/>
      <color indexed="8"/>
      <name val="Calibri"/>
      <family val="2"/>
      <scheme val="minor"/>
    </font>
    <font>
      <i/>
      <sz val="10"/>
      <color theme="1"/>
      <name val="Calibri"/>
      <family val="2"/>
      <scheme val="minor"/>
    </font>
    <font>
      <u/>
      <sz val="10"/>
      <color theme="10"/>
      <name val="Calibri"/>
      <family val="2"/>
      <scheme val="minor"/>
    </font>
    <font>
      <sz val="10"/>
      <color theme="8" tint="-0.249977111117893"/>
      <name val="Calibri"/>
      <family val="2"/>
    </font>
    <font>
      <sz val="11"/>
      <color theme="8" tint="-0.249977111117893"/>
      <name val="Calibri"/>
      <family val="2"/>
      <scheme val="minor"/>
    </font>
    <font>
      <u/>
      <sz val="11"/>
      <color theme="10"/>
      <name val="Calibri"/>
      <family val="2"/>
      <scheme val="minor"/>
    </font>
    <font>
      <b/>
      <i/>
      <sz val="10"/>
      <color indexed="8"/>
      <name val="Calibri"/>
      <family val="2"/>
      <scheme val="minor"/>
    </font>
    <font>
      <b/>
      <sz val="10"/>
      <color rgb="FF000000"/>
      <name val="Calibri"/>
      <family val="2"/>
      <scheme val="minor"/>
    </font>
    <font>
      <sz val="10"/>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E9E9E9"/>
        <bgColor indexed="64"/>
      </patternFill>
    </fill>
  </fills>
  <borders count="5">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s>
  <cellStyleXfs count="23">
    <xf numFmtId="0" fontId="0" fillId="0" borderId="0"/>
    <xf numFmtId="0" fontId="2" fillId="2" borderId="0" applyNumberFormat="0" applyFill="0" applyBorder="0" applyProtection="0"/>
    <xf numFmtId="0" fontId="3" fillId="0" borderId="0"/>
    <xf numFmtId="0" fontId="4" fillId="2" borderId="0" applyNumberFormat="0" applyFill="0" applyBorder="0" applyProtection="0"/>
    <xf numFmtId="164" fontId="6" fillId="0" borderId="0" applyFill="0" applyBorder="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6" fillId="0" borderId="1" applyNumberFormat="0" applyFont="0" applyFill="0" applyAlignment="0" applyProtection="0">
      <alignment vertical="top" wrapText="1"/>
    </xf>
    <xf numFmtId="0" fontId="1" fillId="0" borderId="3"/>
    <xf numFmtId="0" fontId="4" fillId="0" borderId="0">
      <alignment wrapText="1"/>
    </xf>
    <xf numFmtId="0" fontId="16" fillId="0" borderId="0"/>
    <xf numFmtId="0" fontId="1" fillId="0" borderId="0"/>
    <xf numFmtId="0" fontId="1" fillId="0" borderId="0"/>
    <xf numFmtId="0" fontId="1" fillId="0" borderId="0"/>
    <xf numFmtId="0" fontId="1" fillId="0" borderId="0"/>
    <xf numFmtId="49" fontId="6" fillId="0" borderId="0">
      <alignment horizontal="left"/>
    </xf>
    <xf numFmtId="0" fontId="23" fillId="0" borderId="0" applyNumberFormat="0" applyFill="0" applyBorder="0" applyAlignment="0" applyProtection="0"/>
    <xf numFmtId="0" fontId="1" fillId="0" borderId="0"/>
    <xf numFmtId="0" fontId="16" fillId="0" borderId="0"/>
    <xf numFmtId="0" fontId="16" fillId="0" borderId="0"/>
    <xf numFmtId="0" fontId="16" fillId="0" borderId="0"/>
    <xf numFmtId="0" fontId="16" fillId="0" borderId="0"/>
    <xf numFmtId="0" fontId="1" fillId="0" borderId="0"/>
  </cellStyleXfs>
  <cellXfs count="110">
    <xf numFmtId="0" fontId="0" fillId="0" borderId="0" xfId="0"/>
    <xf numFmtId="0" fontId="2" fillId="0" borderId="0" xfId="1" applyFill="1"/>
    <xf numFmtId="0" fontId="3" fillId="0" borderId="0" xfId="2" applyAlignment="1">
      <alignment vertical="top"/>
    </xf>
    <xf numFmtId="0" fontId="4" fillId="0" borderId="0" xfId="3" applyFill="1"/>
    <xf numFmtId="0" fontId="5" fillId="0" borderId="0" xfId="2" applyFont="1" applyAlignment="1">
      <alignment vertical="top"/>
    </xf>
    <xf numFmtId="0" fontId="4" fillId="0" borderId="0" xfId="2" applyFont="1" applyAlignment="1">
      <alignment vertical="top" wrapText="1"/>
    </xf>
    <xf numFmtId="0" fontId="3" fillId="3" borderId="0" xfId="2" applyFill="1" applyAlignment="1">
      <alignment vertical="top"/>
    </xf>
    <xf numFmtId="0" fontId="5" fillId="3" borderId="0" xfId="2" applyFont="1" applyFill="1" applyAlignment="1">
      <alignment vertical="top"/>
    </xf>
    <xf numFmtId="0" fontId="10" fillId="3" borderId="0" xfId="5" applyFill="1" applyAlignment="1">
      <alignment vertical="top"/>
    </xf>
    <xf numFmtId="0" fontId="11" fillId="3" borderId="0" xfId="2" applyFont="1" applyFill="1" applyAlignment="1">
      <alignment vertical="top"/>
    </xf>
    <xf numFmtId="0" fontId="12" fillId="3" borderId="0" xfId="2" applyFont="1" applyFill="1" applyAlignment="1">
      <alignment vertical="top"/>
    </xf>
    <xf numFmtId="0" fontId="9" fillId="3" borderId="0" xfId="2" applyFont="1" applyFill="1" applyAlignment="1">
      <alignment vertical="top"/>
    </xf>
    <xf numFmtId="49" fontId="9" fillId="3" borderId="0" xfId="2" applyNumberFormat="1" applyFont="1" applyFill="1" applyAlignment="1">
      <alignment vertical="top"/>
    </xf>
    <xf numFmtId="0" fontId="5" fillId="2" borderId="0" xfId="2" applyFont="1" applyFill="1" applyAlignment="1">
      <alignment vertical="top"/>
    </xf>
    <xf numFmtId="0" fontId="5" fillId="2" borderId="0" xfId="2" quotePrefix="1" applyFont="1" applyFill="1" applyAlignment="1">
      <alignment vertical="top"/>
    </xf>
    <xf numFmtId="0" fontId="2" fillId="0" borderId="0" xfId="1" applyFill="1" applyAlignment="1">
      <alignment vertical="top"/>
    </xf>
    <xf numFmtId="0" fontId="4" fillId="0" borderId="0" xfId="3" applyFill="1" applyAlignment="1">
      <alignment vertical="top"/>
    </xf>
    <xf numFmtId="0" fontId="3" fillId="0" borderId="0" xfId="2"/>
    <xf numFmtId="0" fontId="13" fillId="0" borderId="0" xfId="6" applyAlignment="1">
      <alignment vertical="top"/>
    </xf>
    <xf numFmtId="0" fontId="14" fillId="2" borderId="0" xfId="2" applyFont="1" applyFill="1" applyAlignment="1">
      <alignment vertical="center"/>
    </xf>
    <xf numFmtId="0" fontId="8" fillId="0" borderId="0" xfId="2" applyFont="1" applyAlignment="1">
      <alignment vertical="top" wrapText="1"/>
    </xf>
    <xf numFmtId="0" fontId="5" fillId="0" borderId="0" xfId="2" applyFont="1" applyAlignment="1">
      <alignment vertical="top" wrapText="1"/>
    </xf>
    <xf numFmtId="0" fontId="2" fillId="2" borderId="0" xfId="1" applyFill="1"/>
    <xf numFmtId="0" fontId="4" fillId="2" borderId="0" xfId="3" applyFill="1"/>
    <xf numFmtId="0" fontId="5" fillId="2" borderId="4" xfId="8" applyFont="1" applyFill="1" applyBorder="1"/>
    <xf numFmtId="0" fontId="15" fillId="2" borderId="4" xfId="8" applyFont="1" applyFill="1" applyBorder="1" applyAlignment="1">
      <alignment vertical="top" wrapText="1"/>
    </xf>
    <xf numFmtId="0" fontId="5" fillId="2" borderId="0" xfId="8" applyFont="1" applyFill="1" applyBorder="1"/>
    <xf numFmtId="0" fontId="15" fillId="2" borderId="0" xfId="8" applyFont="1" applyFill="1" applyBorder="1" applyAlignment="1">
      <alignment horizontal="right" vertical="top" wrapText="1"/>
    </xf>
    <xf numFmtId="0" fontId="5" fillId="2" borderId="2" xfId="8" applyFont="1" applyFill="1" applyBorder="1"/>
    <xf numFmtId="0" fontId="15" fillId="2" borderId="2" xfId="8" applyFont="1" applyFill="1" applyBorder="1" applyAlignment="1">
      <alignment horizontal="right" vertical="top" wrapText="1"/>
    </xf>
    <xf numFmtId="165" fontId="6" fillId="2" borderId="0" xfId="2" applyNumberFormat="1" applyFont="1" applyFill="1" applyAlignment="1">
      <alignment vertical="top"/>
    </xf>
    <xf numFmtId="0" fontId="6" fillId="2" borderId="0" xfId="2" applyFont="1" applyFill="1" applyAlignment="1">
      <alignment vertical="top"/>
    </xf>
    <xf numFmtId="0" fontId="7" fillId="3" borderId="4" xfId="2" applyFont="1" applyFill="1" applyBorder="1" applyAlignment="1">
      <alignment horizontal="left" vertical="top"/>
    </xf>
    <xf numFmtId="0" fontId="5" fillId="2" borderId="4" xfId="8" applyFont="1" applyFill="1" applyBorder="1" applyAlignment="1">
      <alignment horizontal="right" vertical="top" wrapText="1"/>
    </xf>
    <xf numFmtId="49" fontId="17" fillId="0" borderId="0" xfId="10" applyNumberFormat="1" applyFont="1" applyAlignment="1">
      <alignment horizontal="left" vertical="top"/>
    </xf>
    <xf numFmtId="166" fontId="5" fillId="2" borderId="0" xfId="11" applyNumberFormat="1" applyFont="1" applyFill="1" applyAlignment="1">
      <alignment horizontal="right" vertical="center"/>
    </xf>
    <xf numFmtId="166" fontId="5" fillId="2" borderId="0" xfId="12" applyNumberFormat="1" applyFont="1" applyFill="1" applyAlignment="1">
      <alignment horizontal="right" vertical="center"/>
    </xf>
    <xf numFmtId="0" fontId="15" fillId="0" borderId="0" xfId="8" applyFont="1" applyBorder="1" applyAlignment="1">
      <alignment horizontal="left" vertical="top" indent="1"/>
    </xf>
    <xf numFmtId="0" fontId="6" fillId="2" borderId="0" xfId="2" applyFont="1" applyFill="1"/>
    <xf numFmtId="165" fontId="6" fillId="2" borderId="0" xfId="2" applyNumberFormat="1" applyFont="1" applyFill="1"/>
    <xf numFmtId="0" fontId="4" fillId="2" borderId="0" xfId="3" applyFill="1" applyBorder="1"/>
    <xf numFmtId="0" fontId="4" fillId="2" borderId="0" xfId="2" applyFont="1" applyFill="1" applyAlignment="1">
      <alignment vertical="top" wrapText="1"/>
    </xf>
    <xf numFmtId="0" fontId="5" fillId="2" borderId="0" xfId="2" quotePrefix="1" applyFont="1" applyFill="1" applyAlignment="1">
      <alignment vertical="top" wrapText="1"/>
    </xf>
    <xf numFmtId="0" fontId="8" fillId="2" borderId="0" xfId="2" applyFont="1" applyFill="1" applyAlignment="1">
      <alignment vertical="top" wrapText="1"/>
    </xf>
    <xf numFmtId="0" fontId="6" fillId="3" borderId="0" xfId="2" applyFont="1" applyFill="1" applyAlignment="1">
      <alignment vertical="top"/>
    </xf>
    <xf numFmtId="0" fontId="5" fillId="2" borderId="0" xfId="2" applyFont="1" applyFill="1" applyAlignment="1">
      <alignment vertical="top" wrapText="1"/>
    </xf>
    <xf numFmtId="0" fontId="6" fillId="2" borderId="0" xfId="2" applyFont="1" applyFill="1" applyAlignment="1">
      <alignment vertical="top" wrapText="1"/>
    </xf>
    <xf numFmtId="0" fontId="20" fillId="2" borderId="0" xfId="6" applyFont="1" applyFill="1" applyAlignment="1">
      <alignment vertical="top" wrapText="1"/>
    </xf>
    <xf numFmtId="0" fontId="15" fillId="2" borderId="0" xfId="2" applyFont="1" applyFill="1" applyAlignment="1">
      <alignment vertical="top" wrapText="1"/>
    </xf>
    <xf numFmtId="0" fontId="5" fillId="4" borderId="0" xfId="2" applyFont="1" applyFill="1" applyAlignment="1">
      <alignment vertical="top" wrapText="1"/>
    </xf>
    <xf numFmtId="167" fontId="5" fillId="2" borderId="0" xfId="17" applyNumberFormat="1" applyFont="1" applyFill="1" applyAlignment="1">
      <alignment horizontal="left" vertical="center" wrapText="1"/>
    </xf>
    <xf numFmtId="0" fontId="5" fillId="2" borderId="0" xfId="17" applyFont="1" applyFill="1"/>
    <xf numFmtId="166" fontId="5" fillId="2" borderId="0" xfId="17" applyNumberFormat="1" applyFont="1" applyFill="1" applyAlignment="1">
      <alignment horizontal="right" vertical="center"/>
    </xf>
    <xf numFmtId="166" fontId="5" fillId="2" borderId="0" xfId="17" applyNumberFormat="1" applyFont="1" applyFill="1" applyAlignment="1">
      <alignment horizontal="left" vertical="center"/>
    </xf>
    <xf numFmtId="167" fontId="19" fillId="2" borderId="0" xfId="17" applyNumberFormat="1" applyFont="1" applyFill="1" applyAlignment="1">
      <alignment horizontal="left" vertical="center" wrapText="1"/>
    </xf>
    <xf numFmtId="0" fontId="18" fillId="2" borderId="0" xfId="19" applyFont="1" applyFill="1" applyAlignment="1">
      <alignment horizontal="left" vertical="top" wrapText="1"/>
    </xf>
    <xf numFmtId="166" fontId="5" fillId="2" borderId="0" xfId="0" applyNumberFormat="1" applyFont="1" applyFill="1" applyAlignment="1">
      <alignment horizontal="right" vertical="center"/>
    </xf>
    <xf numFmtId="0" fontId="24" fillId="2" borderId="0" xfId="17" applyFont="1" applyFill="1" applyAlignment="1">
      <alignment wrapText="1"/>
    </xf>
    <xf numFmtId="0" fontId="18" fillId="2" borderId="0" xfId="17" applyFont="1" applyFill="1" applyAlignment="1">
      <alignment horizontal="left" vertical="top" wrapText="1"/>
    </xf>
    <xf numFmtId="49" fontId="18" fillId="2" borderId="0" xfId="17" quotePrefix="1" applyNumberFormat="1" applyFont="1" applyFill="1" applyAlignment="1">
      <alignment horizontal="left" vertical="top" wrapText="1"/>
    </xf>
    <xf numFmtId="168" fontId="6" fillId="2" borderId="0" xfId="18" applyNumberFormat="1" applyFont="1" applyFill="1"/>
    <xf numFmtId="0" fontId="6" fillId="2" borderId="0" xfId="18" applyFont="1" applyFill="1"/>
    <xf numFmtId="167" fontId="15" fillId="2" borderId="0" xfId="17" applyNumberFormat="1" applyFont="1" applyFill="1" applyAlignment="1">
      <alignment horizontal="left" vertical="top"/>
    </xf>
    <xf numFmtId="168" fontId="4" fillId="2" borderId="0" xfId="18" applyNumberFormat="1" applyFont="1" applyFill="1" applyAlignment="1">
      <alignment horizontal="left" vertical="top"/>
    </xf>
    <xf numFmtId="0" fontId="25" fillId="2" borderId="0" xfId="17" applyFont="1" applyFill="1" applyAlignment="1">
      <alignment horizontal="left"/>
    </xf>
    <xf numFmtId="168" fontId="4" fillId="2" borderId="0" xfId="18" applyNumberFormat="1" applyFont="1" applyFill="1" applyAlignment="1">
      <alignment horizontal="left" vertical="center"/>
    </xf>
    <xf numFmtId="0" fontId="20" fillId="2" borderId="0" xfId="16" applyFont="1" applyFill="1" applyBorder="1"/>
    <xf numFmtId="168" fontId="6" fillId="2" borderId="3" xfId="18" applyNumberFormat="1" applyFont="1" applyFill="1" applyBorder="1" applyAlignment="1">
      <alignment horizontal="left"/>
    </xf>
    <xf numFmtId="0" fontId="5" fillId="2" borderId="3" xfId="17" applyFont="1" applyFill="1" applyBorder="1"/>
    <xf numFmtId="0" fontId="6" fillId="3" borderId="0" xfId="20" applyFont="1" applyFill="1" applyAlignment="1">
      <alignment horizontal="left" wrapText="1"/>
    </xf>
    <xf numFmtId="0" fontId="6" fillId="2" borderId="0" xfId="21" applyFont="1" applyFill="1" applyAlignment="1">
      <alignment horizontal="left" vertical="top" wrapText="1"/>
    </xf>
    <xf numFmtId="49" fontId="6" fillId="0" borderId="0" xfId="15" applyFont="1" applyAlignment="1">
      <alignment horizontal="left" vertical="top" wrapText="1"/>
    </xf>
    <xf numFmtId="49" fontId="6" fillId="0" borderId="0" xfId="15" applyFont="1" applyBorder="1" applyAlignment="1">
      <alignment horizontal="left" vertical="top"/>
    </xf>
    <xf numFmtId="0" fontId="4" fillId="2" borderId="0" xfId="21" applyFont="1" applyFill="1" applyBorder="1" applyAlignment="1">
      <alignment horizontal="left" vertical="top" wrapText="1"/>
    </xf>
    <xf numFmtId="0" fontId="6" fillId="2" borderId="0" xfId="21" applyFont="1" applyFill="1" applyBorder="1" applyAlignment="1">
      <alignment horizontal="left" vertical="top" wrapText="1"/>
    </xf>
    <xf numFmtId="0" fontId="6" fillId="2" borderId="0" xfId="2" applyFont="1" applyFill="1" applyBorder="1" applyAlignment="1">
      <alignment vertical="top" wrapText="1"/>
    </xf>
    <xf numFmtId="0" fontId="4" fillId="2" borderId="0" xfId="3" applyFont="1" applyFill="1" applyBorder="1" applyAlignment="1">
      <alignment vertical="top"/>
    </xf>
    <xf numFmtId="0" fontId="4" fillId="2" borderId="0" xfId="3" applyFont="1" applyFill="1" applyBorder="1"/>
    <xf numFmtId="0" fontId="4" fillId="2" borderId="0" xfId="0" applyFont="1" applyFill="1" applyBorder="1"/>
    <xf numFmtId="0" fontId="4" fillId="2" borderId="0" xfId="1" applyFont="1" applyFill="1"/>
    <xf numFmtId="0" fontId="26" fillId="0" borderId="0" xfId="0" applyFont="1" applyBorder="1" applyAlignment="1">
      <alignment wrapText="1"/>
    </xf>
    <xf numFmtId="49" fontId="6" fillId="5" borderId="0" xfId="15" applyFont="1" applyFill="1" applyAlignment="1">
      <alignment horizontal="left" vertical="top"/>
    </xf>
    <xf numFmtId="49" fontId="6" fillId="5" borderId="0" xfId="15" applyFont="1" applyFill="1" applyAlignment="1">
      <alignment horizontal="left" vertical="top" wrapText="1"/>
    </xf>
    <xf numFmtId="0" fontId="6" fillId="5" borderId="0" xfId="3" applyFont="1" applyFill="1" applyBorder="1" applyAlignment="1">
      <alignment vertical="top"/>
    </xf>
    <xf numFmtId="49" fontId="6" fillId="5" borderId="0" xfId="15" applyFont="1" applyFill="1" applyBorder="1" applyAlignment="1">
      <alignment horizontal="left" vertical="top"/>
    </xf>
    <xf numFmtId="0" fontId="4" fillId="5" borderId="0" xfId="2" applyFont="1" applyFill="1" applyAlignment="1">
      <alignment vertical="top" wrapText="1"/>
    </xf>
    <xf numFmtId="0" fontId="6" fillId="5" borderId="0" xfId="2" applyFont="1" applyFill="1" applyAlignment="1">
      <alignment vertical="top" wrapText="1"/>
    </xf>
    <xf numFmtId="0" fontId="26" fillId="0" borderId="0" xfId="0" applyFont="1" applyBorder="1" applyAlignment="1">
      <alignment vertical="top" wrapText="1"/>
    </xf>
    <xf numFmtId="0" fontId="5" fillId="2" borderId="0" xfId="21" applyFont="1" applyFill="1" applyAlignment="1">
      <alignment vertical="top" wrapText="1"/>
    </xf>
    <xf numFmtId="0" fontId="5" fillId="3" borderId="0" xfId="2" applyFont="1" applyFill="1" applyAlignment="1">
      <alignment vertical="top" wrapText="1"/>
    </xf>
    <xf numFmtId="0" fontId="15" fillId="2" borderId="0" xfId="3" applyFont="1" applyFill="1"/>
    <xf numFmtId="14" fontId="5" fillId="2" borderId="0" xfId="2" applyNumberFormat="1" applyFont="1" applyFill="1" applyAlignment="1">
      <alignment horizontal="left" vertical="top" wrapText="1"/>
    </xf>
    <xf numFmtId="0" fontId="6" fillId="2" borderId="0" xfId="0" applyFont="1" applyFill="1" applyAlignment="1">
      <alignment horizontal="left" vertical="top" wrapText="1"/>
    </xf>
    <xf numFmtId="165" fontId="4" fillId="2" borderId="0" xfId="1" applyNumberFormat="1" applyFont="1" applyFill="1"/>
    <xf numFmtId="0" fontId="4" fillId="2" borderId="0" xfId="3" applyFont="1" applyFill="1"/>
    <xf numFmtId="165" fontId="4" fillId="2" borderId="0" xfId="3" applyNumberFormat="1" applyFont="1" applyFill="1"/>
    <xf numFmtId="0" fontId="4" fillId="2" borderId="2" xfId="3" applyFont="1" applyFill="1" applyBorder="1"/>
    <xf numFmtId="0" fontId="4" fillId="0" borderId="0" xfId="9" applyFont="1">
      <alignment wrapText="1"/>
    </xf>
    <xf numFmtId="0" fontId="5" fillId="0" borderId="0" xfId="0" applyFont="1" applyAlignment="1">
      <alignment horizontal="right" vertical="top"/>
    </xf>
    <xf numFmtId="0" fontId="25" fillId="0" borderId="0" xfId="0" applyFont="1" applyAlignment="1">
      <alignment horizontal="right" vertical="top"/>
    </xf>
    <xf numFmtId="166" fontId="5" fillId="2" borderId="0" xfId="11" applyNumberFormat="1" applyFont="1" applyFill="1" applyAlignment="1">
      <alignment horizontal="right" vertical="top"/>
    </xf>
    <xf numFmtId="0" fontId="15" fillId="2" borderId="0" xfId="17" applyNumberFormat="1" applyFont="1" applyFill="1" applyAlignment="1">
      <alignment horizontal="right" vertical="top"/>
    </xf>
    <xf numFmtId="0" fontId="20" fillId="2" borderId="0" xfId="2" applyFont="1" applyFill="1" applyAlignment="1">
      <alignment vertical="top"/>
    </xf>
    <xf numFmtId="0" fontId="20" fillId="0" borderId="0" xfId="16" applyFont="1"/>
    <xf numFmtId="0" fontId="13" fillId="0" borderId="0" xfId="6" applyFont="1" applyAlignment="1">
      <alignment vertical="top"/>
    </xf>
    <xf numFmtId="0" fontId="13" fillId="0" borderId="0" xfId="16" applyFont="1" applyAlignment="1">
      <alignment vertical="top"/>
    </xf>
    <xf numFmtId="0" fontId="2" fillId="2" borderId="0" xfId="7" applyFont="1" applyFill="1" applyBorder="1" applyAlignment="1"/>
    <xf numFmtId="0" fontId="2" fillId="2" borderId="0" xfId="3" applyFont="1" applyFill="1"/>
    <xf numFmtId="0" fontId="2" fillId="2" borderId="0" xfId="1" applyFont="1" applyFill="1"/>
    <xf numFmtId="0" fontId="2" fillId="2" borderId="0" xfId="1" applyFont="1" applyFill="1" applyAlignment="1">
      <alignment vertical="top"/>
    </xf>
  </cellXfs>
  <cellStyles count="23">
    <cellStyle name="Bovenrand" xfId="8" xr:uid="{9BCE62B0-CB7D-4451-B070-929D6D00E585}"/>
    <cellStyle name="Hyperlink" xfId="16" builtinId="8"/>
    <cellStyle name="Hyperlink 2" xfId="6" xr:uid="{1888E3C4-0793-46D4-A60B-FF07989185BF}"/>
    <cellStyle name="Kolomkop" xfId="9" xr:uid="{0CAD26F4-55BC-4EB9-BF11-9C96C51C594F}"/>
    <cellStyle name="Komma 2" xfId="4" xr:uid="{647A3A5D-FB8D-4E24-BCE6-F53AA9516CB0}"/>
    <cellStyle name="Onderrand" xfId="7" xr:uid="{B29F7F94-470F-4C09-A2F4-E372D910335C}"/>
    <cellStyle name="Rijkop" xfId="15" xr:uid="{9B890442-8AE2-47C6-8BC8-A3645799BF37}"/>
    <cellStyle name="Standaard" xfId="0" builtinId="0"/>
    <cellStyle name="Standaard 2" xfId="2" xr:uid="{8CBA52E6-00BB-4083-9D64-4F5D06F0FBD7}"/>
    <cellStyle name="Standaard 2 2" xfId="21" xr:uid="{8337E684-D2A2-4686-8CCD-5E6EFBD6DEA4}"/>
    <cellStyle name="Standaard 4" xfId="22" xr:uid="{FA508958-072A-4290-8A2D-4FBBE1A2906B}"/>
    <cellStyle name="Standaard 5 3" xfId="17" xr:uid="{64403836-81F9-4AF6-AA17-3CEB49B90EAF}"/>
    <cellStyle name="Standaard_050817 Tabellenset augustuslevering Nulmeting" xfId="18" xr:uid="{7E4CF4E8-15F7-424B-A00B-ED9E13979344}"/>
    <cellStyle name="Standaard_Blad2" xfId="10" xr:uid="{2D0435E6-AEB6-41D4-A3A4-BADA5AE8DC89}"/>
    <cellStyle name="Standaard_Tabel 3" xfId="19" xr:uid="{C09774E2-6057-4C23-8707-A54A054EC39B}"/>
    <cellStyle name="Standaard_Toelichting" xfId="20" xr:uid="{BA0DFAAB-F2EE-482E-85F4-C9927BA5F695}"/>
    <cellStyle name="style1499936711542" xfId="13" xr:uid="{D6E4F897-86B8-4110-B05B-7646ACE17C66}"/>
    <cellStyle name="style1499936711557" xfId="14" xr:uid="{E50A860B-B2A6-4FA0-A54C-DA9D1F2BD91A}"/>
    <cellStyle name="style1499936711635" xfId="11" xr:uid="{EFAFEB79-B2C8-4F44-9E7F-E5E91950D055}"/>
    <cellStyle name="style1499936711651" xfId="12" xr:uid="{E68B0B4A-DE16-450B-8DC2-18550C555F3B}"/>
    <cellStyle name="Tabelkop" xfId="1" xr:uid="{13AE1883-7683-4214-AD6B-3FE5F7A2589E}"/>
    <cellStyle name="Tabelsubkop" xfId="3" xr:uid="{9A93EE8A-C414-4D71-90AE-06B08BC56A80}"/>
    <cellStyle name="Titel 2" xfId="5" xr:uid="{7CFA3E3F-1736-4124-A004-1ECC47371789}"/>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efreshError="1"/>
      <sheetData sheetId="1" refreshError="1"/>
      <sheetData sheetId="2" refreshError="1"/>
      <sheetData sheetId="3" refreshError="1">
        <row r="1">
          <cell r="A1" t="str">
            <v>Introductie en uitleg bij de tabellen</v>
          </cell>
        </row>
      </sheetData>
      <sheetData sheetId="4" refreshError="1"/>
      <sheetData sheetId="5" refreshError="1"/>
      <sheetData sheetId="6" refreshError="1"/>
      <sheetData sheetId="7" refreshError="1">
        <row r="1">
          <cell r="A1" t="str">
            <v>Technische toelichting</v>
          </cell>
        </row>
      </sheetData>
      <sheetData sheetId="8" refreshError="1">
        <row r="1">
          <cell r="A1" t="str">
            <v>Begrippen, afkortingen en bronnen</v>
          </cell>
        </row>
      </sheetData>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reeksen/tijd/transformaties" TargetMode="External"/><Relationship Id="rId1" Type="http://schemas.openxmlformats.org/officeDocument/2006/relationships/hyperlink" Target="https://www.cbs.nl/nl-nl/longread/aanvullende-statistische-diensten/2025/transformaties-in-de-woningvoorraad-202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longread/aanvullende-statistische-diensten/2025/transformaties-in-de-woningvoorraad-2024"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B1" sqref="B1"/>
    </sheetView>
  </sheetViews>
  <sheetFormatPr defaultColWidth="8.109375" defaultRowHeight="13.8" x14ac:dyDescent="0.3"/>
  <cols>
    <col min="1" max="1" width="8.44140625" style="7" customWidth="1"/>
    <col min="2" max="2" width="86.44140625" style="7" customWidth="1"/>
    <col min="3" max="9" width="8.33203125" style="7" customWidth="1"/>
    <col min="10" max="16384" width="8.109375" style="7"/>
  </cols>
  <sheetData>
    <row r="1" spans="1:11" s="6" customFormat="1" x14ac:dyDescent="0.3"/>
    <row r="4" spans="1:11" ht="23.4" x14ac:dyDescent="0.3">
      <c r="B4" s="8" t="s">
        <v>47</v>
      </c>
    </row>
    <row r="5" spans="1:11" ht="15.6" x14ac:dyDescent="0.3">
      <c r="A5" s="9"/>
      <c r="B5" s="10" t="s">
        <v>252</v>
      </c>
    </row>
    <row r="7" spans="1:11" x14ac:dyDescent="0.3">
      <c r="A7" s="11" t="s">
        <v>48</v>
      </c>
    </row>
    <row r="8" spans="1:11" x14ac:dyDescent="0.3">
      <c r="A8" s="12" t="s">
        <v>259</v>
      </c>
    </row>
    <row r="12" spans="1:11" x14ac:dyDescent="0.3">
      <c r="A12" s="13"/>
      <c r="B12" s="13"/>
      <c r="C12" s="13"/>
      <c r="D12" s="13"/>
      <c r="E12" s="13"/>
      <c r="F12" s="13"/>
      <c r="G12" s="13"/>
      <c r="H12" s="13"/>
      <c r="I12" s="13"/>
      <c r="J12" s="13"/>
      <c r="K12" s="13"/>
    </row>
    <row r="13" spans="1:11" x14ac:dyDescent="0.3">
      <c r="A13" s="14"/>
      <c r="B13" s="13"/>
      <c r="C13" s="13"/>
      <c r="D13" s="13"/>
      <c r="E13" s="13"/>
      <c r="F13" s="13"/>
      <c r="G13" s="13"/>
      <c r="H13" s="13"/>
      <c r="I13" s="13"/>
      <c r="J13" s="13"/>
      <c r="K13" s="13"/>
    </row>
    <row r="14" spans="1:11" x14ac:dyDescent="0.3">
      <c r="A14" s="13"/>
      <c r="B14" s="13"/>
      <c r="C14" s="13"/>
      <c r="D14" s="13"/>
      <c r="E14" s="13"/>
      <c r="F14" s="13"/>
      <c r="G14" s="13"/>
      <c r="H14" s="13"/>
      <c r="I14" s="13"/>
      <c r="J14" s="13"/>
      <c r="K14" s="13"/>
    </row>
    <row r="15" spans="1:11" x14ac:dyDescent="0.3">
      <c r="A15" s="14"/>
      <c r="B15" s="13"/>
      <c r="C15" s="13"/>
      <c r="D15" s="13"/>
      <c r="E15" s="13"/>
      <c r="F15" s="13"/>
      <c r="G15" s="13"/>
      <c r="H15" s="13"/>
      <c r="I15" s="13"/>
      <c r="J15" s="13"/>
      <c r="K15" s="13"/>
    </row>
    <row r="16" spans="1:11" x14ac:dyDescent="0.3">
      <c r="A16" s="13"/>
      <c r="B16" s="13"/>
      <c r="C16" s="13"/>
      <c r="D16" s="13"/>
      <c r="E16" s="13"/>
      <c r="F16" s="13"/>
      <c r="G16" s="13"/>
      <c r="H16" s="13"/>
      <c r="I16" s="13"/>
      <c r="J16" s="13"/>
      <c r="K16" s="13"/>
    </row>
    <row r="17" spans="1:11" x14ac:dyDescent="0.3">
      <c r="A17" s="13"/>
      <c r="B17" s="13"/>
      <c r="C17" s="13"/>
      <c r="D17" s="13"/>
      <c r="E17" s="13"/>
      <c r="F17" s="13"/>
      <c r="G17" s="13"/>
      <c r="H17" s="13"/>
      <c r="I17" s="13"/>
      <c r="J17" s="13"/>
      <c r="K17" s="13"/>
    </row>
    <row r="18" spans="1:11" x14ac:dyDescent="0.3">
      <c r="A18" s="14"/>
      <c r="B18" s="13"/>
      <c r="C18" s="13"/>
      <c r="D18" s="13"/>
      <c r="E18" s="13"/>
      <c r="F18" s="13"/>
      <c r="G18" s="13"/>
      <c r="H18" s="13"/>
      <c r="I18" s="13"/>
      <c r="J18" s="13"/>
      <c r="K18" s="13"/>
    </row>
    <row r="19" spans="1:11" x14ac:dyDescent="0.3">
      <c r="A19" s="14"/>
      <c r="B19" s="13"/>
      <c r="C19" s="13"/>
      <c r="D19" s="13"/>
      <c r="E19" s="13"/>
      <c r="F19" s="13"/>
      <c r="G19" s="13"/>
      <c r="H19" s="13"/>
      <c r="I19" s="13"/>
      <c r="J19" s="13"/>
      <c r="K19" s="13"/>
    </row>
    <row r="20" spans="1:11" x14ac:dyDescent="0.3">
      <c r="A20" s="14"/>
      <c r="B20" s="13"/>
      <c r="C20" s="13"/>
      <c r="D20" s="13"/>
      <c r="E20" s="13"/>
      <c r="F20" s="13"/>
      <c r="G20" s="13"/>
      <c r="H20" s="13"/>
      <c r="I20" s="13"/>
      <c r="J20" s="13"/>
      <c r="K20" s="13"/>
    </row>
    <row r="21" spans="1:11" x14ac:dyDescent="0.3">
      <c r="B21" s="13"/>
      <c r="C21" s="13"/>
      <c r="D21" s="13"/>
      <c r="E21" s="13"/>
      <c r="F21" s="13"/>
      <c r="G21" s="13"/>
      <c r="H21" s="13"/>
      <c r="I21" s="13"/>
      <c r="J21" s="13"/>
      <c r="K21" s="13"/>
    </row>
    <row r="22" spans="1:11" x14ac:dyDescent="0.3">
      <c r="A22" s="1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2"/>
  <sheetViews>
    <sheetView showGridLines="0" workbookViewId="0"/>
  </sheetViews>
  <sheetFormatPr defaultColWidth="8.33203125" defaultRowHeight="13.8" x14ac:dyDescent="0.3"/>
  <cols>
    <col min="1" max="1" width="17.88671875" style="2" customWidth="1"/>
    <col min="2" max="2" width="78.44140625" style="2" customWidth="1"/>
    <col min="3" max="16384" width="8.33203125" style="2"/>
  </cols>
  <sheetData>
    <row r="1" spans="1:2" s="15" customFormat="1" ht="15.6" x14ac:dyDescent="0.3">
      <c r="A1" s="1" t="s">
        <v>0</v>
      </c>
      <c r="B1" s="1"/>
    </row>
    <row r="2" spans="1:2" s="16" customFormat="1" x14ac:dyDescent="0.3">
      <c r="A2" s="3"/>
      <c r="B2" s="3"/>
    </row>
    <row r="3" spans="1:2" x14ac:dyDescent="0.3">
      <c r="A3" s="3" t="s">
        <v>4</v>
      </c>
      <c r="B3" s="17"/>
    </row>
    <row r="4" spans="1:2" x14ac:dyDescent="0.3">
      <c r="A4" s="104" t="s">
        <v>1</v>
      </c>
      <c r="B4" s="2" t="str">
        <f>[1]Introductie!A1</f>
        <v>Introductie en uitleg bij de tabellen</v>
      </c>
    </row>
    <row r="5" spans="1:2" x14ac:dyDescent="0.3">
      <c r="A5" s="105" t="s">
        <v>245</v>
      </c>
      <c r="B5" s="2" t="str">
        <f>'Tabel 1'!A2</f>
        <v>Aantal woningen toegevoegd aan de woningvoorraad ten gevolge van transformaties, eerste t/m vierde kwartaal 2025, voorlopig</v>
      </c>
    </row>
    <row r="6" spans="1:2" x14ac:dyDescent="0.3">
      <c r="A6" s="104" t="s">
        <v>2</v>
      </c>
      <c r="B6" s="2" t="str">
        <f>[1]Toelichting!A1</f>
        <v>Technische toelichting</v>
      </c>
    </row>
    <row r="7" spans="1:2" x14ac:dyDescent="0.3">
      <c r="A7" s="104" t="s">
        <v>3</v>
      </c>
      <c r="B7" s="2" t="str">
        <f>[1]Begrippen!A1</f>
        <v>Begrippen, afkortingen en bronnen</v>
      </c>
    </row>
    <row r="8" spans="1:2" x14ac:dyDescent="0.3">
      <c r="A8" s="18"/>
    </row>
    <row r="9" spans="1:2" x14ac:dyDescent="0.3">
      <c r="A9" s="3" t="s">
        <v>5</v>
      </c>
      <c r="B9" s="17"/>
    </row>
    <row r="10" spans="1:2" ht="14.4" x14ac:dyDescent="0.3">
      <c r="A10" s="17" t="s">
        <v>246</v>
      </c>
      <c r="B10" s="17"/>
    </row>
    <row r="11" spans="1:2" x14ac:dyDescent="0.3">
      <c r="A11" s="17" t="s">
        <v>6</v>
      </c>
      <c r="B11" s="17"/>
    </row>
    <row r="12" spans="1:2" x14ac:dyDescent="0.3">
      <c r="A12" s="17"/>
      <c r="B12" s="17"/>
    </row>
    <row r="13" spans="1:2" x14ac:dyDescent="0.3">
      <c r="A13" s="3" t="s">
        <v>7</v>
      </c>
      <c r="B13" s="17"/>
    </row>
    <row r="14" spans="1:2" x14ac:dyDescent="0.3">
      <c r="A14" s="17" t="s">
        <v>8</v>
      </c>
      <c r="B14" s="19"/>
    </row>
    <row r="15" spans="1:2" x14ac:dyDescent="0.3">
      <c r="A15" s="17" t="s">
        <v>9</v>
      </c>
      <c r="B15" s="19"/>
    </row>
    <row r="16" spans="1:2" x14ac:dyDescent="0.3">
      <c r="A16" s="17" t="s">
        <v>10</v>
      </c>
      <c r="B16" s="17"/>
    </row>
    <row r="17" spans="1:2" x14ac:dyDescent="0.3">
      <c r="A17" s="17" t="s">
        <v>11</v>
      </c>
      <c r="B17" s="17"/>
    </row>
    <row r="18" spans="1:2" x14ac:dyDescent="0.3">
      <c r="A18" s="17" t="s">
        <v>12</v>
      </c>
      <c r="B18" s="17"/>
    </row>
    <row r="19" spans="1:2" x14ac:dyDescent="0.3">
      <c r="A19" s="17" t="s">
        <v>13</v>
      </c>
      <c r="B19" s="17"/>
    </row>
    <row r="20" spans="1:2" x14ac:dyDescent="0.3">
      <c r="A20" s="17" t="s">
        <v>14</v>
      </c>
      <c r="B20" s="17"/>
    </row>
    <row r="21" spans="1:2" x14ac:dyDescent="0.3">
      <c r="A21" s="17" t="s">
        <v>15</v>
      </c>
      <c r="B21" s="17"/>
    </row>
    <row r="22" spans="1:2" x14ac:dyDescent="0.3">
      <c r="A22" s="17" t="s">
        <v>16</v>
      </c>
      <c r="B22" s="17"/>
    </row>
  </sheetData>
  <hyperlinks>
    <hyperlink ref="A4" location="Introductie!A1" display="Introductie" xr:uid="{08A1FF27-7986-42CB-AC3D-B2F7BFA735D9}"/>
    <hyperlink ref="A5" location="'Tabel 1'!A1" display="Tabel 1" xr:uid="{5ED43236-E655-4627-8A6C-0082BBBCA130}"/>
    <hyperlink ref="A6" location="Toelichting!A1" display="Toelichting" xr:uid="{99A693DB-4B7C-4A6D-98FA-D0EFB1EC17AD}"/>
    <hyperlink ref="A7" location="Begrippen!A1" display="Begrippen" xr:uid="{0311B1D7-9AE3-457C-9C05-60D9A45888B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12"/>
  <sheetViews>
    <sheetView showGridLines="0" zoomScaleNormal="100" workbookViewId="0"/>
  </sheetViews>
  <sheetFormatPr defaultColWidth="8.33203125" defaultRowHeight="13.8" x14ac:dyDescent="0.3"/>
  <cols>
    <col min="1" max="1" width="95.109375" style="21" customWidth="1"/>
    <col min="2" max="2" width="10.5546875" style="4" customWidth="1"/>
    <col min="3" max="3" width="16.6640625" style="4" customWidth="1"/>
    <col min="4" max="5" width="8.33203125" style="4"/>
    <col min="6" max="6" width="8.33203125" style="4" customWidth="1"/>
    <col min="7" max="16384" width="8.33203125" style="4"/>
  </cols>
  <sheetData>
    <row r="1" spans="1:1" s="15" customFormat="1" ht="15.6" x14ac:dyDescent="0.3">
      <c r="A1" s="1" t="s">
        <v>17</v>
      </c>
    </row>
    <row r="2" spans="1:1" s="16" customFormat="1" x14ac:dyDescent="0.3">
      <c r="A2" s="3"/>
    </row>
    <row r="3" spans="1:1" x14ac:dyDescent="0.3">
      <c r="A3" s="3" t="s">
        <v>18</v>
      </c>
    </row>
    <row r="4" spans="1:1" ht="41.4" x14ac:dyDescent="0.3">
      <c r="A4" s="21" t="s">
        <v>258</v>
      </c>
    </row>
    <row r="5" spans="1:1" x14ac:dyDescent="0.3">
      <c r="A5" s="66" t="s">
        <v>49</v>
      </c>
    </row>
    <row r="6" spans="1:1" ht="27.6" x14ac:dyDescent="0.3">
      <c r="A6" s="21" t="s">
        <v>255</v>
      </c>
    </row>
    <row r="7" spans="1:1" x14ac:dyDescent="0.3">
      <c r="A7" s="21" t="s">
        <v>251</v>
      </c>
    </row>
    <row r="8" spans="1:1" x14ac:dyDescent="0.3">
      <c r="A8" s="103" t="s">
        <v>250</v>
      </c>
    </row>
    <row r="10" spans="1:1" x14ac:dyDescent="0.3">
      <c r="A10" s="5" t="s">
        <v>245</v>
      </c>
    </row>
    <row r="11" spans="1:1" ht="27.6" x14ac:dyDescent="0.3">
      <c r="A11" s="21" t="s">
        <v>256</v>
      </c>
    </row>
    <row r="12" spans="1:1" x14ac:dyDescent="0.3">
      <c r="A12" s="20"/>
    </row>
  </sheetData>
  <hyperlinks>
    <hyperlink ref="A8" r:id="rId1" xr:uid="{7660DCA9-BFF3-4328-AD4D-551BE69367BF}"/>
    <hyperlink ref="A5" r:id="rId2" xr:uid="{CCD6A09E-961D-4B56-BB4C-D655992049FA}"/>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AH119"/>
  <sheetViews>
    <sheetView showGridLines="0" zoomScaleNormal="100" workbookViewId="0"/>
  </sheetViews>
  <sheetFormatPr defaultColWidth="8.33203125" defaultRowHeight="13.8" x14ac:dyDescent="0.3"/>
  <cols>
    <col min="1" max="1" width="96" style="31" bestFit="1" customWidth="1"/>
    <col min="2" max="2" width="10" style="38" customWidth="1"/>
    <col min="3" max="3" width="23.109375" style="38" customWidth="1"/>
    <col min="4" max="4" width="15.44140625" style="39" bestFit="1" customWidth="1"/>
    <col min="5" max="7" width="15.5546875" style="39" customWidth="1"/>
    <col min="8" max="8" width="2.5546875" style="38" customWidth="1"/>
    <col min="9" max="9" width="10.88671875" style="39" bestFit="1" customWidth="1"/>
    <col min="10" max="12" width="15.5546875" style="39" customWidth="1"/>
    <col min="13" max="13" width="2.5546875" style="38" customWidth="1"/>
    <col min="14" max="14" width="10.88671875" style="38" bestFit="1" customWidth="1"/>
    <col min="15" max="17" width="15.5546875" style="39" customWidth="1"/>
    <col min="18" max="16384" width="8.33203125" style="38"/>
  </cols>
  <sheetData>
    <row r="1" spans="1:34" s="79" customFormat="1" ht="12.9" customHeight="1" x14ac:dyDescent="0.3">
      <c r="A1" s="106" t="s">
        <v>245</v>
      </c>
      <c r="F1" s="93"/>
      <c r="G1" s="93"/>
    </row>
    <row r="2" spans="1:34" s="94" customFormat="1" ht="12.9" customHeight="1" x14ac:dyDescent="0.3">
      <c r="A2" s="107" t="s">
        <v>253</v>
      </c>
      <c r="F2" s="95"/>
      <c r="G2" s="95"/>
    </row>
    <row r="3" spans="1:34" s="94" customFormat="1" ht="12.9" customHeight="1" x14ac:dyDescent="0.3">
      <c r="A3" s="96"/>
      <c r="B3" s="96"/>
      <c r="C3" s="96"/>
      <c r="D3" s="96"/>
      <c r="E3" s="96"/>
      <c r="F3" s="96"/>
    </row>
    <row r="4" spans="1:34" s="26" customFormat="1" ht="12.9" customHeight="1" x14ac:dyDescent="0.3">
      <c r="A4" s="24"/>
      <c r="B4" s="97"/>
      <c r="C4" s="25"/>
      <c r="D4" s="25"/>
      <c r="E4" s="25"/>
    </row>
    <row r="5" spans="1:34" s="26" customFormat="1" ht="12.9" customHeight="1" x14ac:dyDescent="0.3">
      <c r="B5" s="27"/>
      <c r="C5" s="27"/>
      <c r="D5" s="27"/>
      <c r="E5" s="27"/>
    </row>
    <row r="6" spans="1:34" s="31" customFormat="1" ht="12.9" customHeight="1" x14ac:dyDescent="0.3">
      <c r="A6" s="28"/>
      <c r="B6" s="29" t="s">
        <v>199</v>
      </c>
      <c r="C6" s="29" t="s">
        <v>200</v>
      </c>
      <c r="D6" s="29" t="s">
        <v>243</v>
      </c>
      <c r="E6" s="29" t="s">
        <v>248</v>
      </c>
      <c r="F6" s="29" t="s">
        <v>254</v>
      </c>
      <c r="G6" s="30"/>
      <c r="H6" s="30"/>
      <c r="I6" s="30"/>
      <c r="J6" s="30"/>
      <c r="K6" s="30"/>
      <c r="L6" s="30"/>
      <c r="M6" s="30"/>
      <c r="N6" s="30"/>
      <c r="O6" s="30"/>
      <c r="P6" s="30"/>
      <c r="Q6" s="30"/>
      <c r="R6" s="30"/>
      <c r="S6" s="30"/>
      <c r="T6" s="30"/>
      <c r="U6" s="30"/>
      <c r="V6" s="30"/>
      <c r="W6" s="30"/>
      <c r="X6" s="30"/>
      <c r="Y6" s="30"/>
      <c r="Z6" s="30"/>
      <c r="AA6" s="30"/>
      <c r="AB6" s="30"/>
      <c r="AC6" s="30"/>
    </row>
    <row r="7" spans="1:34" s="31" customFormat="1" ht="12.9" customHeight="1" x14ac:dyDescent="0.3">
      <c r="A7" s="24"/>
      <c r="B7" s="32"/>
      <c r="C7" s="33"/>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row>
    <row r="8" spans="1:34" s="26" customFormat="1" ht="12.9" customHeight="1" x14ac:dyDescent="0.3">
      <c r="A8" s="34" t="s">
        <v>50</v>
      </c>
      <c r="B8" s="35"/>
      <c r="C8" s="36"/>
      <c r="D8" s="36"/>
      <c r="E8" s="36"/>
      <c r="H8" s="36"/>
    </row>
    <row r="9" spans="1:34" s="26" customFormat="1" ht="12.9" customHeight="1" x14ac:dyDescent="0.3">
      <c r="A9" s="37" t="s">
        <v>51</v>
      </c>
      <c r="B9" s="100"/>
      <c r="C9" s="101">
        <v>1510</v>
      </c>
      <c r="D9" s="99">
        <v>1420</v>
      </c>
      <c r="E9" s="99">
        <v>1380</v>
      </c>
      <c r="F9" s="99">
        <v>1820</v>
      </c>
      <c r="H9" s="36"/>
    </row>
    <row r="10" spans="1:34" s="26" customFormat="1" ht="12.9" customHeight="1" x14ac:dyDescent="0.3">
      <c r="A10" s="37" t="s">
        <v>52</v>
      </c>
      <c r="B10" s="35"/>
      <c r="C10" s="36"/>
      <c r="D10" s="98"/>
      <c r="E10" s="98"/>
      <c r="F10" s="98"/>
      <c r="H10" s="36"/>
    </row>
    <row r="11" spans="1:34" s="26" customFormat="1" ht="12.9" customHeight="1" x14ac:dyDescent="0.3">
      <c r="A11" s="50" t="s">
        <v>53</v>
      </c>
      <c r="B11" s="51" t="s">
        <v>54</v>
      </c>
      <c r="C11" s="52">
        <v>50</v>
      </c>
      <c r="D11" s="98">
        <v>10</v>
      </c>
      <c r="E11" s="98">
        <v>20</v>
      </c>
      <c r="F11" s="98">
        <v>90</v>
      </c>
      <c r="H11" s="36"/>
    </row>
    <row r="12" spans="1:34" s="26" customFormat="1" ht="12.9" customHeight="1" x14ac:dyDescent="0.3">
      <c r="A12" s="50" t="s">
        <v>55</v>
      </c>
      <c r="B12" s="51" t="s">
        <v>56</v>
      </c>
      <c r="C12" s="52">
        <v>95</v>
      </c>
      <c r="D12" s="98">
        <v>60</v>
      </c>
      <c r="E12" s="98">
        <v>30</v>
      </c>
      <c r="F12" s="98">
        <v>75</v>
      </c>
      <c r="H12" s="36"/>
    </row>
    <row r="13" spans="1:34" s="26" customFormat="1" ht="12.9" customHeight="1" x14ac:dyDescent="0.3">
      <c r="A13" s="50" t="s">
        <v>57</v>
      </c>
      <c r="B13" s="51" t="s">
        <v>58</v>
      </c>
      <c r="C13" s="52">
        <v>20</v>
      </c>
      <c r="D13" s="98">
        <v>35</v>
      </c>
      <c r="E13" s="98">
        <v>45</v>
      </c>
      <c r="F13" s="98">
        <v>10</v>
      </c>
      <c r="H13" s="36"/>
    </row>
    <row r="14" spans="1:34" s="26" customFormat="1" ht="12.9" customHeight="1" x14ac:dyDescent="0.3">
      <c r="A14" s="50" t="s">
        <v>59</v>
      </c>
      <c r="B14" s="51" t="s">
        <v>60</v>
      </c>
      <c r="C14" s="52">
        <v>40</v>
      </c>
      <c r="D14" s="98">
        <v>135</v>
      </c>
      <c r="E14" s="98">
        <v>75</v>
      </c>
      <c r="F14" s="98">
        <v>215</v>
      </c>
      <c r="H14" s="36"/>
    </row>
    <row r="15" spans="1:34" s="26" customFormat="1" ht="12.9" customHeight="1" x14ac:dyDescent="0.3">
      <c r="A15" s="50" t="s">
        <v>61</v>
      </c>
      <c r="B15" s="51" t="s">
        <v>62</v>
      </c>
      <c r="C15" s="52">
        <v>15</v>
      </c>
      <c r="D15" s="98">
        <v>30</v>
      </c>
      <c r="E15" s="98">
        <v>85</v>
      </c>
      <c r="F15" s="98">
        <v>45</v>
      </c>
      <c r="H15" s="36"/>
    </row>
    <row r="16" spans="1:34" s="26" customFormat="1" ht="12.9" customHeight="1" x14ac:dyDescent="0.3">
      <c r="A16" s="50" t="s">
        <v>63</v>
      </c>
      <c r="B16" s="51" t="s">
        <v>64</v>
      </c>
      <c r="C16" s="52">
        <v>170</v>
      </c>
      <c r="D16" s="98">
        <v>115</v>
      </c>
      <c r="E16" s="98">
        <v>150</v>
      </c>
      <c r="F16" s="98">
        <v>205</v>
      </c>
      <c r="H16" s="36"/>
    </row>
    <row r="17" spans="1:8" s="26" customFormat="1" ht="12.9" customHeight="1" x14ac:dyDescent="0.3">
      <c r="A17" s="50" t="s">
        <v>65</v>
      </c>
      <c r="B17" s="51" t="s">
        <v>66</v>
      </c>
      <c r="C17" s="52">
        <v>60</v>
      </c>
      <c r="D17" s="98">
        <v>125</v>
      </c>
      <c r="E17" s="98">
        <v>85</v>
      </c>
      <c r="F17" s="98">
        <v>135</v>
      </c>
    </row>
    <row r="18" spans="1:8" s="26" customFormat="1" ht="12.9" customHeight="1" x14ac:dyDescent="0.3">
      <c r="A18" s="50" t="s">
        <v>67</v>
      </c>
      <c r="B18" s="51" t="s">
        <v>68</v>
      </c>
      <c r="C18" s="52">
        <v>495</v>
      </c>
      <c r="D18" s="98">
        <v>250</v>
      </c>
      <c r="E18" s="98">
        <v>165</v>
      </c>
      <c r="F18" s="98">
        <v>185</v>
      </c>
      <c r="G18" s="39"/>
      <c r="H18" s="38"/>
    </row>
    <row r="19" spans="1:8" s="26" customFormat="1" ht="12.9" customHeight="1" x14ac:dyDescent="0.3">
      <c r="A19" s="50" t="s">
        <v>69</v>
      </c>
      <c r="B19" s="51" t="s">
        <v>70</v>
      </c>
      <c r="C19" s="52">
        <v>125</v>
      </c>
      <c r="D19" s="98">
        <v>415</v>
      </c>
      <c r="E19" s="98">
        <v>375</v>
      </c>
      <c r="F19" s="98">
        <v>255</v>
      </c>
      <c r="G19" s="39"/>
      <c r="H19" s="38"/>
    </row>
    <row r="20" spans="1:8" s="26" customFormat="1" ht="12.9" customHeight="1" x14ac:dyDescent="0.3">
      <c r="A20" s="50" t="s">
        <v>71</v>
      </c>
      <c r="B20" s="51" t="s">
        <v>72</v>
      </c>
      <c r="C20" s="52">
        <v>70</v>
      </c>
      <c r="D20" s="98">
        <v>45</v>
      </c>
      <c r="E20" s="98">
        <v>80</v>
      </c>
      <c r="F20" s="98">
        <v>40</v>
      </c>
      <c r="G20" s="39"/>
      <c r="H20" s="38"/>
    </row>
    <row r="21" spans="1:8" s="26" customFormat="1" ht="12.9" customHeight="1" x14ac:dyDescent="0.3">
      <c r="A21" s="50" t="s">
        <v>73</v>
      </c>
      <c r="B21" s="51" t="s">
        <v>74</v>
      </c>
      <c r="C21" s="52">
        <v>265</v>
      </c>
      <c r="D21" s="98">
        <v>105</v>
      </c>
      <c r="E21" s="98">
        <v>200</v>
      </c>
      <c r="F21" s="98">
        <v>345</v>
      </c>
      <c r="G21" s="39"/>
      <c r="H21" s="38"/>
    </row>
    <row r="22" spans="1:8" s="26" customFormat="1" ht="12.9" customHeight="1" x14ac:dyDescent="0.3">
      <c r="A22" s="50" t="s">
        <v>75</v>
      </c>
      <c r="B22" s="51" t="s">
        <v>76</v>
      </c>
      <c r="C22" s="52">
        <v>100</v>
      </c>
      <c r="D22" s="98">
        <v>100</v>
      </c>
      <c r="E22" s="98">
        <v>75</v>
      </c>
      <c r="F22" s="98">
        <v>225</v>
      </c>
      <c r="G22" s="39"/>
      <c r="H22" s="38"/>
    </row>
    <row r="23" spans="1:8" s="26" customFormat="1" ht="12.9" customHeight="1" x14ac:dyDescent="0.3">
      <c r="A23" s="50"/>
      <c r="B23" s="53"/>
      <c r="C23" s="52"/>
      <c r="E23" s="98"/>
      <c r="F23" s="98"/>
      <c r="G23" s="39"/>
      <c r="H23" s="38"/>
    </row>
    <row r="24" spans="1:8" s="26" customFormat="1" ht="12.9" customHeight="1" x14ac:dyDescent="0.3">
      <c r="A24" s="62" t="s">
        <v>201</v>
      </c>
      <c r="B24" s="53" t="s">
        <v>77</v>
      </c>
      <c r="C24" s="52" t="s">
        <v>77</v>
      </c>
      <c r="D24" s="39"/>
      <c r="E24" s="98"/>
      <c r="F24" s="98"/>
      <c r="G24" s="39"/>
      <c r="H24" s="38"/>
    </row>
    <row r="25" spans="1:8" s="26" customFormat="1" ht="12.9" customHeight="1" x14ac:dyDescent="0.3">
      <c r="A25" s="50" t="s">
        <v>78</v>
      </c>
      <c r="B25" s="53" t="s">
        <v>79</v>
      </c>
      <c r="C25" s="52">
        <v>15</v>
      </c>
      <c r="D25" s="98">
        <v>5</v>
      </c>
      <c r="E25" s="98">
        <v>10</v>
      </c>
      <c r="F25" s="98">
        <v>35</v>
      </c>
      <c r="G25" s="39"/>
      <c r="H25" s="38"/>
    </row>
    <row r="26" spans="1:8" s="26" customFormat="1" ht="12.9" customHeight="1" x14ac:dyDescent="0.3">
      <c r="A26" s="50" t="s">
        <v>80</v>
      </c>
      <c r="B26" s="53" t="s">
        <v>81</v>
      </c>
      <c r="C26" s="52">
        <v>5</v>
      </c>
      <c r="D26" s="98">
        <v>0</v>
      </c>
      <c r="E26" s="98">
        <v>0</v>
      </c>
      <c r="F26" s="98">
        <v>0</v>
      </c>
      <c r="G26" s="39"/>
      <c r="H26" s="38"/>
    </row>
    <row r="27" spans="1:8" s="26" customFormat="1" ht="12.9" customHeight="1" x14ac:dyDescent="0.3">
      <c r="A27" s="50" t="s">
        <v>82</v>
      </c>
      <c r="B27" s="53" t="s">
        <v>83</v>
      </c>
      <c r="C27" s="52">
        <v>30</v>
      </c>
      <c r="D27" s="98">
        <v>5</v>
      </c>
      <c r="E27" s="98">
        <v>15</v>
      </c>
      <c r="F27" s="98">
        <v>50</v>
      </c>
      <c r="G27" s="39"/>
      <c r="H27" s="38"/>
    </row>
    <row r="28" spans="1:8" s="26" customFormat="1" ht="12.9" customHeight="1" x14ac:dyDescent="0.3">
      <c r="A28" s="50" t="s">
        <v>84</v>
      </c>
      <c r="B28" s="53" t="s">
        <v>85</v>
      </c>
      <c r="C28" s="52">
        <v>30</v>
      </c>
      <c r="D28" s="98">
        <v>20</v>
      </c>
      <c r="E28" s="98">
        <v>10</v>
      </c>
      <c r="F28" s="98">
        <v>40</v>
      </c>
      <c r="G28" s="39"/>
      <c r="H28" s="38"/>
    </row>
    <row r="29" spans="1:8" s="26" customFormat="1" ht="12.9" customHeight="1" x14ac:dyDescent="0.3">
      <c r="A29" s="50" t="s">
        <v>86</v>
      </c>
      <c r="B29" s="53" t="s">
        <v>87</v>
      </c>
      <c r="C29" s="52">
        <v>15</v>
      </c>
      <c r="D29" s="98">
        <v>35</v>
      </c>
      <c r="E29" s="98">
        <v>15</v>
      </c>
      <c r="F29" s="98">
        <v>30</v>
      </c>
      <c r="G29" s="39"/>
      <c r="H29" s="38"/>
    </row>
    <row r="30" spans="1:8" s="26" customFormat="1" ht="12.9" customHeight="1" x14ac:dyDescent="0.3">
      <c r="A30" s="50" t="s">
        <v>88</v>
      </c>
      <c r="B30" s="53" t="s">
        <v>89</v>
      </c>
      <c r="C30" s="52">
        <v>50</v>
      </c>
      <c r="D30" s="98">
        <v>5</v>
      </c>
      <c r="E30" s="98">
        <v>5</v>
      </c>
      <c r="F30" s="98">
        <v>0</v>
      </c>
      <c r="G30" s="39"/>
      <c r="H30" s="38"/>
    </row>
    <row r="31" spans="1:8" s="26" customFormat="1" ht="12.9" customHeight="1" x14ac:dyDescent="0.3">
      <c r="A31" s="50" t="s">
        <v>90</v>
      </c>
      <c r="B31" s="53" t="s">
        <v>91</v>
      </c>
      <c r="C31" s="52">
        <v>5</v>
      </c>
      <c r="D31" s="98">
        <v>10</v>
      </c>
      <c r="E31" s="98">
        <v>5</v>
      </c>
      <c r="F31" s="98">
        <v>0</v>
      </c>
      <c r="G31" s="39"/>
      <c r="H31" s="38"/>
    </row>
    <row r="32" spans="1:8" s="26" customFormat="1" ht="12.9" customHeight="1" x14ac:dyDescent="0.3">
      <c r="A32" s="50" t="s">
        <v>92</v>
      </c>
      <c r="B32" s="53" t="s">
        <v>93</v>
      </c>
      <c r="C32" s="52">
        <v>0</v>
      </c>
      <c r="D32" s="98">
        <v>0</v>
      </c>
      <c r="E32" s="98">
        <v>30</v>
      </c>
      <c r="F32" s="98">
        <v>5</v>
      </c>
      <c r="G32" s="39"/>
      <c r="H32" s="38"/>
    </row>
    <row r="33" spans="1:8" s="26" customFormat="1" ht="12.9" customHeight="1" x14ac:dyDescent="0.3">
      <c r="A33" s="50" t="s">
        <v>94</v>
      </c>
      <c r="B33" s="53" t="s">
        <v>95</v>
      </c>
      <c r="C33" s="52">
        <v>15</v>
      </c>
      <c r="D33" s="98">
        <v>20</v>
      </c>
      <c r="E33" s="98">
        <v>10</v>
      </c>
      <c r="F33" s="98">
        <v>5</v>
      </c>
      <c r="G33" s="39"/>
      <c r="H33" s="38"/>
    </row>
    <row r="34" spans="1:8" s="26" customFormat="1" ht="12.9" customHeight="1" x14ac:dyDescent="0.3">
      <c r="A34" s="50" t="s">
        <v>96</v>
      </c>
      <c r="B34" s="53" t="s">
        <v>97</v>
      </c>
      <c r="C34" s="52">
        <v>30</v>
      </c>
      <c r="D34" s="98">
        <v>80</v>
      </c>
      <c r="E34" s="98">
        <v>10</v>
      </c>
      <c r="F34" s="98">
        <v>95</v>
      </c>
      <c r="G34" s="39"/>
      <c r="H34" s="38"/>
    </row>
    <row r="35" spans="1:8" s="26" customFormat="1" ht="12.9" customHeight="1" x14ac:dyDescent="0.3">
      <c r="A35" s="50" t="s">
        <v>98</v>
      </c>
      <c r="B35" s="53" t="s">
        <v>99</v>
      </c>
      <c r="C35" s="52">
        <v>0</v>
      </c>
      <c r="D35" s="98">
        <v>5</v>
      </c>
      <c r="E35" s="98">
        <v>45</v>
      </c>
      <c r="F35" s="98">
        <v>15</v>
      </c>
      <c r="G35" s="39"/>
      <c r="H35" s="38"/>
    </row>
    <row r="36" spans="1:8" s="26" customFormat="1" ht="12.9" customHeight="1" x14ac:dyDescent="0.3">
      <c r="A36" s="50" t="s">
        <v>100</v>
      </c>
      <c r="B36" s="53" t="s">
        <v>101</v>
      </c>
      <c r="C36" s="52">
        <v>10</v>
      </c>
      <c r="D36" s="98">
        <v>50</v>
      </c>
      <c r="E36" s="98">
        <v>20</v>
      </c>
      <c r="F36" s="98">
        <v>105</v>
      </c>
      <c r="G36" s="39"/>
      <c r="H36" s="38"/>
    </row>
    <row r="37" spans="1:8" s="26" customFormat="1" ht="12.9" customHeight="1" x14ac:dyDescent="0.3">
      <c r="A37" s="50" t="s">
        <v>102</v>
      </c>
      <c r="B37" s="53" t="s">
        <v>103</v>
      </c>
      <c r="C37" s="52">
        <v>55</v>
      </c>
      <c r="D37" s="98">
        <v>60</v>
      </c>
      <c r="E37" s="98">
        <v>70</v>
      </c>
      <c r="F37" s="98">
        <v>80</v>
      </c>
      <c r="G37" s="39"/>
      <c r="H37" s="38"/>
    </row>
    <row r="38" spans="1:8" s="26" customFormat="1" ht="12.9" customHeight="1" x14ac:dyDescent="0.3">
      <c r="A38" s="50" t="s">
        <v>104</v>
      </c>
      <c r="B38" s="53" t="s">
        <v>105</v>
      </c>
      <c r="C38" s="52">
        <v>25</v>
      </c>
      <c r="D38" s="98">
        <v>15</v>
      </c>
      <c r="E38" s="98">
        <v>20</v>
      </c>
      <c r="F38" s="98">
        <v>45</v>
      </c>
      <c r="G38" s="39"/>
      <c r="H38" s="38"/>
    </row>
    <row r="39" spans="1:8" s="26" customFormat="1" ht="12.9" customHeight="1" x14ac:dyDescent="0.3">
      <c r="A39" s="50" t="s">
        <v>106</v>
      </c>
      <c r="B39" s="53" t="s">
        <v>107</v>
      </c>
      <c r="C39" s="52">
        <v>65</v>
      </c>
      <c r="D39" s="98">
        <v>20</v>
      </c>
      <c r="E39" s="98">
        <v>45</v>
      </c>
      <c r="F39" s="98">
        <v>40</v>
      </c>
      <c r="G39" s="39"/>
      <c r="H39" s="38"/>
    </row>
    <row r="40" spans="1:8" s="26" customFormat="1" ht="12.9" customHeight="1" x14ac:dyDescent="0.3">
      <c r="A40" s="50" t="s">
        <v>108</v>
      </c>
      <c r="B40" s="53" t="s">
        <v>109</v>
      </c>
      <c r="C40" s="52">
        <v>20</v>
      </c>
      <c r="D40" s="98">
        <v>15</v>
      </c>
      <c r="E40" s="98">
        <v>15</v>
      </c>
      <c r="F40" s="98">
        <v>35</v>
      </c>
      <c r="G40" s="39"/>
      <c r="H40" s="38"/>
    </row>
    <row r="41" spans="1:8" s="26" customFormat="1" ht="12.9" customHeight="1" x14ac:dyDescent="0.3">
      <c r="A41" s="50" t="s">
        <v>65</v>
      </c>
      <c r="B41" s="53" t="s">
        <v>110</v>
      </c>
      <c r="C41" s="52">
        <v>60</v>
      </c>
      <c r="D41" s="98">
        <v>125</v>
      </c>
      <c r="E41" s="98">
        <v>85</v>
      </c>
      <c r="F41" s="98">
        <v>135</v>
      </c>
      <c r="G41" s="39"/>
      <c r="H41" s="38"/>
    </row>
    <row r="42" spans="1:8" s="26" customFormat="1" ht="12.9" customHeight="1" x14ac:dyDescent="0.3">
      <c r="A42" s="50" t="s">
        <v>111</v>
      </c>
      <c r="B42" s="53" t="s">
        <v>112</v>
      </c>
      <c r="C42" s="52">
        <v>30</v>
      </c>
      <c r="D42" s="98">
        <v>40</v>
      </c>
      <c r="E42" s="98">
        <v>20</v>
      </c>
      <c r="F42" s="98">
        <v>30</v>
      </c>
      <c r="G42" s="39"/>
      <c r="H42" s="38"/>
    </row>
    <row r="43" spans="1:8" s="26" customFormat="1" ht="12.9" customHeight="1" x14ac:dyDescent="0.3">
      <c r="A43" s="50" t="s">
        <v>113</v>
      </c>
      <c r="B43" s="53" t="s">
        <v>114</v>
      </c>
      <c r="C43" s="52">
        <v>20</v>
      </c>
      <c r="D43" s="98">
        <v>10</v>
      </c>
      <c r="E43" s="98">
        <v>30</v>
      </c>
      <c r="F43" s="98">
        <v>45</v>
      </c>
      <c r="G43" s="39"/>
      <c r="H43" s="38"/>
    </row>
    <row r="44" spans="1:8" s="26" customFormat="1" ht="12.9" customHeight="1" x14ac:dyDescent="0.3">
      <c r="A44" s="50" t="s">
        <v>115</v>
      </c>
      <c r="B44" s="53" t="s">
        <v>116</v>
      </c>
      <c r="C44" s="52">
        <v>20</v>
      </c>
      <c r="D44" s="98">
        <v>55</v>
      </c>
      <c r="E44" s="98">
        <v>10</v>
      </c>
      <c r="F44" s="98">
        <v>5</v>
      </c>
      <c r="G44" s="39"/>
      <c r="H44" s="38"/>
    </row>
    <row r="45" spans="1:8" s="26" customFormat="1" ht="12.9" customHeight="1" x14ac:dyDescent="0.3">
      <c r="A45" s="50" t="s">
        <v>117</v>
      </c>
      <c r="B45" s="53" t="s">
        <v>118</v>
      </c>
      <c r="C45" s="52">
        <v>20</v>
      </c>
      <c r="D45" s="98">
        <v>10</v>
      </c>
      <c r="E45" s="98">
        <v>40</v>
      </c>
      <c r="F45" s="98">
        <v>10</v>
      </c>
      <c r="G45" s="39"/>
      <c r="H45" s="38"/>
    </row>
    <row r="46" spans="1:8" s="26" customFormat="1" ht="12.9" customHeight="1" x14ac:dyDescent="0.3">
      <c r="A46" s="50" t="s">
        <v>119</v>
      </c>
      <c r="B46" s="53" t="s">
        <v>120</v>
      </c>
      <c r="C46" s="52">
        <v>40</v>
      </c>
      <c r="D46" s="98">
        <v>25</v>
      </c>
      <c r="E46" s="98">
        <v>0</v>
      </c>
      <c r="F46" s="98">
        <v>35</v>
      </c>
      <c r="G46" s="39"/>
      <c r="H46" s="38"/>
    </row>
    <row r="47" spans="1:8" s="26" customFormat="1" ht="12.9" customHeight="1" x14ac:dyDescent="0.3">
      <c r="A47" s="50" t="s">
        <v>121</v>
      </c>
      <c r="B47" s="53" t="s">
        <v>122</v>
      </c>
      <c r="C47" s="52">
        <v>345</v>
      </c>
      <c r="D47" s="98">
        <v>60</v>
      </c>
      <c r="E47" s="98">
        <v>55</v>
      </c>
      <c r="F47" s="98">
        <v>40</v>
      </c>
      <c r="G47" s="39"/>
      <c r="H47" s="38"/>
    </row>
    <row r="48" spans="1:8" s="26" customFormat="1" ht="12.9" customHeight="1" x14ac:dyDescent="0.3">
      <c r="A48" s="50" t="s">
        <v>123</v>
      </c>
      <c r="B48" s="53" t="s">
        <v>124</v>
      </c>
      <c r="C48" s="52">
        <v>20</v>
      </c>
      <c r="D48" s="98">
        <v>55</v>
      </c>
      <c r="E48" s="98">
        <v>10</v>
      </c>
      <c r="F48" s="98">
        <v>20</v>
      </c>
      <c r="G48" s="39"/>
      <c r="H48" s="38"/>
    </row>
    <row r="49" spans="1:8" s="26" customFormat="1" ht="12.9" customHeight="1" x14ac:dyDescent="0.3">
      <c r="A49" s="50" t="s">
        <v>125</v>
      </c>
      <c r="B49" s="53" t="s">
        <v>126</v>
      </c>
      <c r="C49" s="52">
        <v>15</v>
      </c>
      <c r="D49" s="98">
        <v>15</v>
      </c>
      <c r="E49" s="98">
        <v>90</v>
      </c>
      <c r="F49" s="98">
        <v>25</v>
      </c>
      <c r="G49" s="39"/>
      <c r="H49" s="38"/>
    </row>
    <row r="50" spans="1:8" s="26" customFormat="1" ht="12.9" customHeight="1" x14ac:dyDescent="0.3">
      <c r="A50" s="50" t="s">
        <v>127</v>
      </c>
      <c r="B50" s="53" t="s">
        <v>128</v>
      </c>
      <c r="C50" s="52">
        <v>20</v>
      </c>
      <c r="D50" s="98">
        <v>35</v>
      </c>
      <c r="E50" s="98">
        <v>70</v>
      </c>
      <c r="F50" s="98">
        <v>25</v>
      </c>
      <c r="G50" s="39"/>
      <c r="H50" s="38"/>
    </row>
    <row r="51" spans="1:8" s="26" customFormat="1" ht="12.9" customHeight="1" x14ac:dyDescent="0.3">
      <c r="A51" s="50" t="s">
        <v>129</v>
      </c>
      <c r="B51" s="53" t="s">
        <v>130</v>
      </c>
      <c r="C51" s="52">
        <v>20</v>
      </c>
      <c r="D51" s="98">
        <v>15</v>
      </c>
      <c r="E51" s="98">
        <v>25</v>
      </c>
      <c r="F51" s="98">
        <v>15</v>
      </c>
      <c r="G51" s="39"/>
      <c r="H51" s="38"/>
    </row>
    <row r="52" spans="1:8" s="26" customFormat="1" ht="12.9" customHeight="1" x14ac:dyDescent="0.3">
      <c r="A52" s="50" t="s">
        <v>131</v>
      </c>
      <c r="B52" s="53" t="s">
        <v>132</v>
      </c>
      <c r="C52" s="52">
        <v>20</v>
      </c>
      <c r="D52" s="98">
        <v>35</v>
      </c>
      <c r="E52" s="98">
        <v>20</v>
      </c>
      <c r="F52" s="98">
        <v>10</v>
      </c>
      <c r="G52" s="39"/>
      <c r="H52" s="38"/>
    </row>
    <row r="53" spans="1:8" s="26" customFormat="1" ht="12.9" customHeight="1" x14ac:dyDescent="0.3">
      <c r="A53" s="50" t="s">
        <v>133</v>
      </c>
      <c r="B53" s="53" t="s">
        <v>134</v>
      </c>
      <c r="C53" s="52">
        <v>50</v>
      </c>
      <c r="D53" s="98">
        <v>300</v>
      </c>
      <c r="E53" s="98">
        <v>140</v>
      </c>
      <c r="F53" s="98">
        <v>155</v>
      </c>
      <c r="G53" s="39"/>
      <c r="H53" s="38"/>
    </row>
    <row r="54" spans="1:8" s="26" customFormat="1" ht="12.9" customHeight="1" x14ac:dyDescent="0.3">
      <c r="A54" s="50" t="s">
        <v>135</v>
      </c>
      <c r="B54" s="53" t="s">
        <v>136</v>
      </c>
      <c r="C54" s="52">
        <v>5</v>
      </c>
      <c r="D54" s="98">
        <v>20</v>
      </c>
      <c r="E54" s="98">
        <v>30</v>
      </c>
      <c r="F54" s="98">
        <v>30</v>
      </c>
      <c r="G54" s="39"/>
      <c r="H54" s="38"/>
    </row>
    <row r="55" spans="1:8" s="26" customFormat="1" ht="12.9" customHeight="1" x14ac:dyDescent="0.3">
      <c r="A55" s="50" t="s">
        <v>137</v>
      </c>
      <c r="B55" s="53" t="s">
        <v>244</v>
      </c>
      <c r="C55" s="52">
        <v>0</v>
      </c>
      <c r="D55" s="98">
        <v>5</v>
      </c>
      <c r="E55" s="98">
        <v>5</v>
      </c>
      <c r="F55" s="98">
        <v>20</v>
      </c>
      <c r="G55" s="39"/>
      <c r="H55" s="38"/>
    </row>
    <row r="56" spans="1:8" s="26" customFormat="1" ht="12.9" customHeight="1" x14ac:dyDescent="0.3">
      <c r="A56" s="50" t="s">
        <v>138</v>
      </c>
      <c r="B56" s="53" t="s">
        <v>139</v>
      </c>
      <c r="C56" s="52">
        <v>70</v>
      </c>
      <c r="D56" s="98">
        <v>40</v>
      </c>
      <c r="E56" s="98">
        <v>75</v>
      </c>
      <c r="F56" s="98">
        <v>20</v>
      </c>
      <c r="G56" s="39"/>
      <c r="H56" s="38"/>
    </row>
    <row r="57" spans="1:8" s="26" customFormat="1" ht="12.9" customHeight="1" x14ac:dyDescent="0.3">
      <c r="A57" s="50" t="s">
        <v>140</v>
      </c>
      <c r="B57" s="53" t="s">
        <v>141</v>
      </c>
      <c r="C57" s="52">
        <v>50</v>
      </c>
      <c r="D57" s="98">
        <v>5</v>
      </c>
      <c r="E57" s="98">
        <v>20</v>
      </c>
      <c r="F57" s="98">
        <v>190</v>
      </c>
      <c r="G57" s="39"/>
      <c r="H57" s="38"/>
    </row>
    <row r="58" spans="1:8" s="26" customFormat="1" ht="12.9" customHeight="1" x14ac:dyDescent="0.3">
      <c r="A58" s="50" t="s">
        <v>142</v>
      </c>
      <c r="B58" s="53" t="s">
        <v>143</v>
      </c>
      <c r="C58" s="52">
        <v>65</v>
      </c>
      <c r="D58" s="98">
        <v>15</v>
      </c>
      <c r="E58" s="98">
        <v>30</v>
      </c>
      <c r="F58" s="98">
        <v>25</v>
      </c>
      <c r="G58" s="39"/>
      <c r="H58" s="38"/>
    </row>
    <row r="59" spans="1:8" s="26" customFormat="1" ht="12.9" customHeight="1" x14ac:dyDescent="0.3">
      <c r="A59" s="50" t="s">
        <v>144</v>
      </c>
      <c r="B59" s="53" t="s">
        <v>145</v>
      </c>
      <c r="C59" s="52">
        <v>60</v>
      </c>
      <c r="D59" s="98">
        <v>45</v>
      </c>
      <c r="E59" s="98">
        <v>45</v>
      </c>
      <c r="F59" s="98">
        <v>30</v>
      </c>
      <c r="G59" s="39"/>
      <c r="H59" s="38"/>
    </row>
    <row r="60" spans="1:8" s="26" customFormat="1" ht="12.9" customHeight="1" x14ac:dyDescent="0.3">
      <c r="A60" s="50" t="s">
        <v>146</v>
      </c>
      <c r="B60" s="53" t="s">
        <v>147</v>
      </c>
      <c r="C60" s="52">
        <v>85</v>
      </c>
      <c r="D60" s="98">
        <v>40</v>
      </c>
      <c r="E60" s="98">
        <v>110</v>
      </c>
      <c r="F60" s="98">
        <v>100</v>
      </c>
      <c r="G60" s="39"/>
      <c r="H60" s="38"/>
    </row>
    <row r="61" spans="1:8" s="26" customFormat="1" ht="12.9" customHeight="1" x14ac:dyDescent="0.3">
      <c r="A61" s="50" t="s">
        <v>148</v>
      </c>
      <c r="B61" s="53" t="s">
        <v>149</v>
      </c>
      <c r="C61" s="52">
        <v>40</v>
      </c>
      <c r="D61" s="98">
        <v>25</v>
      </c>
      <c r="E61" s="98">
        <v>10</v>
      </c>
      <c r="F61" s="98">
        <v>55</v>
      </c>
      <c r="G61" s="39"/>
      <c r="H61" s="38"/>
    </row>
    <row r="62" spans="1:8" s="26" customFormat="1" ht="12.9" customHeight="1" x14ac:dyDescent="0.3">
      <c r="A62" s="50" t="s">
        <v>150</v>
      </c>
      <c r="B62" s="53" t="s">
        <v>151</v>
      </c>
      <c r="C62" s="52">
        <v>10</v>
      </c>
      <c r="D62" s="98">
        <v>10</v>
      </c>
      <c r="E62" s="98">
        <v>40</v>
      </c>
      <c r="F62" s="98">
        <v>85</v>
      </c>
      <c r="G62" s="39"/>
      <c r="H62" s="38"/>
    </row>
    <row r="63" spans="1:8" s="26" customFormat="1" ht="12.9" customHeight="1" x14ac:dyDescent="0.3">
      <c r="A63" s="50" t="s">
        <v>152</v>
      </c>
      <c r="B63" s="53" t="s">
        <v>153</v>
      </c>
      <c r="C63" s="52">
        <v>50</v>
      </c>
      <c r="D63" s="98">
        <v>65</v>
      </c>
      <c r="E63" s="98">
        <v>25</v>
      </c>
      <c r="F63" s="98">
        <v>90</v>
      </c>
      <c r="G63" s="39"/>
      <c r="H63" s="38"/>
    </row>
    <row r="64" spans="1:8" s="26" customFormat="1" ht="12.9" customHeight="1" x14ac:dyDescent="0.3">
      <c r="A64" s="50" t="s">
        <v>61</v>
      </c>
      <c r="B64" s="53" t="s">
        <v>154</v>
      </c>
      <c r="C64" s="52">
        <v>15</v>
      </c>
      <c r="D64" s="98">
        <v>30</v>
      </c>
      <c r="E64" s="98">
        <v>85</v>
      </c>
      <c r="F64" s="98">
        <v>45</v>
      </c>
      <c r="G64" s="39"/>
      <c r="H64" s="38"/>
    </row>
    <row r="65" spans="1:8" s="26" customFormat="1" ht="12.9" customHeight="1" x14ac:dyDescent="0.3">
      <c r="A65" s="54"/>
      <c r="B65" s="53"/>
      <c r="C65" s="52"/>
      <c r="D65" s="39"/>
      <c r="E65" s="98"/>
      <c r="F65" s="98"/>
      <c r="G65" s="39"/>
      <c r="H65" s="38"/>
    </row>
    <row r="66" spans="1:8" s="26" customFormat="1" ht="12.9" customHeight="1" x14ac:dyDescent="0.3">
      <c r="A66" s="63" t="s">
        <v>202</v>
      </c>
      <c r="B66" s="53" t="s">
        <v>77</v>
      </c>
      <c r="C66" s="52" t="s">
        <v>77</v>
      </c>
      <c r="D66" s="39"/>
      <c r="E66" s="98" t="s">
        <v>77</v>
      </c>
      <c r="F66" s="98"/>
      <c r="G66" s="39"/>
      <c r="H66" s="38"/>
    </row>
    <row r="67" spans="1:8" s="26" customFormat="1" ht="12.9" customHeight="1" x14ac:dyDescent="0.3">
      <c r="A67" s="55" t="s">
        <v>155</v>
      </c>
      <c r="B67" s="53" t="s">
        <v>77</v>
      </c>
      <c r="C67" s="56">
        <v>5</v>
      </c>
      <c r="D67" s="98">
        <v>0</v>
      </c>
      <c r="E67" s="98">
        <v>5</v>
      </c>
      <c r="F67" s="98">
        <v>5</v>
      </c>
      <c r="G67" s="39"/>
      <c r="H67" s="38"/>
    </row>
    <row r="68" spans="1:8" s="26" customFormat="1" ht="12.9" customHeight="1" x14ac:dyDescent="0.3">
      <c r="A68" s="55" t="s">
        <v>156</v>
      </c>
      <c r="B68" s="53" t="s">
        <v>77</v>
      </c>
      <c r="C68" s="56">
        <v>0</v>
      </c>
      <c r="D68" s="98">
        <v>0</v>
      </c>
      <c r="E68" s="98">
        <v>0</v>
      </c>
      <c r="F68" s="98">
        <v>0</v>
      </c>
      <c r="G68" s="39"/>
      <c r="H68" s="38"/>
    </row>
    <row r="69" spans="1:8" s="26" customFormat="1" ht="12.9" customHeight="1" x14ac:dyDescent="0.3">
      <c r="A69" s="55" t="s">
        <v>157</v>
      </c>
      <c r="B69" s="53" t="s">
        <v>77</v>
      </c>
      <c r="C69" s="56">
        <v>80</v>
      </c>
      <c r="D69" s="98">
        <v>60</v>
      </c>
      <c r="E69" s="98">
        <v>60</v>
      </c>
      <c r="F69" s="98">
        <v>60</v>
      </c>
      <c r="G69" s="39"/>
      <c r="H69" s="38"/>
    </row>
    <row r="70" spans="1:8" s="26" customFormat="1" ht="12.9" customHeight="1" x14ac:dyDescent="0.3">
      <c r="A70" s="55" t="s">
        <v>158</v>
      </c>
      <c r="B70" s="53" t="s">
        <v>77</v>
      </c>
      <c r="C70" s="56">
        <v>370</v>
      </c>
      <c r="D70" s="98">
        <v>315</v>
      </c>
      <c r="E70" s="98">
        <v>255</v>
      </c>
      <c r="F70" s="98">
        <v>385</v>
      </c>
      <c r="G70" s="39"/>
      <c r="H70" s="38"/>
    </row>
    <row r="71" spans="1:8" s="26" customFormat="1" ht="12.9" customHeight="1" x14ac:dyDescent="0.3">
      <c r="A71" s="55" t="s">
        <v>159</v>
      </c>
      <c r="B71" s="53" t="s">
        <v>77</v>
      </c>
      <c r="C71" s="56">
        <v>320</v>
      </c>
      <c r="D71" s="98">
        <v>620</v>
      </c>
      <c r="E71" s="98">
        <v>270</v>
      </c>
      <c r="F71" s="98">
        <v>465</v>
      </c>
      <c r="G71" s="39"/>
      <c r="H71" s="38"/>
    </row>
    <row r="72" spans="1:8" s="26" customFormat="1" ht="12.9" customHeight="1" x14ac:dyDescent="0.3">
      <c r="A72" s="55" t="s">
        <v>160</v>
      </c>
      <c r="B72" s="53" t="s">
        <v>77</v>
      </c>
      <c r="C72" s="56">
        <v>80</v>
      </c>
      <c r="D72" s="98">
        <v>115</v>
      </c>
      <c r="E72" s="98">
        <v>195</v>
      </c>
      <c r="F72" s="98">
        <v>310</v>
      </c>
      <c r="G72" s="39"/>
      <c r="H72" s="38"/>
    </row>
    <row r="73" spans="1:8" s="26" customFormat="1" ht="12.9" customHeight="1" x14ac:dyDescent="0.3">
      <c r="A73" s="55" t="s">
        <v>161</v>
      </c>
      <c r="B73" s="53" t="s">
        <v>77</v>
      </c>
      <c r="C73" s="56">
        <v>280</v>
      </c>
      <c r="D73" s="98">
        <v>135</v>
      </c>
      <c r="E73" s="98">
        <v>365</v>
      </c>
      <c r="F73" s="98">
        <v>475</v>
      </c>
      <c r="G73" s="39"/>
      <c r="H73" s="38"/>
    </row>
    <row r="74" spans="1:8" s="26" customFormat="1" ht="12.9" customHeight="1" x14ac:dyDescent="0.3">
      <c r="A74" s="55" t="s">
        <v>162</v>
      </c>
      <c r="B74" s="53" t="s">
        <v>77</v>
      </c>
      <c r="C74" s="56">
        <v>375</v>
      </c>
      <c r="D74" s="98">
        <v>170</v>
      </c>
      <c r="E74" s="98">
        <v>225</v>
      </c>
      <c r="F74" s="98">
        <v>115</v>
      </c>
      <c r="G74" s="39"/>
      <c r="H74" s="38"/>
    </row>
    <row r="75" spans="1:8" s="26" customFormat="1" ht="12.9" customHeight="1" x14ac:dyDescent="0.3">
      <c r="A75" s="55"/>
      <c r="B75" s="53"/>
      <c r="C75" s="56"/>
      <c r="D75" s="39"/>
      <c r="E75" s="98"/>
      <c r="F75" s="98"/>
      <c r="G75" s="39"/>
      <c r="H75" s="38"/>
    </row>
    <row r="76" spans="1:8" s="26" customFormat="1" ht="12.9" customHeight="1" x14ac:dyDescent="0.3">
      <c r="A76" s="64" t="s">
        <v>203</v>
      </c>
      <c r="B76" s="57" t="s">
        <v>77</v>
      </c>
      <c r="C76" s="56" t="s">
        <v>77</v>
      </c>
      <c r="D76" s="39"/>
      <c r="E76" s="98" t="s">
        <v>77</v>
      </c>
      <c r="F76" s="98"/>
      <c r="G76" s="39"/>
      <c r="H76" s="38"/>
    </row>
    <row r="77" spans="1:8" s="26" customFormat="1" ht="12.9" customHeight="1" x14ac:dyDescent="0.3">
      <c r="A77" s="58" t="s">
        <v>163</v>
      </c>
      <c r="B77" s="58" t="s">
        <v>164</v>
      </c>
      <c r="C77" s="56">
        <v>335</v>
      </c>
      <c r="D77" s="98">
        <v>55</v>
      </c>
      <c r="E77" s="98">
        <v>45</v>
      </c>
      <c r="F77" s="98">
        <v>30</v>
      </c>
      <c r="G77" s="39"/>
      <c r="H77" s="38"/>
    </row>
    <row r="78" spans="1:8" s="26" customFormat="1" ht="12.9" customHeight="1" x14ac:dyDescent="0.3">
      <c r="A78" s="59" t="s">
        <v>165</v>
      </c>
      <c r="B78" s="58" t="s">
        <v>166</v>
      </c>
      <c r="C78" s="56">
        <v>10</v>
      </c>
      <c r="D78" s="98">
        <v>15</v>
      </c>
      <c r="E78" s="98">
        <v>70</v>
      </c>
      <c r="F78" s="98">
        <v>20</v>
      </c>
      <c r="G78" s="39"/>
      <c r="H78" s="38"/>
    </row>
    <row r="79" spans="1:8" s="26" customFormat="1" ht="12.9" customHeight="1" x14ac:dyDescent="0.3">
      <c r="A79" s="58" t="s">
        <v>167</v>
      </c>
      <c r="B79" s="58" t="s">
        <v>168</v>
      </c>
      <c r="C79" s="56">
        <v>20</v>
      </c>
      <c r="D79" s="98">
        <v>90</v>
      </c>
      <c r="E79" s="98">
        <v>110</v>
      </c>
      <c r="F79" s="98">
        <v>50</v>
      </c>
      <c r="G79" s="39"/>
      <c r="H79" s="38"/>
    </row>
    <row r="80" spans="1:8" s="26" customFormat="1" ht="12.9" customHeight="1" x14ac:dyDescent="0.3">
      <c r="A80" s="58" t="s">
        <v>65</v>
      </c>
      <c r="B80" s="58" t="s">
        <v>169</v>
      </c>
      <c r="C80" s="56">
        <v>10</v>
      </c>
      <c r="D80" s="98">
        <v>10</v>
      </c>
      <c r="E80" s="98">
        <v>5</v>
      </c>
      <c r="F80" s="98">
        <v>15</v>
      </c>
      <c r="G80" s="39"/>
      <c r="H80" s="38"/>
    </row>
    <row r="81" spans="1:8" s="26" customFormat="1" ht="12.9" customHeight="1" x14ac:dyDescent="0.3">
      <c r="A81" s="58"/>
      <c r="B81" s="58"/>
      <c r="C81" s="52"/>
      <c r="D81" s="39"/>
      <c r="E81" s="98"/>
      <c r="F81" s="98"/>
      <c r="G81" s="39"/>
      <c r="H81" s="38"/>
    </row>
    <row r="82" spans="1:8" s="26" customFormat="1" ht="12.9" customHeight="1" x14ac:dyDescent="0.3">
      <c r="A82" s="65" t="s">
        <v>204</v>
      </c>
      <c r="B82" s="53" t="s">
        <v>77</v>
      </c>
      <c r="C82" s="60" t="s">
        <v>77</v>
      </c>
      <c r="D82" s="39"/>
      <c r="E82" s="98" t="s">
        <v>77</v>
      </c>
      <c r="F82" s="98"/>
      <c r="G82" s="39"/>
      <c r="H82" s="38"/>
    </row>
    <row r="83" spans="1:8" s="26" customFormat="1" ht="12.9" customHeight="1" x14ac:dyDescent="0.3">
      <c r="A83" s="50" t="s">
        <v>104</v>
      </c>
      <c r="B83" s="53" t="s">
        <v>77</v>
      </c>
      <c r="C83" s="60">
        <v>25</v>
      </c>
      <c r="D83" s="98">
        <v>5</v>
      </c>
      <c r="E83" s="98">
        <v>5</v>
      </c>
      <c r="F83" s="98">
        <v>20</v>
      </c>
      <c r="G83" s="39"/>
      <c r="H83" s="38"/>
    </row>
    <row r="84" spans="1:8" s="26" customFormat="1" ht="12.9" customHeight="1" x14ac:dyDescent="0.3">
      <c r="A84" s="50" t="s">
        <v>170</v>
      </c>
      <c r="B84" s="53" t="s">
        <v>77</v>
      </c>
      <c r="C84" s="60">
        <v>10</v>
      </c>
      <c r="D84" s="98">
        <v>70</v>
      </c>
      <c r="E84" s="98">
        <v>20</v>
      </c>
      <c r="F84" s="98">
        <v>100</v>
      </c>
      <c r="G84" s="39"/>
      <c r="H84" s="38"/>
    </row>
    <row r="85" spans="1:8" s="26" customFormat="1" ht="12.9" customHeight="1" x14ac:dyDescent="0.3">
      <c r="A85" s="50" t="s">
        <v>171</v>
      </c>
      <c r="B85" s="53" t="s">
        <v>77</v>
      </c>
      <c r="C85" s="60">
        <v>65</v>
      </c>
      <c r="D85" s="98">
        <v>25</v>
      </c>
      <c r="E85" s="98">
        <v>55</v>
      </c>
      <c r="F85" s="98">
        <v>40</v>
      </c>
      <c r="G85" s="39"/>
      <c r="H85" s="38"/>
    </row>
    <row r="86" spans="1:8" s="26" customFormat="1" ht="12.9" customHeight="1" x14ac:dyDescent="0.3">
      <c r="A86" s="50" t="s">
        <v>172</v>
      </c>
      <c r="B86" s="53" t="s">
        <v>77</v>
      </c>
      <c r="C86" s="61">
        <v>5</v>
      </c>
      <c r="D86" s="98">
        <v>0</v>
      </c>
      <c r="E86" s="98">
        <v>5</v>
      </c>
      <c r="F86" s="98">
        <v>5</v>
      </c>
      <c r="G86" s="39"/>
      <c r="H86" s="38"/>
    </row>
    <row r="87" spans="1:8" s="26" customFormat="1" ht="12.9" customHeight="1" x14ac:dyDescent="0.3">
      <c r="A87" s="50" t="s">
        <v>173</v>
      </c>
      <c r="B87" s="53" t="s">
        <v>77</v>
      </c>
      <c r="C87" s="61">
        <v>5</v>
      </c>
      <c r="D87" s="98">
        <v>0</v>
      </c>
      <c r="E87" s="98">
        <v>0</v>
      </c>
      <c r="F87" s="98">
        <v>0</v>
      </c>
      <c r="G87" s="39"/>
      <c r="H87" s="38"/>
    </row>
    <row r="88" spans="1:8" s="26" customFormat="1" ht="12.9" customHeight="1" x14ac:dyDescent="0.3">
      <c r="A88" s="50" t="s">
        <v>61</v>
      </c>
      <c r="B88" s="53" t="s">
        <v>77</v>
      </c>
      <c r="C88" s="60">
        <v>10</v>
      </c>
      <c r="D88" s="98">
        <v>10</v>
      </c>
      <c r="E88" s="98">
        <v>0</v>
      </c>
      <c r="F88" s="98">
        <v>0</v>
      </c>
      <c r="G88" s="39"/>
      <c r="H88" s="38"/>
    </row>
    <row r="89" spans="1:8" s="26" customFormat="1" ht="12.9" customHeight="1" x14ac:dyDescent="0.3">
      <c r="A89" s="50" t="s">
        <v>174</v>
      </c>
      <c r="B89" s="53" t="s">
        <v>77</v>
      </c>
      <c r="C89" s="60">
        <v>15</v>
      </c>
      <c r="D89" s="98">
        <v>35</v>
      </c>
      <c r="E89" s="98">
        <v>25</v>
      </c>
      <c r="F89" s="98">
        <v>25</v>
      </c>
      <c r="G89" s="39"/>
      <c r="H89" s="38"/>
    </row>
    <row r="90" spans="1:8" s="26" customFormat="1" ht="12.9" customHeight="1" x14ac:dyDescent="0.3">
      <c r="A90" s="50" t="s">
        <v>175</v>
      </c>
      <c r="B90" s="53" t="s">
        <v>77</v>
      </c>
      <c r="C90" s="60">
        <v>35</v>
      </c>
      <c r="D90" s="98">
        <v>15</v>
      </c>
      <c r="E90" s="98">
        <v>20</v>
      </c>
      <c r="F90" s="98">
        <v>50</v>
      </c>
      <c r="G90" s="39"/>
      <c r="H90" s="38"/>
    </row>
    <row r="91" spans="1:8" s="26" customFormat="1" ht="12.9" customHeight="1" x14ac:dyDescent="0.3">
      <c r="A91" s="50" t="s">
        <v>176</v>
      </c>
      <c r="B91" s="53" t="s">
        <v>77</v>
      </c>
      <c r="C91" s="60">
        <v>40</v>
      </c>
      <c r="D91" s="98">
        <v>45</v>
      </c>
      <c r="E91" s="98">
        <v>95</v>
      </c>
      <c r="F91" s="98">
        <v>40</v>
      </c>
      <c r="G91" s="39"/>
      <c r="H91" s="38"/>
    </row>
    <row r="92" spans="1:8" s="26" customFormat="1" ht="12.9" customHeight="1" x14ac:dyDescent="0.3">
      <c r="A92" s="50" t="s">
        <v>177</v>
      </c>
      <c r="B92" s="57" t="s">
        <v>77</v>
      </c>
      <c r="C92" s="60">
        <v>15</v>
      </c>
      <c r="D92" s="98">
        <v>15</v>
      </c>
      <c r="E92" s="98">
        <v>90</v>
      </c>
      <c r="F92" s="98">
        <v>25</v>
      </c>
      <c r="G92" s="39"/>
      <c r="H92" s="38"/>
    </row>
    <row r="93" spans="1:8" s="26" customFormat="1" ht="12.9" customHeight="1" x14ac:dyDescent="0.3">
      <c r="A93" s="50" t="s">
        <v>178</v>
      </c>
      <c r="B93" s="58" t="s">
        <v>77</v>
      </c>
      <c r="C93" s="60">
        <v>5</v>
      </c>
      <c r="D93" s="98">
        <v>15</v>
      </c>
      <c r="E93" s="98">
        <v>5</v>
      </c>
      <c r="F93" s="98">
        <v>15</v>
      </c>
      <c r="G93" s="39"/>
      <c r="H93" s="38"/>
    </row>
    <row r="94" spans="1:8" s="26" customFormat="1" ht="12.9" customHeight="1" x14ac:dyDescent="0.3">
      <c r="A94" s="50" t="s">
        <v>75</v>
      </c>
      <c r="B94" s="58" t="s">
        <v>77</v>
      </c>
      <c r="C94" s="60">
        <v>100</v>
      </c>
      <c r="D94" s="98">
        <v>100</v>
      </c>
      <c r="E94" s="98">
        <v>75</v>
      </c>
      <c r="F94" s="98">
        <v>225</v>
      </c>
      <c r="G94" s="39"/>
      <c r="H94" s="38"/>
    </row>
    <row r="95" spans="1:8" s="26" customFormat="1" ht="12.9" customHeight="1" x14ac:dyDescent="0.3">
      <c r="A95" s="50" t="s">
        <v>179</v>
      </c>
      <c r="B95" s="58" t="s">
        <v>77</v>
      </c>
      <c r="C95" s="60">
        <v>20</v>
      </c>
      <c r="D95" s="98">
        <v>35</v>
      </c>
      <c r="E95" s="98">
        <v>15</v>
      </c>
      <c r="F95" s="98">
        <v>10</v>
      </c>
      <c r="G95" s="39"/>
      <c r="H95" s="38"/>
    </row>
    <row r="96" spans="1:8" s="26" customFormat="1" ht="12.9" customHeight="1" x14ac:dyDescent="0.3">
      <c r="A96" s="50" t="s">
        <v>180</v>
      </c>
      <c r="B96" s="58" t="s">
        <v>77</v>
      </c>
      <c r="C96" s="60">
        <v>450</v>
      </c>
      <c r="D96" s="98">
        <v>220</v>
      </c>
      <c r="E96" s="98">
        <v>200</v>
      </c>
      <c r="F96" s="98">
        <v>155</v>
      </c>
      <c r="G96" s="39"/>
      <c r="H96" s="38"/>
    </row>
    <row r="97" spans="1:8" s="26" customFormat="1" ht="12.9" customHeight="1" x14ac:dyDescent="0.3">
      <c r="A97" s="50" t="s">
        <v>181</v>
      </c>
      <c r="B97" s="58" t="s">
        <v>77</v>
      </c>
      <c r="C97" s="60">
        <v>55</v>
      </c>
      <c r="D97" s="98">
        <v>50</v>
      </c>
      <c r="E97" s="98">
        <v>50</v>
      </c>
      <c r="F97" s="98">
        <v>70</v>
      </c>
      <c r="G97" s="39"/>
      <c r="H97" s="38"/>
    </row>
    <row r="98" spans="1:8" s="26" customFormat="1" ht="12.9" customHeight="1" x14ac:dyDescent="0.3">
      <c r="A98" s="50" t="s">
        <v>182</v>
      </c>
      <c r="B98" s="58" t="s">
        <v>77</v>
      </c>
      <c r="C98" s="60">
        <v>10</v>
      </c>
      <c r="D98" s="98">
        <v>5</v>
      </c>
      <c r="E98" s="98">
        <v>15</v>
      </c>
      <c r="F98" s="98">
        <v>5</v>
      </c>
      <c r="G98" s="39"/>
      <c r="H98" s="38"/>
    </row>
    <row r="99" spans="1:8" s="26" customFormat="1" ht="12.9" customHeight="1" x14ac:dyDescent="0.3">
      <c r="A99" s="50" t="s">
        <v>183</v>
      </c>
      <c r="B99" s="58" t="s">
        <v>77</v>
      </c>
      <c r="C99" s="60">
        <v>15</v>
      </c>
      <c r="D99" s="98">
        <v>0</v>
      </c>
      <c r="E99" s="98">
        <v>0</v>
      </c>
      <c r="F99" s="98">
        <v>20</v>
      </c>
      <c r="G99" s="39"/>
      <c r="H99" s="38"/>
    </row>
    <row r="100" spans="1:8" s="26" customFormat="1" ht="12.9" customHeight="1" x14ac:dyDescent="0.3">
      <c r="A100" s="50" t="s">
        <v>184</v>
      </c>
      <c r="B100" s="58" t="s">
        <v>77</v>
      </c>
      <c r="C100" s="60">
        <v>5</v>
      </c>
      <c r="D100" s="98">
        <v>0</v>
      </c>
      <c r="E100" s="98">
        <v>0</v>
      </c>
      <c r="F100" s="98">
        <v>0</v>
      </c>
      <c r="G100" s="39"/>
      <c r="H100" s="38"/>
    </row>
    <row r="101" spans="1:8" s="26" customFormat="1" ht="12.9" customHeight="1" x14ac:dyDescent="0.3">
      <c r="A101" s="50" t="s">
        <v>78</v>
      </c>
      <c r="B101" s="58" t="s">
        <v>77</v>
      </c>
      <c r="C101" s="60">
        <v>15</v>
      </c>
      <c r="D101" s="98">
        <v>5</v>
      </c>
      <c r="E101" s="98">
        <v>10</v>
      </c>
      <c r="F101" s="98">
        <v>35</v>
      </c>
      <c r="G101" s="39"/>
      <c r="H101" s="38"/>
    </row>
    <row r="102" spans="1:8" s="26" customFormat="1" ht="12.9" customHeight="1" x14ac:dyDescent="0.3">
      <c r="A102" s="50" t="s">
        <v>185</v>
      </c>
      <c r="B102" s="58" t="s">
        <v>77</v>
      </c>
      <c r="C102" s="60">
        <v>40</v>
      </c>
      <c r="D102" s="98">
        <v>295</v>
      </c>
      <c r="E102" s="98">
        <v>110</v>
      </c>
      <c r="F102" s="98">
        <v>145</v>
      </c>
      <c r="G102" s="39"/>
      <c r="H102" s="38"/>
    </row>
    <row r="103" spans="1:8" s="26" customFormat="1" ht="12.9" customHeight="1" x14ac:dyDescent="0.3">
      <c r="A103" s="50" t="s">
        <v>186</v>
      </c>
      <c r="B103" s="58" t="s">
        <v>77</v>
      </c>
      <c r="C103" s="60">
        <v>20</v>
      </c>
      <c r="D103" s="98">
        <v>15</v>
      </c>
      <c r="E103" s="98">
        <v>15</v>
      </c>
      <c r="F103" s="98">
        <v>35</v>
      </c>
      <c r="G103" s="39"/>
      <c r="H103" s="38"/>
    </row>
    <row r="104" spans="1:8" s="26" customFormat="1" ht="12.9" customHeight="1" x14ac:dyDescent="0.3">
      <c r="A104" s="50" t="s">
        <v>187</v>
      </c>
      <c r="B104" s="58" t="s">
        <v>77</v>
      </c>
      <c r="C104" s="60">
        <v>10</v>
      </c>
      <c r="D104" s="98">
        <v>20</v>
      </c>
      <c r="E104" s="98">
        <v>60</v>
      </c>
      <c r="F104" s="98">
        <v>40</v>
      </c>
      <c r="G104" s="39"/>
      <c r="H104" s="38"/>
    </row>
    <row r="105" spans="1:8" s="26" customFormat="1" x14ac:dyDescent="0.3">
      <c r="A105" s="50" t="s">
        <v>188</v>
      </c>
      <c r="B105" s="58" t="s">
        <v>77</v>
      </c>
      <c r="C105" s="60">
        <v>60</v>
      </c>
      <c r="D105" s="98">
        <v>45</v>
      </c>
      <c r="E105" s="98">
        <v>45</v>
      </c>
      <c r="F105" s="98">
        <v>30</v>
      </c>
      <c r="G105" s="39"/>
      <c r="H105" s="38"/>
    </row>
    <row r="106" spans="1:8" s="26" customFormat="1" x14ac:dyDescent="0.3">
      <c r="A106" s="50" t="s">
        <v>189</v>
      </c>
      <c r="B106" s="58" t="s">
        <v>77</v>
      </c>
      <c r="C106" s="60">
        <v>70</v>
      </c>
      <c r="D106" s="98">
        <v>20</v>
      </c>
      <c r="E106" s="98">
        <v>40</v>
      </c>
      <c r="F106" s="98">
        <v>190</v>
      </c>
      <c r="G106" s="39"/>
      <c r="H106" s="38"/>
    </row>
    <row r="107" spans="1:8" s="26" customFormat="1" ht="12.9" customHeight="1" x14ac:dyDescent="0.3">
      <c r="A107" s="50" t="s">
        <v>190</v>
      </c>
      <c r="B107" s="58" t="s">
        <v>77</v>
      </c>
      <c r="C107" s="60">
        <v>25</v>
      </c>
      <c r="D107" s="98">
        <v>25</v>
      </c>
      <c r="E107" s="98">
        <v>35</v>
      </c>
      <c r="F107" s="98">
        <v>60</v>
      </c>
      <c r="G107" s="39"/>
      <c r="H107" s="38"/>
    </row>
    <row r="108" spans="1:8" s="26" customFormat="1" ht="12.9" customHeight="1" x14ac:dyDescent="0.3">
      <c r="A108" s="50" t="s">
        <v>100</v>
      </c>
      <c r="B108" s="58" t="s">
        <v>77</v>
      </c>
      <c r="C108" s="60">
        <v>10</v>
      </c>
      <c r="D108" s="98">
        <v>50</v>
      </c>
      <c r="E108" s="98">
        <v>20</v>
      </c>
      <c r="F108" s="98">
        <v>105</v>
      </c>
      <c r="G108" s="39"/>
      <c r="H108" s="38"/>
    </row>
    <row r="109" spans="1:8" s="77" customFormat="1" ht="12.9" customHeight="1" x14ac:dyDescent="0.3">
      <c r="A109" s="50" t="s">
        <v>191</v>
      </c>
      <c r="B109" s="58" t="s">
        <v>77</v>
      </c>
      <c r="C109" s="60">
        <v>55</v>
      </c>
      <c r="D109" s="98">
        <v>55</v>
      </c>
      <c r="E109" s="98">
        <v>60</v>
      </c>
      <c r="F109" s="98">
        <v>50</v>
      </c>
    </row>
    <row r="110" spans="1:8" s="77" customFormat="1" ht="12.9" customHeight="1" x14ac:dyDescent="0.3">
      <c r="A110" s="50" t="s">
        <v>192</v>
      </c>
      <c r="B110" s="58" t="s">
        <v>77</v>
      </c>
      <c r="C110" s="60">
        <v>45</v>
      </c>
      <c r="D110" s="98">
        <v>5</v>
      </c>
      <c r="E110" s="98">
        <v>10</v>
      </c>
      <c r="F110" s="98">
        <v>25</v>
      </c>
    </row>
    <row r="111" spans="1:8" s="77" customFormat="1" ht="12.9" customHeight="1" x14ac:dyDescent="0.3">
      <c r="A111" s="50" t="s">
        <v>193</v>
      </c>
      <c r="B111" s="58" t="s">
        <v>77</v>
      </c>
      <c r="C111" s="60">
        <v>30</v>
      </c>
      <c r="D111" s="98">
        <v>85</v>
      </c>
      <c r="E111" s="98">
        <v>55</v>
      </c>
      <c r="F111" s="98">
        <v>110</v>
      </c>
    </row>
    <row r="112" spans="1:8" s="26" customFormat="1" ht="15" customHeight="1" x14ac:dyDescent="0.3">
      <c r="A112" s="50" t="s">
        <v>71</v>
      </c>
      <c r="B112" s="58" t="s">
        <v>77</v>
      </c>
      <c r="C112" s="60">
        <v>70</v>
      </c>
      <c r="D112" s="98">
        <v>45</v>
      </c>
      <c r="E112" s="98">
        <v>80</v>
      </c>
      <c r="F112" s="98">
        <v>40</v>
      </c>
    </row>
    <row r="113" spans="1:17" s="26" customFormat="1" ht="15" customHeight="1" x14ac:dyDescent="0.3">
      <c r="A113" s="50" t="s">
        <v>194</v>
      </c>
      <c r="B113" s="58" t="s">
        <v>77</v>
      </c>
      <c r="C113" s="98">
        <v>0</v>
      </c>
      <c r="D113" s="98">
        <v>0</v>
      </c>
      <c r="E113" s="98">
        <v>30</v>
      </c>
      <c r="F113" s="98">
        <v>10</v>
      </c>
    </row>
    <row r="114" spans="1:17" s="26" customFormat="1" ht="15" customHeight="1" x14ac:dyDescent="0.3">
      <c r="A114" s="50" t="s">
        <v>195</v>
      </c>
      <c r="B114" s="58" t="s">
        <v>77</v>
      </c>
      <c r="C114" s="60">
        <v>15</v>
      </c>
      <c r="D114" s="98">
        <v>20</v>
      </c>
      <c r="E114" s="98">
        <v>10</v>
      </c>
      <c r="F114" s="98">
        <v>5</v>
      </c>
      <c r="G114" s="39"/>
      <c r="H114" s="38"/>
      <c r="I114" s="39"/>
      <c r="J114" s="39"/>
      <c r="K114" s="39"/>
      <c r="L114" s="39"/>
      <c r="M114" s="38"/>
      <c r="N114" s="38"/>
      <c r="O114" s="39"/>
      <c r="P114" s="39"/>
      <c r="Q114" s="39"/>
    </row>
    <row r="115" spans="1:17" s="26" customFormat="1" x14ac:dyDescent="0.3">
      <c r="A115" s="50" t="s">
        <v>196</v>
      </c>
      <c r="B115" s="58" t="s">
        <v>77</v>
      </c>
      <c r="C115" s="60">
        <v>50</v>
      </c>
      <c r="D115" s="98">
        <v>5</v>
      </c>
      <c r="E115" s="98">
        <v>5</v>
      </c>
      <c r="F115" s="98">
        <v>0</v>
      </c>
      <c r="G115" s="39"/>
      <c r="H115" s="38"/>
      <c r="I115" s="39"/>
      <c r="J115" s="39"/>
      <c r="K115" s="39"/>
      <c r="L115" s="39"/>
      <c r="M115" s="38"/>
      <c r="N115" s="38"/>
      <c r="O115" s="39"/>
      <c r="P115" s="39"/>
      <c r="Q115" s="39"/>
    </row>
    <row r="116" spans="1:17" x14ac:dyDescent="0.3">
      <c r="A116" s="50" t="s">
        <v>197</v>
      </c>
      <c r="B116" s="58" t="s">
        <v>77</v>
      </c>
      <c r="C116" s="60">
        <v>85</v>
      </c>
      <c r="D116" s="98">
        <v>40</v>
      </c>
      <c r="E116" s="98">
        <v>110</v>
      </c>
      <c r="F116" s="98">
        <v>100</v>
      </c>
    </row>
    <row r="117" spans="1:17" x14ac:dyDescent="0.3">
      <c r="A117" s="50" t="s">
        <v>198</v>
      </c>
      <c r="B117" s="58" t="s">
        <v>77</v>
      </c>
      <c r="C117" s="60">
        <v>15</v>
      </c>
      <c r="D117" s="98">
        <v>35</v>
      </c>
      <c r="E117" s="98">
        <v>15</v>
      </c>
      <c r="F117" s="98">
        <v>30</v>
      </c>
    </row>
    <row r="118" spans="1:17" x14ac:dyDescent="0.3">
      <c r="A118" s="58"/>
      <c r="B118" s="58"/>
      <c r="C118" s="56"/>
      <c r="D118" s="56"/>
    </row>
    <row r="119" spans="1:17" x14ac:dyDescent="0.3">
      <c r="A119" s="67" t="s">
        <v>19</v>
      </c>
      <c r="B119" s="67"/>
      <c r="C119" s="68"/>
      <c r="D119" s="68"/>
      <c r="E119" s="68"/>
      <c r="F119" s="68"/>
    </row>
  </sheetData>
  <conditionalFormatting sqref="B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A46"/>
  <sheetViews>
    <sheetView showGridLines="0" zoomScaleNormal="100" workbookViewId="0"/>
  </sheetViews>
  <sheetFormatPr defaultColWidth="8.33203125" defaultRowHeight="13.8" x14ac:dyDescent="0.3"/>
  <cols>
    <col min="1" max="1" width="95.109375" style="45" customWidth="1"/>
    <col min="2" max="16384" width="8.33203125" style="13"/>
  </cols>
  <sheetData>
    <row r="1" spans="1:1" s="22" customFormat="1" ht="15.6" x14ac:dyDescent="0.3">
      <c r="A1" s="108" t="s">
        <v>20</v>
      </c>
    </row>
    <row r="2" spans="1:1" s="23" customFormat="1" x14ac:dyDescent="0.3">
      <c r="A2" s="94"/>
    </row>
    <row r="3" spans="1:1" x14ac:dyDescent="0.3">
      <c r="A3" s="90" t="s">
        <v>21</v>
      </c>
    </row>
    <row r="4" spans="1:1" ht="96.6" x14ac:dyDescent="0.3">
      <c r="A4" s="89" t="s">
        <v>205</v>
      </c>
    </row>
    <row r="5" spans="1:1" x14ac:dyDescent="0.3">
      <c r="A5" s="48" t="s">
        <v>22</v>
      </c>
    </row>
    <row r="6" spans="1:1" x14ac:dyDescent="0.3">
      <c r="A6" s="91" t="s">
        <v>257</v>
      </c>
    </row>
    <row r="7" spans="1:1" s="44" customFormat="1" x14ac:dyDescent="0.3">
      <c r="A7" s="89"/>
    </row>
    <row r="8" spans="1:1" x14ac:dyDescent="0.3">
      <c r="A8" s="90" t="s">
        <v>23</v>
      </c>
    </row>
    <row r="9" spans="1:1" ht="82.8" x14ac:dyDescent="0.3">
      <c r="A9" s="88" t="s">
        <v>247</v>
      </c>
    </row>
    <row r="10" spans="1:1" s="102" customFormat="1" x14ac:dyDescent="0.3">
      <c r="A10" s="103" t="s">
        <v>250</v>
      </c>
    </row>
    <row r="11" spans="1:1" x14ac:dyDescent="0.3">
      <c r="A11" s="43"/>
    </row>
    <row r="12" spans="1:1" x14ac:dyDescent="0.3">
      <c r="A12" s="48" t="s">
        <v>241</v>
      </c>
    </row>
    <row r="13" spans="1:1" ht="96.6" x14ac:dyDescent="0.3">
      <c r="A13" s="92" t="s">
        <v>242</v>
      </c>
    </row>
    <row r="14" spans="1:1" x14ac:dyDescent="0.3">
      <c r="A14" s="92" t="s">
        <v>239</v>
      </c>
    </row>
    <row r="15" spans="1:1" x14ac:dyDescent="0.3">
      <c r="A15" s="92"/>
    </row>
    <row r="16" spans="1:1" s="31" customFormat="1" x14ac:dyDescent="0.3">
      <c r="A16" s="48" t="s">
        <v>24</v>
      </c>
    </row>
    <row r="17" spans="1:1" ht="55.2" x14ac:dyDescent="0.3">
      <c r="A17" s="45" t="s">
        <v>206</v>
      </c>
    </row>
    <row r="19" spans="1:1" s="31" customFormat="1" x14ac:dyDescent="0.3">
      <c r="A19" s="48" t="s">
        <v>25</v>
      </c>
    </row>
    <row r="20" spans="1:1" s="31" customFormat="1" ht="55.2" x14ac:dyDescent="0.3">
      <c r="A20" s="45" t="s">
        <v>26</v>
      </c>
    </row>
    <row r="21" spans="1:1" s="31" customFormat="1" ht="110.4" x14ac:dyDescent="0.3">
      <c r="A21" s="45" t="s">
        <v>27</v>
      </c>
    </row>
    <row r="22" spans="1:1" x14ac:dyDescent="0.3">
      <c r="A22" s="47" t="s">
        <v>28</v>
      </c>
    </row>
    <row r="23" spans="1:1" x14ac:dyDescent="0.3">
      <c r="A23" s="48"/>
    </row>
    <row r="24" spans="1:1" x14ac:dyDescent="0.3">
      <c r="A24" s="48"/>
    </row>
    <row r="25" spans="1:1" x14ac:dyDescent="0.3">
      <c r="A25" s="49"/>
    </row>
    <row r="26" spans="1:1" x14ac:dyDescent="0.3">
      <c r="A26" s="49"/>
    </row>
    <row r="27" spans="1:1" x14ac:dyDescent="0.3">
      <c r="A27" s="49"/>
    </row>
    <row r="28" spans="1:1" x14ac:dyDescent="0.3">
      <c r="A28" s="49"/>
    </row>
    <row r="29" spans="1:1" x14ac:dyDescent="0.3">
      <c r="A29" s="48"/>
    </row>
    <row r="30" spans="1:1" x14ac:dyDescent="0.3">
      <c r="A30" s="48"/>
    </row>
    <row r="34" spans="1:1" x14ac:dyDescent="0.3">
      <c r="A34" s="48"/>
    </row>
    <row r="35" spans="1:1" x14ac:dyDescent="0.3">
      <c r="A35" s="48"/>
    </row>
    <row r="36" spans="1:1" x14ac:dyDescent="0.3">
      <c r="A36" s="48"/>
    </row>
    <row r="37" spans="1:1" s="7" customFormat="1" x14ac:dyDescent="0.3">
      <c r="A37" s="45"/>
    </row>
    <row r="38" spans="1:1" x14ac:dyDescent="0.3">
      <c r="A38" s="48"/>
    </row>
    <row r="40" spans="1:1" x14ac:dyDescent="0.3">
      <c r="A40" s="48"/>
    </row>
    <row r="42" spans="1:1" x14ac:dyDescent="0.3">
      <c r="A42" s="42"/>
    </row>
    <row r="43" spans="1:1" x14ac:dyDescent="0.3">
      <c r="A43" s="42"/>
    </row>
    <row r="45" spans="1:1" x14ac:dyDescent="0.3">
      <c r="A45" s="48"/>
    </row>
    <row r="46" spans="1:1" x14ac:dyDescent="0.3">
      <c r="A46" s="48"/>
    </row>
  </sheetData>
  <hyperlinks>
    <hyperlink ref="A22" r:id="rId1" xr:uid="{48756F76-133E-4B09-80CC-E8F1B144EEC2}"/>
    <hyperlink ref="A10" r:id="rId2" xr:uid="{C6FC018B-FE6C-427D-AF0B-0AAA458B524D}"/>
  </hyperlinks>
  <pageMargins left="0.75" right="0.75" top="1" bottom="1" header="0.5" footer="0.5"/>
  <pageSetup paperSize="9" scale="73"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C43"/>
  <sheetViews>
    <sheetView showGridLines="0" workbookViewId="0"/>
  </sheetViews>
  <sheetFormatPr defaultColWidth="8.33203125" defaultRowHeight="13.8" x14ac:dyDescent="0.3"/>
  <cols>
    <col min="1" max="1" width="19.109375" style="46" customWidth="1"/>
    <col min="2" max="2" width="77" style="46" customWidth="1"/>
    <col min="3" max="16384" width="8.33203125" style="46"/>
  </cols>
  <sheetData>
    <row r="1" spans="1:3" s="22" customFormat="1" ht="15.6" x14ac:dyDescent="0.3">
      <c r="A1" s="109" t="s">
        <v>29</v>
      </c>
      <c r="B1" s="79"/>
      <c r="C1" s="79"/>
    </row>
    <row r="2" spans="1:3" s="40" customFormat="1" x14ac:dyDescent="0.3">
      <c r="A2" s="76"/>
      <c r="B2" s="77"/>
      <c r="C2" s="77"/>
    </row>
    <row r="3" spans="1:3" x14ac:dyDescent="0.3">
      <c r="A3" s="76" t="s">
        <v>3</v>
      </c>
    </row>
    <row r="4" spans="1:3" ht="41.4" x14ac:dyDescent="0.3">
      <c r="A4" s="81" t="s">
        <v>208</v>
      </c>
      <c r="B4" s="69" t="s">
        <v>207</v>
      </c>
    </row>
    <row r="5" spans="1:3" ht="27.6" x14ac:dyDescent="0.3">
      <c r="A5" s="81" t="s">
        <v>209</v>
      </c>
      <c r="B5" s="70" t="s">
        <v>210</v>
      </c>
    </row>
    <row r="6" spans="1:3" ht="27.6" x14ac:dyDescent="0.3">
      <c r="A6" s="81" t="s">
        <v>212</v>
      </c>
      <c r="B6" s="69" t="s">
        <v>211</v>
      </c>
    </row>
    <row r="7" spans="1:3" ht="69" x14ac:dyDescent="0.3">
      <c r="A7" s="82" t="s">
        <v>213</v>
      </c>
      <c r="B7" s="70" t="s">
        <v>249</v>
      </c>
    </row>
    <row r="8" spans="1:3" ht="110.4" x14ac:dyDescent="0.3">
      <c r="A8" s="82" t="s">
        <v>214</v>
      </c>
      <c r="B8" s="70" t="s">
        <v>215</v>
      </c>
    </row>
    <row r="9" spans="1:3" ht="27.6" x14ac:dyDescent="0.3">
      <c r="A9" s="82" t="s">
        <v>217</v>
      </c>
      <c r="B9" s="70" t="s">
        <v>216</v>
      </c>
    </row>
    <row r="10" spans="1:3" ht="27.6" x14ac:dyDescent="0.3">
      <c r="A10" s="82" t="s">
        <v>219</v>
      </c>
      <c r="B10" s="70" t="s">
        <v>218</v>
      </c>
    </row>
    <row r="11" spans="1:3" x14ac:dyDescent="0.3">
      <c r="A11" s="82" t="s">
        <v>221</v>
      </c>
      <c r="B11" s="70" t="s">
        <v>220</v>
      </c>
    </row>
    <row r="12" spans="1:3" x14ac:dyDescent="0.3">
      <c r="A12" s="71"/>
      <c r="B12" s="70"/>
    </row>
    <row r="13" spans="1:3" x14ac:dyDescent="0.3">
      <c r="A13" s="71"/>
      <c r="B13" s="70"/>
    </row>
    <row r="15" spans="1:3" x14ac:dyDescent="0.3">
      <c r="A15" s="41" t="s">
        <v>30</v>
      </c>
    </row>
    <row r="16" spans="1:3" x14ac:dyDescent="0.3">
      <c r="A16" s="81" t="s">
        <v>222</v>
      </c>
      <c r="B16" s="46" t="s">
        <v>240</v>
      </c>
    </row>
    <row r="17" spans="1:2" x14ac:dyDescent="0.3">
      <c r="A17" s="81" t="s">
        <v>223</v>
      </c>
      <c r="B17" s="46" t="s">
        <v>31</v>
      </c>
    </row>
    <row r="18" spans="1:2" x14ac:dyDescent="0.3">
      <c r="A18" s="81" t="s">
        <v>32</v>
      </c>
      <c r="B18" s="46" t="s">
        <v>33</v>
      </c>
    </row>
    <row r="19" spans="1:2" x14ac:dyDescent="0.3">
      <c r="A19" s="81" t="s">
        <v>224</v>
      </c>
      <c r="B19" s="46" t="s">
        <v>214</v>
      </c>
    </row>
    <row r="20" spans="1:2" x14ac:dyDescent="0.3">
      <c r="A20" s="81" t="s">
        <v>226</v>
      </c>
      <c r="B20" s="46" t="s">
        <v>228</v>
      </c>
    </row>
    <row r="21" spans="1:2" x14ac:dyDescent="0.3">
      <c r="A21" s="83" t="s">
        <v>225</v>
      </c>
      <c r="B21" s="46" t="s">
        <v>227</v>
      </c>
    </row>
    <row r="22" spans="1:2" x14ac:dyDescent="0.3">
      <c r="A22" s="76"/>
    </row>
    <row r="23" spans="1:2" x14ac:dyDescent="0.3">
      <c r="A23" s="41" t="s">
        <v>34</v>
      </c>
    </row>
    <row r="24" spans="1:2" x14ac:dyDescent="0.3">
      <c r="A24" s="84" t="s">
        <v>35</v>
      </c>
      <c r="B24" s="73" t="s">
        <v>229</v>
      </c>
    </row>
    <row r="25" spans="1:2" ht="179.4" x14ac:dyDescent="0.3">
      <c r="A25" s="84" t="s">
        <v>37</v>
      </c>
      <c r="B25" s="74" t="s">
        <v>230</v>
      </c>
    </row>
    <row r="26" spans="1:2" ht="27.6" x14ac:dyDescent="0.3">
      <c r="A26" s="84" t="s">
        <v>39</v>
      </c>
      <c r="B26" s="74" t="s">
        <v>231</v>
      </c>
    </row>
    <row r="27" spans="1:2" x14ac:dyDescent="0.3">
      <c r="A27" s="84" t="s">
        <v>41</v>
      </c>
      <c r="B27" s="75" t="s">
        <v>42</v>
      </c>
    </row>
    <row r="28" spans="1:2" x14ac:dyDescent="0.3">
      <c r="A28" s="84" t="s">
        <v>43</v>
      </c>
      <c r="B28" s="74" t="s">
        <v>232</v>
      </c>
    </row>
    <row r="29" spans="1:2" x14ac:dyDescent="0.3">
      <c r="A29" s="84" t="s">
        <v>45</v>
      </c>
      <c r="B29" s="74" t="s">
        <v>233</v>
      </c>
    </row>
    <row r="30" spans="1:2" x14ac:dyDescent="0.3">
      <c r="A30" s="85"/>
    </row>
    <row r="31" spans="1:2" x14ac:dyDescent="0.3">
      <c r="A31" s="81" t="s">
        <v>35</v>
      </c>
      <c r="B31" s="41" t="s">
        <v>36</v>
      </c>
    </row>
    <row r="32" spans="1:2" ht="220.8" x14ac:dyDescent="0.3">
      <c r="A32" s="81" t="s">
        <v>37</v>
      </c>
      <c r="B32" s="46" t="s">
        <v>38</v>
      </c>
    </row>
    <row r="33" spans="1:2" x14ac:dyDescent="0.3">
      <c r="A33" s="81" t="s">
        <v>39</v>
      </c>
      <c r="B33" s="46" t="s">
        <v>40</v>
      </c>
    </row>
    <row r="34" spans="1:2" x14ac:dyDescent="0.3">
      <c r="A34" s="81" t="s">
        <v>41</v>
      </c>
      <c r="B34" s="46" t="s">
        <v>42</v>
      </c>
    </row>
    <row r="35" spans="1:2" x14ac:dyDescent="0.3">
      <c r="A35" s="81" t="s">
        <v>43</v>
      </c>
      <c r="B35" s="46" t="s">
        <v>44</v>
      </c>
    </row>
    <row r="36" spans="1:2" ht="27.6" x14ac:dyDescent="0.3">
      <c r="A36" s="81" t="s">
        <v>45</v>
      </c>
      <c r="B36" s="46" t="s">
        <v>46</v>
      </c>
    </row>
    <row r="37" spans="1:2" x14ac:dyDescent="0.3">
      <c r="A37" s="86"/>
      <c r="B37" s="75"/>
    </row>
    <row r="38" spans="1:2" x14ac:dyDescent="0.3">
      <c r="A38" s="84" t="s">
        <v>35</v>
      </c>
      <c r="B38" s="78" t="s">
        <v>234</v>
      </c>
    </row>
    <row r="39" spans="1:2" ht="69" x14ac:dyDescent="0.3">
      <c r="A39" s="84" t="s">
        <v>37</v>
      </c>
      <c r="B39" s="87" t="s">
        <v>235</v>
      </c>
    </row>
    <row r="40" spans="1:2" x14ac:dyDescent="0.3">
      <c r="A40" s="84" t="s">
        <v>39</v>
      </c>
      <c r="B40" s="80" t="s">
        <v>236</v>
      </c>
    </row>
    <row r="41" spans="1:2" x14ac:dyDescent="0.3">
      <c r="A41" s="84" t="s">
        <v>41</v>
      </c>
      <c r="B41" s="80" t="s">
        <v>237</v>
      </c>
    </row>
    <row r="42" spans="1:2" x14ac:dyDescent="0.3">
      <c r="A42" s="84" t="s">
        <v>43</v>
      </c>
      <c r="B42" s="80" t="s">
        <v>238</v>
      </c>
    </row>
    <row r="43" spans="1:2" x14ac:dyDescent="0.3">
      <c r="A43" s="72"/>
      <c r="B43" s="8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cd4458b0-98cf-478b-a194-e4776122972a" xsi:nil="true"/>
    <UsedCbsOndernemingsTrefwoorden xmlns="cd4458b0-98cf-478b-a194-e4776122972a"/>
    <UsedCbsCategorie xmlns="cd4458b0-98cf-478b-a194-e4776122972a"/>
    <g23705cfe14e4ff3b444105588ed2ce1 xmlns="b74be9d0-744f-40c0-ac69-73a07a8fd844">
      <Terms xmlns="http://schemas.microsoft.com/office/infopath/2007/PartnerControls"/>
    </g23705cfe14e4ff3b444105588ed2ce1>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PublicatieDatum xmlns="cd4458b0-98cf-478b-a194-e4776122972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528D81-D0EF-4414-8ED7-98CEFEAF2883}">
  <ds:schemaRefs>
    <ds:schemaRef ds:uri="http://schemas.microsoft.com/office/2006/metadata/properties"/>
    <ds:schemaRef ds:uri="http://schemas.microsoft.com/office/infopath/2007/PartnerControls"/>
    <ds:schemaRef ds:uri="cd4458b0-98cf-478b-a194-e4776122972a"/>
    <ds:schemaRef ds:uri="b74be9d0-744f-40c0-ac69-73a07a8fd844"/>
  </ds:schemaRefs>
</ds:datastoreItem>
</file>

<file path=customXml/itemProps2.xml><?xml version="1.0" encoding="utf-8"?>
<ds:datastoreItem xmlns:ds="http://schemas.openxmlformats.org/officeDocument/2006/customXml" ds:itemID="{F18DA42D-5DF9-495F-BD8E-CC259451AC95}">
  <ds:schemaRefs>
    <ds:schemaRef ds:uri="http://schemas.microsoft.com/sharepoint/v3/contenttype/forms"/>
  </ds:schemaRefs>
</ds:datastoreItem>
</file>

<file path=customXml/itemProps3.xml><?xml version="1.0" encoding="utf-8"?>
<ds:datastoreItem xmlns:ds="http://schemas.openxmlformats.org/officeDocument/2006/customXml" ds:itemID="{3AE75520-7246-41DC-AE81-3477E4228722}">
  <ds:schemaRefs>
    <ds:schemaRef ds:uri="Microsoft.SharePoint.Taxonomy.ContentTypeSync"/>
  </ds:schemaRefs>
</ds:datastoreItem>
</file>

<file path=customXml/itemProps4.xml><?xml version="1.0" encoding="utf-8"?>
<ds:datastoreItem xmlns:ds="http://schemas.openxmlformats.org/officeDocument/2006/customXml" ds:itemID="{54AA9711-2C90-4ACA-891E-10DAFA0EF9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niet-filtertabellen</dc:title>
  <dc:creator>Hitzert, F.G. (Femke)</dc:creator>
  <cp:lastModifiedBy>Hesen, L.A.C. (Lieke)</cp:lastModifiedBy>
  <dcterms:created xsi:type="dcterms:W3CDTF">2024-12-16T09:05:12Z</dcterms:created>
  <dcterms:modified xsi:type="dcterms:W3CDTF">2026-04-28T08:59:12Z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4;#Communicatie|54804a0c-cba3-40dc-907f-887a83e4cccb</vt:lpwstr>
  </property>
  <property fmtid="{D5CDD505-2E9C-101B-9397-08002B2CF9AE}" pid="3" name="CbsOndernemingsTrefwoorden">
    <vt:lpwstr/>
  </property>
  <property fmtid="{D5CDD505-2E9C-101B-9397-08002B2CF9AE}" pid="4" name="ContentTypeId">
    <vt:lpwstr>0x0101008BBFF960507043A698762B5161B7A80200A02288072B7A431095D859DDC0BF7382008EB1DED0828B9C48836E3003AFEE563E</vt:lpwstr>
  </property>
</Properties>
</file>