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BDEEE0B1-0BF3-430A-8C01-611BE4377C78}"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oelichting" sheetId="21" r:id="rId9"/>
    <sheet name="Begrippen" sheetId="22" r:id="rId10"/>
  </sheets>
  <externalReferences>
    <externalReference r:id="rId11"/>
  </externalReferences>
  <definedNames>
    <definedName name="_xlnm.Print_Area" localSheetId="1">Inhoud!$A$1:$E$21</definedName>
    <definedName name="_xlnm.Print_Area" localSheetId="2">Introductie!$A$1:$A$17</definedName>
    <definedName name="_xlnm.Print_Area" localSheetId="3">Toelichting!$A$1:$A$26</definedName>
    <definedName name="_xlnm.Print_Area" localSheetId="4">Begrippen!$A:$B</definedName>
    <definedName name="_xlnm.Print_Area" localSheetId="7">[1]Toelichting!$A$1:$A$26</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7">#REF!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7">#REF!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7">#REF!</definedName>
    <definedName name="Namen">#REF!</definedName>
    <definedName name="Z_ED90FA0F_A39E_42DD_ADD4_5A3CD3908E99_.wvu.PrintArea" localSheetId="1" hidden="1">Inhoud!$A$1:$D$20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4" l="1"/>
  <c r="A8" i="14"/>
  <c r="A7" i="14"/>
  <c r="A6" i="14"/>
  <c r="A5" i="14"/>
</calcChain>
</file>

<file path=xl/sharedStrings.xml><?xml version="1.0" encoding="utf-8"?>
<sst xmlns="http://schemas.openxmlformats.org/spreadsheetml/2006/main" count="167" uniqueCount="117">
  <si>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</si>
  <si>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</si>
  <si>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</si>
  <si>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</si>
  <si>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</si>
  <si>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</si>
  <si>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</si>
  <si>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</si>
  <si>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</si>
  <si>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</si>
  <si>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</si>
  <si>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</si>
  <si>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</si>
  <si>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</si>
  <si>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</si>
  <si>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</si>
  <si>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</si>
  <si>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</si>
  <si>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</si>
  <si>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</si>
  <si>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</si>
  <si>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</si>
  <si>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</si>
  <si>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</si>
  <si>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</si>
  <si>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</si>
  <si>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</si>
  <si>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</si>
  <si>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</si>
  <si>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</si>
  <si>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</si>
  <si>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</si>
  <si>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</si>
  <si>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</si>
  <si>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</si>
  <si>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</si>
  <si>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</si>
  <si>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</si>
  <si>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</si>
  <si>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</si>
  <si>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</si>
  <si>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</si>
  <si>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</si>
  <si>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</si>
  <si>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</si>
  <si>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</si>
  <si>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</si>
  <si>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</si>
  <si>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</si>
  <si>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</si>
  <si>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</si>
  <si>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</si>
  <si>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</si>
  <si>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</si>
  <si>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</si>
  <si>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</si>
  <si>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</si>
  <si>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</si>
  <si>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</si>
  <si>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</si>
  <si>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</si>
  <si>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</si>
  <si>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</si>
  <si>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</si>
  <si>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Rijksvastgoedbedrijf, 31 december 2025</t>
  </si>
  <si>
    <t>April 2026</t>
  </si>
  <si>
    <t>Vragen over deze publicatie kunnen gestuurd worden aan het CBS onder vermelding van het referentienummer PR004297.</t>
  </si>
  <si>
    <t>31 december 2025</t>
  </si>
  <si>
    <t>Rijksvastgoedbedrijf heeft eerder meegedaan aan de Barometer Culturele Diversiteit. De vergelijkbaarheid met deze eerdere meting is afhankelijk van de mate waarin de huidige door Rijksvastgoedbedrijf aangeleverde medewerkersgegevens overeenkomen met die van de eerdere meting.</t>
  </si>
  <si>
    <t>Tabel 1</t>
  </si>
  <si>
    <t>Herkomstland werknemers Rijksvastgoedbedrijf naar geslacht, 31 december 2025</t>
  </si>
  <si>
    <t>Totaal</t>
  </si>
  <si>
    <t>%</t>
  </si>
  <si>
    <t>Herkomstland</t>
  </si>
  <si>
    <t>Nederland</t>
  </si>
  <si>
    <t>Europa (excl. Nederland)</t>
  </si>
  <si>
    <t>Buiten-Europa</t>
  </si>
  <si>
    <t>Man</t>
  </si>
  <si>
    <t>Vrouw</t>
  </si>
  <si>
    <t>Bron: CBS.</t>
  </si>
  <si>
    <t>Geslacht</t>
  </si>
  <si>
    <t>Tabel 2</t>
  </si>
  <si>
    <t>Herkomstland werknemers Rijksvastgoedbedrijf naar leeftijd, 31 december 2025</t>
  </si>
  <si>
    <t>Jonger dan 30 jaar</t>
  </si>
  <si>
    <t>30 tot 40 jaar</t>
  </si>
  <si>
    <t>40 tot 50 jaar</t>
  </si>
  <si>
    <t>50 tot 60 jaar</t>
  </si>
  <si>
    <t>60 jaar of ouder</t>
  </si>
  <si>
    <t>Leeftijd</t>
  </si>
  <si>
    <t>Tabel 3</t>
  </si>
  <si>
    <t>Herkomstland werknemers Rijksvastgoedbedrijf naar organisatieonderdeel, 31 december 2025</t>
  </si>
  <si>
    <t>Financiën &amp; Bestuursadvisering</t>
  </si>
  <si>
    <t>Transacties &amp; Projecten</t>
  </si>
  <si>
    <t>Vastgoedbeheer</t>
  </si>
  <si>
    <t>Organisatieonderdeel</t>
  </si>
  <si>
    <t>Tabel 4</t>
  </si>
  <si>
    <t>Herkomstland werknemers Rijksvastgoedbedrijf naar salarisschaal, 31 december 2025</t>
  </si>
  <si>
    <t>9 en 10</t>
  </si>
  <si>
    <t>11 en 12</t>
  </si>
  <si>
    <t>13 en 14</t>
  </si>
  <si>
    <t>Salarisschaal</t>
  </si>
  <si>
    <t>Tabel 5</t>
  </si>
  <si>
    <t>Herkomstland ingestroomde werknemers Rijksvastgoedbedrijf, 1 januari - 31 december 2025</t>
  </si>
  <si>
    <t>Op verzoek van het ministerie van Binnenlandse Zaken en Koninkrijksrelaties (BZK) heeft het CBS deze tabellenset met cijfers over het herkomstland van werknemers van het Rijksvastgoedbedrijf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Meer specifiek hebben zij gekozen voor subgroepen op basis van geslacht, leeftijd, organisatieonderdeel en salarisschaal. Daarnaast is de uitsplitsing naar herkomstland gemaakt voor recent ingestroomde werknemers.</t>
  </si>
  <si>
    <t xml:space="preserve">De tabellen geven de procentuele verdeling naar herkomstland weer. De eerste regel in alle tabellen geeft de verdeling van de organisatie als geheel weer. Hier staat dus hoeveel procent van de werknemers van Rijksvastgoedbedrijf als herkomstland Nederland heeft en hoeveel procent van de werknemers een ander Europees herkomstland of een herkomstland buiten Europa heeft. Vervolgens wordt op dezelfde manier de herkomstlandverdeling van verschillende subgroepen getoond. In de laatste tabel wordt de herkomstlandverdeling van recent ingestroomde werknemers weergegeven. </t>
  </si>
  <si>
    <r>
      <t>Overig</t>
    </r>
    <r>
      <rPr>
        <vertAlign val="superscript"/>
        <sz val="10"/>
        <color theme="1"/>
        <rFont val="Calibri"/>
        <family val="2"/>
      </rPr>
      <t>1</t>
    </r>
    <r>
      <rPr>
        <sz val="10"/>
        <color theme="1"/>
        <rFont val="Calibri"/>
        <family val="2"/>
      </rPr>
      <t xml:space="preserve"> </t>
    </r>
  </si>
  <si>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</si>
  <si>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</si>
  <si>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De tabellen 1-4 hebben betrekking op de werknemers van Rijksvastgoedbedrijf op peildatum 31 december 2025. In totaal is informatie geleverd van 3 048 unieke werknemers. Voor ieder van hen heeft het CBS het herkomstland kunnen afleiden op basis van de Basisregistratie Personen (BRP).
Tabel 5 heeft betrekking op werknemers die zijn ingestroomd in de periode tussen 1 januari 2025 en 31 december 2025. In totaal is informatie geleverd van 412 unieke werknemers. Voor ieder van hen heeft het CBS het herkomstland kunnen afleiden op basis van de Basisregistratie Personen (BRP).</t>
  </si>
  <si>
    <t xml:space="preserve">In dit onderzoek zijn de volgende kenmerken gebruikt: Burgerservicenummer (BSN), geslacht, leeftijd, organisatieonderdeel en salarisschaal. Voor meer informatie verwijst het CBS naar BZK. </t>
  </si>
  <si>
    <t>BZK</t>
  </si>
  <si>
    <t>Ministerie van Binnenlandse Zaken en Koninkrijksrelaties</t>
  </si>
  <si>
    <t>Persoon die BZK tot medewerker van het Rijksvastgoedbedrijf rekent.</t>
  </si>
  <si>
    <t>Personeelsadministratie Rijk (P-Direkt)</t>
  </si>
  <si>
    <t xml:space="preserve">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t>
  </si>
  <si>
    <t>BZK.</t>
  </si>
  <si>
    <r>
      <rPr>
        <vertAlign val="superscript"/>
        <sz val="9"/>
        <rFont val="Calibri"/>
        <family val="2"/>
      </rPr>
      <t>1</t>
    </r>
    <r>
      <rPr>
        <sz val="9"/>
        <rFont val="Calibri"/>
        <family val="2"/>
      </rPr>
      <t xml:space="preserve"> De categorie "Overig" bestaat uit Atelier Rijksbouwmeester, Bureau DG, Gebieds-&amp; Vastgoedontwikkeling en Portefeuillestrategie &amp; management. Deze onderdelen zijn samengevoegd, zodat iedere categorie voldoende medewerkers omvat om het risico op onthulling van individuele personen te beperken.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</si>
</sst>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2"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9"/>
      <name val="Calibri"/>
      <family val="2"/>
    </font>
    <font>
      <vertAlign val="superscript"/>
      <sz val="9"/>
      <name val="Calibri"/>
      <family val="2"/>
    </font>
    <font>
      <vertAlign val="superscript"/>
      <sz val="10"/>
      <color theme="1"/>
      <name val="Calibri"/>
      <family val="2"/>
    </font>
    <font>
      <vertAlign val="superscript"/>
      <sz val="9"/>
      <color theme="1"/>
      <name val="Calibri"/>
      <family val="2"/>
      <scheme val="minor"/>
    </font>
    <font>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3" borderId="0" xfId="1" applyFont="1" applyFill="1"/>
    <xf numFmtId="0" fontId="24" fillId="3" borderId="0" xfId="0" applyFont="1" applyFill="1"/>
    <xf numFmtId="0" fontId="25" fillId="0" borderId="0" xfId="1" applyFont="1"/>
    <xf numFmtId="0" fontId="2" fillId="0" borderId="0" xfId="0" applyNumberFormat="1" applyFont="1" applyAlignment="1">
      <alignment horizontal="center"/>
    </xf>
    <xf numFmtId="0" fontId="24" fillId="5" borderId="0" xfId="0" applyFont="1" applyFill="1" applyAlignment="1">
      <alignment vertical="top" wrapText="1"/>
    </xf>
    <xf numFmtId="0" fontId="24" fillId="3" borderId="0" xfId="0" applyFont="1" applyFill="1" applyAlignment="1">
      <alignment vertical="top" wrapText="1"/>
    </xf>
    <xf numFmtId="0" fontId="22" fillId="3" borderId="0" xfId="0" applyFont="1" applyFill="1" applyAlignment="1">
      <alignment horizontal="justify" vertical="top" wrapText="1"/>
    </xf>
    <xf numFmtId="0" fontId="23" fillId="3" borderId="0" xfId="0" applyFont="1" applyFill="1" applyAlignment="1">
      <alignment vertical="top" wrapText="1"/>
    </xf>
    <xf numFmtId="0" fontId="7" fillId="0" borderId="1" xfId="0" applyFont="1" applyBorder="1" applyAlignment="1">
      <alignment horizontal="left"/>
    </xf>
    <xf numFmtId="0" fontId="27" fillId="0" borderId="0" xfId="0" applyFont="1" applyAlignment="1">
      <alignment horizontal="left" vertical="top" wrapText="1"/>
    </xf>
    <xf numFmtId="0" fontId="30" fillId="0" borderId="0" xfId="0" applyFont="1" applyAlignment="1">
      <alignment horizontal="left"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BZK_RVB\260313_CONCEPT_culturele_diversiteit_Rijksvastgoedbedrijf_anders_31-12-2025_herkomstland.xlsx" TargetMode="External"/><Relationship Id="rId1" Type="http://schemas.openxmlformats.org/officeDocument/2006/relationships/externalLinkPath" Target="/secundair/BarometerCultDiv/Werk/2_Rijk_2025/DOCUM/4-Tabellen/aanvullende%20tabellen/BZK_RVB/260313_CONCEPT_culturele_diversiteit_Rijksvastgoedbedrijf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5"/>
      <sheetName val="Tabel 2"/>
      <sheetName val="Toelichting"/>
      <sheetName val="Begrippen"/>
    </sheetNames>
    <sheetDataSet>
      <sheetData sheetId="0" refreshError="1"/>
      <sheetData sheetId="1" refreshError="1"/>
      <sheetData sheetId="2" refreshError="1"/>
      <sheetData sheetId="3" refreshError="1"/>
      <sheetData sheetId="4" refreshError="1"/>
      <sheetData sheetId="5">
        <row r="1">
          <cell r="A1" t="str">
            <v>Technische toelichting</v>
          </cell>
        </row>
        <row r="3">
          <cell r="A3" t="str">
            <v>Populatie</v>
          </cell>
        </row>
        <row r="4">
          <cell r="A4" t="str">
            <v>De tabellen hebben betrekking op de werknemers van Rijksvastgoedbedrijf op peildatum 31 december 2025 waarvoor Rijksvastgoedbedrijf personeelsgegevens aan het CBS heeft geleverd. In totaal is informatie geleverd van 609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Rijksvastgoedbedrijf heeft werknemersgegevens uit hun personeelsadministratie aan het CBS geleverd, namelijk BSN, instroom en uitstroom. Voor meer informatie over deze kenmerken verwijst het CBS naar Rijksvastgoedbedrijf.</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4140625" defaultRowHeight="14.4" x14ac:dyDescent="0.3"/>
  <cols>
    <col min="1" max="1" width="9.77734375" customWidth="1"/>
    <col min="2" max="2" width="95" customWidth="1"/>
    <col min="3" max="9" width="9.21875" customWidth="1"/>
  </cols>
  <sheetData>
    <row r="1" spans="1:11" ht="15.6" customHeight="1" x14ac:dyDescent="0.3"/>
    <row r="3" spans="1:11" ht="23.55" customHeight="1" x14ac:dyDescent="0.45">
      <c r="B3" s="5" t="s">
        <v>64</v>
      </c>
    </row>
    <row r="4" spans="1:11" ht="15.6" customHeight="1" x14ac:dyDescent="0.3">
      <c r="B4" s="4" t="s">
        <v>37</v>
      </c>
    </row>
    <row r="5" spans="1:11" ht="15.6"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2"/>
  <sheetViews>
    <sheetView showGridLines="0" zoomScaleNormal="100" workbookViewId="0"/>
  </sheetViews>
  <sheetFormatPr defaultColWidth="11.4414062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58" t="s">
        <v>112</v>
      </c>
    </row>
    <row r="6" spans="1:11" x14ac:dyDescent="0.3">
      <c r="B6" s="29"/>
    </row>
    <row r="7" spans="1:11" x14ac:dyDescent="0.3">
      <c r="A7" s="36" t="s">
        <v>8</v>
      </c>
    </row>
    <row r="8" spans="1:11" x14ac:dyDescent="0.3">
      <c r="A8" s="40" t="s">
        <v>62</v>
      </c>
      <c r="B8" s="42" t="s">
        <v>63</v>
      </c>
    </row>
    <row r="9" spans="1:11" x14ac:dyDescent="0.3">
      <c r="A9" s="40" t="s">
        <v>55</v>
      </c>
      <c r="B9" s="42" t="s">
        <v>22</v>
      </c>
    </row>
    <row r="10" spans="1:11" x14ac:dyDescent="0.3">
      <c r="A10" s="40" t="s">
        <v>27</v>
      </c>
      <c r="B10" s="42" t="s">
        <v>28</v>
      </c>
    </row>
    <row r="11" spans="1:11" x14ac:dyDescent="0.3">
      <c r="A11" s="56" t="s">
        <v>110</v>
      </c>
      <c r="B11" s="57" t="s">
        <v>111</v>
      </c>
    </row>
    <row r="12" spans="1:11" x14ac:dyDescent="0.3">
      <c r="A12" s="40" t="s">
        <v>23</v>
      </c>
      <c r="B12" s="42" t="s">
        <v>24</v>
      </c>
    </row>
    <row r="13" spans="1:11" x14ac:dyDescent="0.3">
      <c r="A13" s="40" t="s">
        <v>29</v>
      </c>
      <c r="B13" s="42" t="s">
        <v>30</v>
      </c>
    </row>
    <row r="14" spans="1:11" ht="13.05" customHeight="1" x14ac:dyDescent="0.3">
      <c r="F14" s="41"/>
      <c r="G14" s="16"/>
      <c r="H14" s="16"/>
      <c r="I14" s="16"/>
      <c r="J14" s="16"/>
      <c r="K14" s="16"/>
    </row>
    <row r="15" spans="1:11" ht="14.55" customHeight="1" x14ac:dyDescent="0.3">
      <c r="A15" s="36" t="s">
        <v>25</v>
      </c>
      <c r="F15" s="41"/>
    </row>
    <row r="16" spans="1:11" ht="14.55" customHeight="1" x14ac:dyDescent="0.3">
      <c r="A16" s="40" t="s">
        <v>10</v>
      </c>
      <c r="B16" s="36" t="s">
        <v>11</v>
      </c>
      <c r="F16" s="41"/>
    </row>
    <row r="17" spans="1:11" ht="195" customHeight="1" x14ac:dyDescent="0.3">
      <c r="A17" s="40" t="s">
        <v>12</v>
      </c>
      <c r="B17" s="18" t="s">
        <v>56</v>
      </c>
      <c r="F17" s="41"/>
      <c r="G17" s="16"/>
      <c r="H17" s="16"/>
      <c r="I17" s="16"/>
      <c r="J17" s="16"/>
      <c r="K17" s="16"/>
    </row>
    <row r="18" spans="1:11" x14ac:dyDescent="0.3">
      <c r="A18" s="40" t="s">
        <v>13</v>
      </c>
      <c r="B18" s="42" t="s">
        <v>21</v>
      </c>
    </row>
    <row r="19" spans="1:11" x14ac:dyDescent="0.3">
      <c r="A19" s="40" t="s">
        <v>14</v>
      </c>
      <c r="B19" s="42" t="s">
        <v>15</v>
      </c>
    </row>
    <row r="20" spans="1:11" x14ac:dyDescent="0.3">
      <c r="A20" s="40" t="s">
        <v>16</v>
      </c>
      <c r="B20" s="42" t="s">
        <v>17</v>
      </c>
    </row>
    <row r="21" spans="1:11" ht="26.1" customHeight="1" x14ac:dyDescent="0.3">
      <c r="A21" s="40" t="s">
        <v>18</v>
      </c>
      <c r="B21" s="18" t="s">
        <v>26</v>
      </c>
    </row>
    <row r="23" spans="1:11" x14ac:dyDescent="0.3">
      <c r="A23" s="40" t="s">
        <v>10</v>
      </c>
      <c r="B23" s="59" t="s">
        <v>113</v>
      </c>
    </row>
    <row r="24" spans="1:11" ht="39" customHeight="1" x14ac:dyDescent="0.3">
      <c r="A24" s="40" t="s">
        <v>12</v>
      </c>
      <c r="B24" s="18" t="s">
        <v>114</v>
      </c>
    </row>
    <row r="25" spans="1:11" x14ac:dyDescent="0.3">
      <c r="A25" s="40" t="s">
        <v>13</v>
      </c>
      <c r="B25" s="42" t="s">
        <v>115</v>
      </c>
    </row>
    <row r="26" spans="1:11" x14ac:dyDescent="0.3">
      <c r="A26" s="40" t="s">
        <v>14</v>
      </c>
      <c r="B26" s="42" t="s">
        <v>15</v>
      </c>
    </row>
    <row r="27" spans="1:11" x14ac:dyDescent="0.3">
      <c r="A27" s="40" t="s">
        <v>16</v>
      </c>
      <c r="B27" s="42" t="s">
        <v>19</v>
      </c>
    </row>
    <row r="28" spans="1:11" ht="52.05" customHeight="1" x14ac:dyDescent="0.3">
      <c r="A28" s="40" t="s">
        <v>18</v>
      </c>
      <c r="B28" s="18" t="s">
        <v>68</v>
      </c>
      <c r="D28" s="23"/>
    </row>
    <row r="29" spans="1:11" ht="58.5" customHeight="1" x14ac:dyDescent="0.3">
      <c r="A29" s="40"/>
      <c r="B29" s="18" t="s">
        <v>57</v>
      </c>
    </row>
    <row r="30" spans="1:11" ht="39" customHeight="1" x14ac:dyDescent="0.3">
      <c r="D30" s="23"/>
    </row>
    <row r="31" spans="1:11" ht="52.05" customHeight="1" x14ac:dyDescent="0.3">
      <c r="D31" s="23"/>
    </row>
    <row r="32" spans="1:11" x14ac:dyDescent="0.3">
      <c r="B32"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1.44140625" defaultRowHeight="14.4" x14ac:dyDescent="0.3"/>
  <cols>
    <col min="1" max="1" width="27.77734375" customWidth="1"/>
    <col min="2" max="2" width="79.5546875" customWidth="1"/>
  </cols>
  <sheetData>
    <row r="1" spans="1:7" ht="15.6"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82</v>
      </c>
    </row>
    <row r="7" spans="1:7" ht="13.05" customHeight="1" x14ac:dyDescent="0.3">
      <c r="A7" s="14" t="str">
        <f>HYPERLINK("#'Tabel 3'!A1", "Tabel 3")</f>
        <v>Tabel 3</v>
      </c>
      <c r="B7" s="2" t="s">
        <v>90</v>
      </c>
    </row>
    <row r="8" spans="1:7" ht="13.05" customHeight="1" x14ac:dyDescent="0.3">
      <c r="A8" s="8" t="str">
        <f>HYPERLINK("#'Tabel 4'!A1", "Tabel 4")</f>
        <v>Tabel 4</v>
      </c>
      <c r="B8" s="2" t="s">
        <v>96</v>
      </c>
    </row>
    <row r="9" spans="1:7" ht="13.05" customHeight="1" x14ac:dyDescent="0.3">
      <c r="A9" s="52" t="str">
        <f>HYPERLINK("#'Tabel 5'!A1", "Tabel 5")</f>
        <v>Tabel 5</v>
      </c>
      <c r="B9" s="53" t="s">
        <v>102</v>
      </c>
    </row>
    <row r="10" spans="1:7" ht="13.05" customHeight="1" x14ac:dyDescent="0.3">
      <c r="A10" s="8" t="s">
        <v>1</v>
      </c>
      <c r="B10" s="2" t="s">
        <v>44</v>
      </c>
    </row>
    <row r="11" spans="1:7" ht="13.05" customHeight="1" x14ac:dyDescent="0.3">
      <c r="A11" s="8" t="s">
        <v>9</v>
      </c>
      <c r="B11" s="2" t="s">
        <v>36</v>
      </c>
    </row>
    <row r="12" spans="1:7" ht="13.05" customHeight="1" x14ac:dyDescent="0.3">
      <c r="B12" s="16"/>
      <c r="D12" s="17"/>
    </row>
    <row r="13" spans="1:7" ht="13.05" customHeight="1" x14ac:dyDescent="0.3">
      <c r="A13" s="7" t="s">
        <v>32</v>
      </c>
      <c r="D13" s="17"/>
    </row>
    <row r="14" spans="1:7" ht="13.05" customHeight="1" x14ac:dyDescent="0.3">
      <c r="A14" s="17" t="s">
        <v>66</v>
      </c>
      <c r="D14" s="17"/>
    </row>
    <row r="15" spans="1:7" ht="13.05" customHeight="1" x14ac:dyDescent="0.3">
      <c r="A15" s="12" t="s">
        <v>59</v>
      </c>
      <c r="D15" s="17"/>
    </row>
    <row r="16" spans="1:7" ht="13.05" customHeight="1" x14ac:dyDescent="0.3">
      <c r="A16" s="17"/>
      <c r="D16" s="17"/>
    </row>
    <row r="17" spans="1:4" ht="13.05" customHeight="1" x14ac:dyDescent="0.3">
      <c r="A17" s="7" t="s">
        <v>2</v>
      </c>
      <c r="B17" s="13"/>
      <c r="D17" s="17"/>
    </row>
    <row r="18" spans="1:4" ht="13.05" customHeight="1" x14ac:dyDescent="0.3">
      <c r="A18" s="17" t="s">
        <v>3</v>
      </c>
      <c r="B18" s="11"/>
      <c r="D18" s="17"/>
    </row>
    <row r="19" spans="1:4" ht="13.05" customHeight="1" x14ac:dyDescent="0.3">
      <c r="A19" s="17" t="s">
        <v>4</v>
      </c>
      <c r="B19" s="11"/>
      <c r="D19" s="17"/>
    </row>
    <row r="20" spans="1:4" ht="13.05" customHeight="1" x14ac:dyDescent="0.3">
      <c r="A20" s="17" t="s">
        <v>34</v>
      </c>
      <c r="B20" s="11"/>
    </row>
  </sheetData>
  <conditionalFormatting sqref="B1:B3">
    <cfRule type="cellIs" dxfId="3" priority="55" stopIfTrue="1" operator="equal">
      <formula>"   "</formula>
    </cfRule>
    <cfRule type="cellIs" dxfId="2" priority="56" stopIfTrue="1" operator="equal">
      <formula>"    "</formula>
    </cfRule>
  </conditionalFormatting>
  <conditionalFormatting sqref="B5:B9">
    <cfRule type="cellIs" dxfId="1" priority="1" stopIfTrue="1" operator="equal">
      <formula>"   "</formula>
    </cfRule>
    <cfRule type="cellIs" dxfId="0" priority="2" stopIfTrue="1" operator="equal">
      <formula>"    "</formula>
    </cfRule>
  </conditionalFormatting>
  <hyperlinks>
    <hyperlink ref="A10" location="Toelichting!A1" display="Toelichting" xr:uid="{00000000-0004-0000-0100-000000000000}"/>
    <hyperlink ref="A11" location="Begrippen!A1" display="Begrippen" xr:uid="{00000000-0004-0000-0100-000001000000}"/>
    <hyperlink ref="A4" location="Introductie!A1" display="Introductie" xr:uid="{00000000-0004-0000-0100-000002000000}"/>
    <hyperlink ref="A15"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414062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5.099999999999994" customHeight="1" x14ac:dyDescent="0.3">
      <c r="A4" s="18" t="s">
        <v>46</v>
      </c>
      <c r="D4" s="21"/>
    </row>
    <row r="5" spans="1:4" x14ac:dyDescent="0.3">
      <c r="A5" s="18"/>
      <c r="D5" s="22"/>
    </row>
    <row r="6" spans="1:4" ht="101.25" customHeight="1" x14ac:dyDescent="0.3">
      <c r="A6" s="18" t="s">
        <v>103</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82.5" customHeight="1" x14ac:dyDescent="0.3">
      <c r="A12" s="26" t="s">
        <v>104</v>
      </c>
      <c r="C12" s="27"/>
    </row>
    <row r="13" spans="1:4" ht="14.1" customHeight="1" x14ac:dyDescent="0.3">
      <c r="A13" s="28"/>
    </row>
    <row r="14" spans="1:4" ht="14.1" customHeight="1" x14ac:dyDescent="0.3">
      <c r="A14" s="20" t="s">
        <v>48</v>
      </c>
    </row>
    <row r="15" spans="1:4" ht="14.1" customHeight="1" x14ac:dyDescent="0.3">
      <c r="A15" s="54"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1.44140625" defaultRowHeight="14.4" x14ac:dyDescent="0.3"/>
  <cols>
    <col min="1" max="1" width="26.5546875" customWidth="1"/>
    <col min="2" max="2" width="6.5546875" customWidth="1"/>
    <col min="3" max="5" width="19.77734375" customWidth="1"/>
  </cols>
  <sheetData>
    <row r="1" spans="1:10" x14ac:dyDescent="0.3">
      <c r="A1" s="43" t="s">
        <v>69</v>
      </c>
      <c r="J1" s="43"/>
    </row>
    <row r="2" spans="1:10" x14ac:dyDescent="0.3">
      <c r="A2" s="60" t="s">
        <v>70</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78</v>
      </c>
      <c r="D8" s="55">
        <v>5</v>
      </c>
      <c r="E8" s="55">
        <v>17</v>
      </c>
    </row>
    <row r="9" spans="1:10" x14ac:dyDescent="0.3">
      <c r="A9" s="45"/>
      <c r="B9" s="44"/>
      <c r="C9" s="44"/>
      <c r="D9" s="44"/>
      <c r="E9" s="44"/>
    </row>
    <row r="10" spans="1:10" x14ac:dyDescent="0.3">
      <c r="A10" s="47" t="s">
        <v>80</v>
      </c>
      <c r="B10" s="44"/>
      <c r="C10" s="44"/>
      <c r="D10" s="44"/>
      <c r="E10" s="44"/>
    </row>
    <row r="11" spans="1:10" x14ac:dyDescent="0.3">
      <c r="A11" s="45" t="s">
        <v>77</v>
      </c>
      <c r="B11" s="55">
        <v>100</v>
      </c>
      <c r="C11" s="55">
        <v>84</v>
      </c>
      <c r="D11" s="55">
        <v>4</v>
      </c>
      <c r="E11" s="55">
        <v>12</v>
      </c>
    </row>
    <row r="12" spans="1:10" x14ac:dyDescent="0.3">
      <c r="A12" s="45" t="s">
        <v>78</v>
      </c>
      <c r="B12" s="55">
        <v>100</v>
      </c>
      <c r="C12" s="55">
        <v>70</v>
      </c>
      <c r="D12" s="55">
        <v>6</v>
      </c>
      <c r="E12" s="55">
        <v>24</v>
      </c>
    </row>
    <row r="13" spans="1:10" x14ac:dyDescent="0.3">
      <c r="A13" s="45"/>
      <c r="B13" s="44"/>
      <c r="C13" s="44"/>
      <c r="D13" s="44"/>
      <c r="E13" s="44"/>
    </row>
    <row r="14" spans="1:10" x14ac:dyDescent="0.3">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Normal="100" workbookViewId="0"/>
  </sheetViews>
  <sheetFormatPr defaultColWidth="11.44140625" defaultRowHeight="14.4" x14ac:dyDescent="0.3"/>
  <cols>
    <col min="1" max="1" width="26.5546875" customWidth="1"/>
    <col min="2" max="2" width="6.5546875" customWidth="1"/>
    <col min="3" max="5" width="19.77734375" customWidth="1"/>
  </cols>
  <sheetData>
    <row r="1" spans="1:10" x14ac:dyDescent="0.3">
      <c r="A1" s="43" t="s">
        <v>81</v>
      </c>
      <c r="J1" s="43"/>
    </row>
    <row r="2" spans="1:10" x14ac:dyDescent="0.3">
      <c r="A2" s="60" t="s">
        <v>82</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78</v>
      </c>
      <c r="D8" s="55">
        <v>5</v>
      </c>
      <c r="E8" s="55">
        <v>17</v>
      </c>
    </row>
    <row r="9" spans="1:10" x14ac:dyDescent="0.3">
      <c r="A9" s="45"/>
      <c r="B9" s="49"/>
      <c r="C9" s="49"/>
      <c r="D9" s="49"/>
      <c r="E9" s="49"/>
    </row>
    <row r="10" spans="1:10" x14ac:dyDescent="0.3">
      <c r="A10" s="47" t="s">
        <v>88</v>
      </c>
      <c r="B10" s="49"/>
      <c r="C10" s="49"/>
      <c r="D10" s="49"/>
      <c r="E10" s="49"/>
    </row>
    <row r="11" spans="1:10" x14ac:dyDescent="0.3">
      <c r="A11" s="45" t="s">
        <v>83</v>
      </c>
      <c r="B11" s="55">
        <v>100</v>
      </c>
      <c r="C11" s="55">
        <v>72</v>
      </c>
      <c r="D11" s="55">
        <v>5</v>
      </c>
      <c r="E11" s="55">
        <v>23</v>
      </c>
    </row>
    <row r="12" spans="1:10" x14ac:dyDescent="0.3">
      <c r="A12" s="45" t="s">
        <v>84</v>
      </c>
      <c r="B12" s="55">
        <v>100</v>
      </c>
      <c r="C12" s="55">
        <v>76</v>
      </c>
      <c r="D12" s="55">
        <v>5</v>
      </c>
      <c r="E12" s="55">
        <v>19</v>
      </c>
    </row>
    <row r="13" spans="1:10" x14ac:dyDescent="0.3">
      <c r="A13" s="45" t="s">
        <v>85</v>
      </c>
      <c r="B13" s="55">
        <v>100</v>
      </c>
      <c r="C13" s="55">
        <v>76</v>
      </c>
      <c r="D13" s="55">
        <v>4</v>
      </c>
      <c r="E13" s="55">
        <v>20</v>
      </c>
    </row>
    <row r="14" spans="1:10" x14ac:dyDescent="0.3">
      <c r="A14" s="45" t="s">
        <v>86</v>
      </c>
      <c r="B14" s="55">
        <v>100</v>
      </c>
      <c r="C14" s="55">
        <v>81</v>
      </c>
      <c r="D14" s="55">
        <v>5</v>
      </c>
      <c r="E14" s="55">
        <v>14</v>
      </c>
    </row>
    <row r="15" spans="1:10" x14ac:dyDescent="0.3">
      <c r="A15" s="45" t="s">
        <v>87</v>
      </c>
      <c r="B15" s="55">
        <v>100</v>
      </c>
      <c r="C15" s="55">
        <v>83</v>
      </c>
      <c r="D15" s="55">
        <v>4</v>
      </c>
      <c r="E15" s="55">
        <v>12</v>
      </c>
    </row>
    <row r="16" spans="1:10" x14ac:dyDescent="0.3">
      <c r="A16" s="45"/>
      <c r="B16" s="49"/>
      <c r="C16" s="49"/>
      <c r="D16" s="49"/>
      <c r="E16" s="49"/>
    </row>
    <row r="17" spans="1:5" x14ac:dyDescent="0.3">
      <c r="A17" s="48" t="s">
        <v>79</v>
      </c>
      <c r="B17" s="48"/>
      <c r="C17" s="48"/>
      <c r="D17" s="48"/>
      <c r="E17"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1.44140625" defaultRowHeight="14.4" x14ac:dyDescent="0.3"/>
  <cols>
    <col min="1" max="1" width="26.5546875" customWidth="1"/>
    <col min="2" max="2" width="6.5546875" customWidth="1"/>
    <col min="3" max="5" width="19.77734375" customWidth="1"/>
  </cols>
  <sheetData>
    <row r="1" spans="1:10" x14ac:dyDescent="0.3">
      <c r="A1" s="43" t="s">
        <v>89</v>
      </c>
      <c r="J1" s="43"/>
    </row>
    <row r="2" spans="1:10" x14ac:dyDescent="0.3">
      <c r="A2" s="60" t="s">
        <v>90</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78</v>
      </c>
      <c r="D8" s="55">
        <v>5</v>
      </c>
      <c r="E8" s="55">
        <v>17</v>
      </c>
    </row>
    <row r="9" spans="1:10" x14ac:dyDescent="0.3">
      <c r="A9" s="45"/>
      <c r="B9" s="50"/>
      <c r="C9" s="50"/>
      <c r="D9" s="50"/>
      <c r="E9" s="50"/>
    </row>
    <row r="10" spans="1:10" x14ac:dyDescent="0.3">
      <c r="A10" s="47" t="s">
        <v>94</v>
      </c>
      <c r="B10" s="50"/>
      <c r="C10" s="50"/>
      <c r="D10" s="50"/>
      <c r="E10" s="50"/>
    </row>
    <row r="11" spans="1:10" x14ac:dyDescent="0.3">
      <c r="A11" s="45" t="s">
        <v>91</v>
      </c>
      <c r="B11" s="55">
        <v>100</v>
      </c>
      <c r="C11" s="55">
        <v>72</v>
      </c>
      <c r="D11" s="55">
        <v>6</v>
      </c>
      <c r="E11" s="55">
        <v>23</v>
      </c>
    </row>
    <row r="12" spans="1:10" x14ac:dyDescent="0.3">
      <c r="A12" s="45" t="s">
        <v>92</v>
      </c>
      <c r="B12" s="55">
        <v>100</v>
      </c>
      <c r="C12" s="55">
        <v>76</v>
      </c>
      <c r="D12" s="55">
        <v>6</v>
      </c>
      <c r="E12" s="55">
        <v>18</v>
      </c>
    </row>
    <row r="13" spans="1:10" x14ac:dyDescent="0.3">
      <c r="A13" s="45" t="s">
        <v>93</v>
      </c>
      <c r="B13" s="55">
        <v>100</v>
      </c>
      <c r="C13" s="55">
        <v>82</v>
      </c>
      <c r="D13" s="55">
        <v>4</v>
      </c>
      <c r="E13" s="55">
        <v>14</v>
      </c>
    </row>
    <row r="14" spans="1:10" ht="15" x14ac:dyDescent="0.3">
      <c r="A14" s="45" t="s">
        <v>105</v>
      </c>
      <c r="B14" s="55">
        <v>100</v>
      </c>
      <c r="C14" s="55">
        <v>74</v>
      </c>
      <c r="D14" s="55">
        <v>5</v>
      </c>
      <c r="E14" s="55">
        <v>21</v>
      </c>
    </row>
    <row r="15" spans="1:10" x14ac:dyDescent="0.3">
      <c r="A15" s="45"/>
      <c r="B15" s="50"/>
      <c r="C15" s="50"/>
      <c r="D15" s="50"/>
      <c r="E15" s="50"/>
    </row>
    <row r="16" spans="1:10" x14ac:dyDescent="0.3">
      <c r="A16" s="48" t="s">
        <v>79</v>
      </c>
      <c r="B16" s="48"/>
      <c r="C16" s="48"/>
      <c r="D16" s="48"/>
      <c r="E16" s="48"/>
    </row>
    <row r="17" spans="1:5" ht="48.75" customHeight="1" x14ac:dyDescent="0.3">
      <c r="A17" s="61" t="s">
        <v>116</v>
      </c>
      <c r="B17" s="61"/>
      <c r="C17" s="61"/>
      <c r="D17" s="61"/>
      <c r="E17" s="61"/>
    </row>
  </sheetData>
  <mergeCells count="2">
    <mergeCell ref="A2:E2"/>
    <mergeCell ref="A17:E17"/>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showGridLines="0" zoomScaleNormal="100" workbookViewId="0"/>
  </sheetViews>
  <sheetFormatPr defaultColWidth="11.44140625" defaultRowHeight="14.4" x14ac:dyDescent="0.3"/>
  <cols>
    <col min="1" max="1" width="26.5546875" customWidth="1"/>
    <col min="2" max="2" width="6.5546875" customWidth="1"/>
    <col min="3" max="5" width="19.77734375" customWidth="1"/>
  </cols>
  <sheetData>
    <row r="1" spans="1:10" x14ac:dyDescent="0.3">
      <c r="A1" s="43" t="s">
        <v>95</v>
      </c>
      <c r="J1" s="43"/>
    </row>
    <row r="2" spans="1:10" x14ac:dyDescent="0.3">
      <c r="A2" s="60" t="s">
        <v>96</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78</v>
      </c>
      <c r="D8" s="55">
        <v>5</v>
      </c>
      <c r="E8" s="55">
        <v>17</v>
      </c>
    </row>
    <row r="9" spans="1:10" x14ac:dyDescent="0.3">
      <c r="A9" s="45"/>
      <c r="B9" s="51"/>
      <c r="C9" s="51"/>
      <c r="D9" s="51"/>
      <c r="E9" s="51"/>
    </row>
    <row r="10" spans="1:10" x14ac:dyDescent="0.3">
      <c r="A10" s="47" t="s">
        <v>100</v>
      </c>
      <c r="B10" s="51"/>
      <c r="C10" s="51"/>
      <c r="D10" s="51"/>
      <c r="E10" s="51"/>
    </row>
    <row r="11" spans="1:10" x14ac:dyDescent="0.3">
      <c r="A11" s="45" t="s">
        <v>97</v>
      </c>
      <c r="B11" s="55">
        <v>100</v>
      </c>
      <c r="C11" s="55">
        <v>76</v>
      </c>
      <c r="D11" s="55">
        <v>4</v>
      </c>
      <c r="E11" s="55">
        <v>19</v>
      </c>
    </row>
    <row r="12" spans="1:10" x14ac:dyDescent="0.3">
      <c r="A12" s="45" t="s">
        <v>98</v>
      </c>
      <c r="B12" s="55">
        <v>100</v>
      </c>
      <c r="C12" s="55">
        <v>81</v>
      </c>
      <c r="D12" s="55">
        <v>4</v>
      </c>
      <c r="E12" s="55">
        <v>14</v>
      </c>
    </row>
    <row r="13" spans="1:10" x14ac:dyDescent="0.3">
      <c r="A13" s="45" t="s">
        <v>99</v>
      </c>
      <c r="B13" s="55">
        <v>100</v>
      </c>
      <c r="C13" s="55">
        <v>84</v>
      </c>
      <c r="D13" s="55">
        <v>5</v>
      </c>
      <c r="E13" s="55">
        <v>11</v>
      </c>
    </row>
    <row r="14" spans="1:10" ht="15" x14ac:dyDescent="0.3">
      <c r="A14" s="45" t="s">
        <v>107</v>
      </c>
      <c r="B14" s="55">
        <v>100</v>
      </c>
      <c r="C14" s="55">
        <v>67</v>
      </c>
      <c r="D14" s="55">
        <v>5</v>
      </c>
      <c r="E14" s="55">
        <v>28</v>
      </c>
    </row>
    <row r="15" spans="1:10" x14ac:dyDescent="0.3">
      <c r="A15" s="45"/>
      <c r="B15" s="51"/>
      <c r="C15" s="51"/>
      <c r="D15" s="51"/>
      <c r="E15" s="51"/>
    </row>
    <row r="16" spans="1:10" x14ac:dyDescent="0.3">
      <c r="A16" s="48" t="s">
        <v>79</v>
      </c>
      <c r="B16" s="48"/>
      <c r="C16" s="48"/>
      <c r="D16" s="48"/>
      <c r="E16" s="48"/>
    </row>
    <row r="17" spans="1:5" x14ac:dyDescent="0.3">
      <c r="A17" s="62" t="s">
        <v>106</v>
      </c>
      <c r="B17" s="62"/>
      <c r="C17" s="62"/>
      <c r="D17" s="62"/>
      <c r="E17" s="62"/>
    </row>
    <row r="18" spans="1:5" x14ac:dyDescent="0.3">
      <c r="A18" s="62"/>
      <c r="B18" s="62"/>
      <c r="C18" s="62"/>
      <c r="D18" s="62"/>
      <c r="E18" s="62"/>
    </row>
    <row r="19" spans="1:5" x14ac:dyDescent="0.3">
      <c r="A19" s="62"/>
      <c r="B19" s="62"/>
      <c r="C19" s="62"/>
      <c r="D19" s="62"/>
      <c r="E19" s="62"/>
    </row>
  </sheetData>
  <mergeCells count="2">
    <mergeCell ref="A2:E2"/>
    <mergeCell ref="A17:E1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6FC-0A9C-42EE-A8FC-62025B596DDF}">
  <dimension ref="A1:J10"/>
  <sheetViews>
    <sheetView showGridLines="0" zoomScaleNormal="100" workbookViewId="0"/>
  </sheetViews>
  <sheetFormatPr defaultColWidth="11.44140625" defaultRowHeight="14.4" x14ac:dyDescent="0.3"/>
  <cols>
    <col min="1" max="1" width="26.5546875" customWidth="1"/>
    <col min="2" max="2" width="6.5546875" customWidth="1"/>
    <col min="3" max="5" width="19.77734375" customWidth="1"/>
  </cols>
  <sheetData>
    <row r="1" spans="1:10" x14ac:dyDescent="0.3">
      <c r="A1" s="43" t="s">
        <v>101</v>
      </c>
      <c r="J1" s="43"/>
    </row>
    <row r="2" spans="1:10" x14ac:dyDescent="0.3">
      <c r="A2" s="60" t="s">
        <v>102</v>
      </c>
      <c r="B2" s="60"/>
      <c r="C2" s="60"/>
      <c r="D2" s="60"/>
      <c r="E2" s="60"/>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73</v>
      </c>
      <c r="D8" s="55">
        <v>4</v>
      </c>
      <c r="E8" s="55">
        <v>22</v>
      </c>
    </row>
    <row r="9" spans="1:10" x14ac:dyDescent="0.3">
      <c r="A9" s="45"/>
      <c r="B9" s="51"/>
      <c r="C9" s="51"/>
      <c r="D9" s="51"/>
      <c r="E9" s="51"/>
    </row>
    <row r="10" spans="1:10" x14ac:dyDescent="0.3">
      <c r="A10" s="48" t="s">
        <v>79</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1.4414062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84.75" customHeight="1" x14ac:dyDescent="0.3">
      <c r="A4" s="18" t="s">
        <v>108</v>
      </c>
      <c r="C4" s="23"/>
      <c r="F4" s="29"/>
    </row>
    <row r="5" spans="1:6" x14ac:dyDescent="0.3">
      <c r="A5" s="18"/>
      <c r="B5" s="30"/>
      <c r="C5" s="23"/>
      <c r="F5" s="29"/>
    </row>
    <row r="6" spans="1:6" ht="14.1" customHeight="1" x14ac:dyDescent="0.3">
      <c r="A6" s="20" t="s">
        <v>49</v>
      </c>
      <c r="C6" s="24"/>
    </row>
    <row r="7" spans="1:6" ht="14.1" customHeight="1" x14ac:dyDescent="0.3">
      <c r="A7" s="39" t="s">
        <v>67</v>
      </c>
      <c r="C7" s="31"/>
    </row>
    <row r="8" spans="1:6" ht="14.1" customHeight="1" x14ac:dyDescent="0.3">
      <c r="A8" s="32"/>
    </row>
    <row r="9" spans="1:6" ht="14.1" customHeight="1" x14ac:dyDescent="0.3">
      <c r="A9" s="20" t="s">
        <v>7</v>
      </c>
    </row>
    <row r="10" spans="1:6" ht="40.5" customHeight="1" x14ac:dyDescent="0.3">
      <c r="A10" s="18" t="s">
        <v>109</v>
      </c>
      <c r="B10" s="33"/>
      <c r="C10" s="38"/>
    </row>
    <row r="11" spans="1:6" ht="14.1" customHeight="1" x14ac:dyDescent="0.3"/>
    <row r="12" spans="1:6" ht="14.1" customHeight="1" x14ac:dyDescent="0.3">
      <c r="A12" s="25" t="s">
        <v>50</v>
      </c>
    </row>
    <row r="13" spans="1:6" ht="56.1"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4.1"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32.75"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Introductie</vt:lpstr>
      <vt:lpstr>Tabel 1</vt:lpstr>
      <vt:lpstr>Tabel 2</vt:lpstr>
      <vt:lpstr>Tabel 3</vt:lpstr>
      <vt:lpstr>Tabel 4</vt:lpstr>
      <vt:lpstr>Tabel 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2026-04-22T11:18:05Z</dcterms:modified>
</cp:coreProperties>
</file>