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861B389C-4E53-4305-B148-B721385680A3}" xr6:coauthVersionLast="47" xr6:coauthVersionMax="47" xr10:uidLastSave="{00000000-0000-0000-0000-000000000000}"/>
  <bookViews>
    <workbookView xWindow="-108" yWindow="-108" windowWidth="23256" windowHeight="12456" tabRatio="812"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oelichting" sheetId="21" r:id="rId10"/>
    <sheet name="Begrippen" sheetId="22" r:id="rId11"/>
  </sheets>
  <externalReferences>
    <externalReference r:id="rId12"/>
  </externalReferences>
  <definedNames>
    <definedName name="_xlnm.Print_Area" localSheetId="1">Inhoud!$A$1:$E$22</definedName>
    <definedName name="_xlnm.Print_Area" localSheetId="2">Introductie!$A$1:$A$17</definedName>
    <definedName name="_xlnm.Print_Area" localSheetId="3">Toelichting!$A$1:$A$26</definedName>
    <definedName name="_xlnm.Print_Area" localSheetId="4">Begrippen!$A:$B</definedName>
    <definedName name="_xlnm.Print_Area" localSheetId="7">[1]Toelichting!$A$1:$A$26</definedName>
    <definedName name="_xlnm.Print_Area" localSheetId="8">[1]Begrippen!$A:$B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7">#REF!</definedName>
    <definedName name="Eerstegetal" localSheetId="8">#REF!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7">#REF!</definedName>
    <definedName name="Eerstegetal2" localSheetId="8">#REF!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7">#REF!</definedName>
    <definedName name="Namen" localSheetId="8">#REF!</definedName>
    <definedName name="Namen">#REF!</definedName>
    <definedName name="Z_ED90FA0F_A39E_42DD_ADD4_5A3CD3908E99_.wvu.PrintArea" localSheetId="1" hidden="1">Inhoud!$A$1:$D$21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4" l="1"/>
  <c r="A9" i="14"/>
  <c r="A8" i="14"/>
  <c r="A7" i="14"/>
  <c r="A6" i="14"/>
  <c r="A5" i="14"/>
</calcChain>
</file>

<file path=xl/sharedStrings.xml><?xml version="1.0" encoding="utf-8"?>
<sst xmlns="http://schemas.openxmlformats.org/spreadsheetml/2006/main" count="190" uniqueCount="131">
  <si>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</si>
  <si>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</si>
  <si>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</si>
  <si>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</si>
  <si>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</si>
  <si>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</si>
  <si>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</si>
  <si>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</si>
  <si>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</si>
  <si>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</si>
  <si>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</si>
  <si>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</si>
  <si>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</si>
  <si>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</si>
  <si>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</si>
  <si>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</si>
  <si>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</si>
  <si>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</si>
  <si>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</si>
  <si>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</si>
  <si>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</si>
  <si>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</si>
  <si>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</si>
  <si>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</si>
  <si>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</si>
  <si>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</si>
  <si>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</si>
  <si>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</si>
  <si>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</si>
  <si>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</si>
  <si>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</si>
  <si>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</si>
  <si>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</si>
  <si>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</si>
  <si>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</si>
  <si>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</si>
  <si>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</si>
  <si>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</si>
  <si>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</si>
  <si>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</si>
  <si>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</si>
  <si>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</si>
  <si>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</si>
  <si>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</si>
  <si>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</si>
  <si>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</si>
  <si>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</si>
  <si>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</si>
  <si>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</si>
  <si>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</si>
  <si>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</si>
  <si>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</si>
  <si>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</si>
  <si>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</si>
  <si>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</si>
  <si>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</si>
  <si>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</si>
  <si>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</si>
  <si>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</si>
  <si>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</si>
  <si>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</si>
  <si>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</si>
  <si>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</si>
  <si>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</si>
  <si>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Immigratie- en Naturalisatiedienst, 31 december 2025</t>
  </si>
  <si>
    <t>April 2026</t>
  </si>
  <si>
    <t>Vragen over deze publicatie kunnen gestuurd worden aan het CBS onder vermelding van het referentienummer PR004297.</t>
  </si>
  <si>
    <t>31 december 2025</t>
  </si>
  <si>
    <t>Immigratie- en Naturalisatiedienst heeft eerder meegedaan aan de Barometer Culturele Diversiteit. De vergelijkbaarheid met deze eerdere meting is afhankelijk van de mate waarin de huidige door Immigratie- en Naturalisatiedienst aangeleverde medewerkersgegevens overeenkomen met die van de eerdere meting.</t>
  </si>
  <si>
    <t>Tabel 1</t>
  </si>
  <si>
    <t>Herkomstland werknemers Immigratie- en Naturalisatiedienst naar functiefamilie, 31 december 2025</t>
  </si>
  <si>
    <t>Totaal</t>
  </si>
  <si>
    <t>%</t>
  </si>
  <si>
    <t>Herkomstland</t>
  </si>
  <si>
    <t>Nederland</t>
  </si>
  <si>
    <t>Europa (excl. Nederland)</t>
  </si>
  <si>
    <t>Buiten-Europa</t>
  </si>
  <si>
    <t>Advisering + Kennis &amp; Onderzoek + Beleid &amp; Lijnmanagement + Projecten-programma</t>
  </si>
  <si>
    <t>Bedrijfsvoering + Overige + Geen functiefamilie</t>
  </si>
  <si>
    <t>Toezicht + Uitvoering</t>
  </si>
  <si>
    <t>Bron: CBS.</t>
  </si>
  <si>
    <t>Functiefamilie</t>
  </si>
  <si>
    <t>Tabel 2</t>
  </si>
  <si>
    <t>Herkomstland werknemers Immigratie- en Naturalisatiedienst naar geslacht, 31 december 2025</t>
  </si>
  <si>
    <t>Man</t>
  </si>
  <si>
    <t>Vrouw</t>
  </si>
  <si>
    <t>Geslacht</t>
  </si>
  <si>
    <t>Tabel 3</t>
  </si>
  <si>
    <t>Herkomstland werknemers Immigratie- en Naturalisatiedienst naar organisatieonderdeel, 31 december 2025</t>
  </si>
  <si>
    <t>A&amp;B BOA, Flex, CBB, Projectteam, Staf, TBZ</t>
  </si>
  <si>
    <t>A&amp;B Budel en Den Bosch</t>
  </si>
  <si>
    <t>A&amp;B Schiphol en 1F</t>
  </si>
  <si>
    <t>A&amp;B Ter Apel</t>
  </si>
  <si>
    <t>A&amp;B Zwolle en Zevenaar</t>
  </si>
  <si>
    <t>Bedrijfsvoering en Hoofddirectie</t>
  </si>
  <si>
    <t>DV Expertise/Comm./IPT/Staf/Handh.</t>
  </si>
  <si>
    <t>DV Keten</t>
  </si>
  <si>
    <t>DV Klantinzicht &amp; Dig. Strategie en Klantint.</t>
  </si>
  <si>
    <t>Informatievoorziening</t>
  </si>
  <si>
    <t>Juridische Zaken en SUA</t>
  </si>
  <si>
    <t>RVN Familie en Gezin</t>
  </si>
  <si>
    <t>RVN Nareis</t>
  </si>
  <si>
    <t>RVN Staf, BIS en Handhaving</t>
  </si>
  <si>
    <t>RVN Verlengingen en EU</t>
  </si>
  <si>
    <t>RVN Zakelijk en Naturalisatie</t>
  </si>
  <si>
    <t>Organisatieonderdeel</t>
  </si>
  <si>
    <t>Tabel 4</t>
  </si>
  <si>
    <t>Herkomstland werknemers Immigratie- en Naturalisatiedienst naar salarisschaal, 31 december 2025</t>
  </si>
  <si>
    <t>1 tot en met 8</t>
  </si>
  <si>
    <t>9 en 10</t>
  </si>
  <si>
    <t>11 en 12</t>
  </si>
  <si>
    <t>13 of hoger</t>
  </si>
  <si>
    <t>Salarisschaal</t>
  </si>
  <si>
    <t>Tabel 5</t>
  </si>
  <si>
    <t>Tabel 6</t>
  </si>
  <si>
    <t>Herkomstland ingestroomde werknemers Immigratie- en Naturalisatiedienst, 1 januari - 31 december 2025</t>
  </si>
  <si>
    <t>Herkomstland uitgestroomde werknemers Immigratie- en Naturalisatiedienst, 1 januari - 31 december 2025</t>
  </si>
  <si>
    <t xml:space="preserve">Op verzoek van het ministerie van Justitie en Veiligheid (JenV) heeft het CBS deze tabellenset met cijfers over het herkomstland van werknemers van de Immigratie- en Naturalisatiedienst (IND)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Meer specifiek hebben zij gekozen voor subgroepen op basis van functiefamilie, geslacht, organisatieonderdeel en salarisschaal. Daarnaast is de uitsplitsing naar herkomstland gemaakt voor recent ingestroomde en recent uitgestroomde werknemers. </t>
  </si>
  <si>
    <t xml:space="preserve">De tabellen geven de procentuele verdeling naar herkomstland weer. De eerste regel in alle tabellen geeft de verdeling van de organisatie als geheel weer. Hier staat dus hoeveel procent van de werknemers van Immigratie- en Naturalisatiedienst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</si>
  <si>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t>De tabellen 1-4 hebben betrekking op de werknemers van Immigratie- en Naturalisatiedienst op peildatum 31 december 2025. In totaal is informatie geleverd van 5 906 unieke werknemers. Voor ieder van hen heeft het CBS het herkomstland kunnen afleiden op basis van de Basisregistratie Personen (BRP).
De tabellen 5 en 6 hebben betrekking op werknemers die zijn in- en/of uitgestroomd in de periode tussen 1 januari 2025 en 31 december 2025.  In totaal is informatie geleverd van 775 unieke werknemers. Voor ieder van hen heeft het CBS het herkomstland kunnen afleiden op basis van de Basisregistratie Personen (BRP).</t>
  </si>
  <si>
    <t>In dit onderzoek zijn de volgende kenmerken gebruikt: Burgerservicenummer (BSN), functiefamilie, geslacht, organisatieonderdeel en salarisschaal. Voor meer informatie over deze kenmerken verwijst het CBS naar BZK.</t>
  </si>
  <si>
    <t>Persoon die JenV tot medewerker van de IND rekent.</t>
  </si>
  <si>
    <t>BZK</t>
  </si>
  <si>
    <t>Ministerie van Binnenlandse Zaken en Koninkrijksrelaties</t>
  </si>
  <si>
    <t>IND</t>
  </si>
  <si>
    <t xml:space="preserve">Immigratie- en Naturalisatiedienst </t>
  </si>
  <si>
    <t>JenV</t>
  </si>
  <si>
    <t>Ministerie van Justitie en Veiligheid</t>
  </si>
  <si>
    <t>Personeelsadministratie Rijk (P-Direkt)</t>
  </si>
  <si>
    <t>BZK.</t>
  </si>
  <si>
    <t xml:space="preserve">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</si>
</sst>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8"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5" fillId="3" borderId="0" xfId="1" applyFont="1" applyFill="1"/>
    <xf numFmtId="0" fontId="24" fillId="3" borderId="0" xfId="0" applyFont="1" applyFill="1"/>
    <xf numFmtId="0" fontId="2" fillId="0" borderId="0" xfId="0" applyNumberFormat="1" applyFont="1" applyAlignment="1">
      <alignment horizontal="center"/>
    </xf>
    <xf numFmtId="0" fontId="27" fillId="3" borderId="0" xfId="0" applyFont="1" applyFill="1" applyAlignment="1">
      <alignment horizontal="justify" vertical="top" wrapText="1"/>
    </xf>
    <xf numFmtId="0" fontId="0" fillId="0" borderId="0" xfId="0"/>
    <xf numFmtId="0" fontId="22" fillId="3" borderId="0" xfId="0" applyFont="1" applyFill="1" applyAlignment="1">
      <alignment horizontal="justify" vertical="top" wrapText="1"/>
    </xf>
    <xf numFmtId="0" fontId="24" fillId="3" borderId="0" xfId="0" applyFont="1" applyFill="1" applyAlignment="1">
      <alignment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3" fillId="3" borderId="0" xfId="0" applyFont="1" applyFill="1" applyAlignment="1">
      <alignment vertical="top" wrapText="1"/>
    </xf>
    <xf numFmtId="0" fontId="22" fillId="3" borderId="0" xfId="0" applyFont="1" applyFill="1" applyAlignment="1">
      <alignment horizontal="justify" vertical="top" wrapText="1"/>
    </xf>
    <xf numFmtId="0" fontId="7" fillId="0" borderId="1" xfId="0" applyFont="1" applyBorder="1" applyAlignment="1">
      <alignment horizontal="left"/>
    </xf>
    <xf numFmtId="0" fontId="25" fillId="0" borderId="0" xfId="1" applyFont="1"/>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JenV_IND\260317_CONCEPT_culturele_diversiteit_Immigratie-%20en%20Naturalisatiedienst_anders_31-12-2025_herkomstland.xlsx" TargetMode="External"/><Relationship Id="rId1" Type="http://schemas.openxmlformats.org/officeDocument/2006/relationships/externalLinkPath" Target="/secundair/BarometerCultDiv/Werk/2_Rijk_2025/DOCUM/4-Tabellen/aanvullende%20tabellen/JenV_IND/260317_CONCEPT_culturele_diversiteit_Immigratie-%20en%20Naturalisatiedienst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5"/>
      <sheetName val="Tabel 6"/>
      <sheetName val="Toelichting"/>
      <sheetName val="Begrippen"/>
    </sheetNames>
    <sheetDataSet>
      <sheetData sheetId="0"/>
      <sheetData sheetId="1"/>
      <sheetData sheetId="2"/>
      <sheetData sheetId="3"/>
      <sheetData sheetId="4"/>
      <sheetData sheetId="5">
        <row r="1">
          <cell r="A1" t="str">
            <v>Technische toelichting</v>
          </cell>
        </row>
        <row r="3">
          <cell r="A3" t="str">
            <v>Populatie</v>
          </cell>
        </row>
        <row r="4">
          <cell r="A4" t="str">
            <v>De tabellen hebben betrekking op de werknemers van Immigratie- en Naturalisatiedienst op peildatum 31 december 2025 waarvoor Immigratie- en Naturalisatiedienst personeelsgegevens aan het CBS heeft geleverd. In totaal is informatie geleverd van 784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Immigratie- en Naturalisatiedienst heeft werknemersgegevens uit hun personeelsadministratie aan het CBS geleverd, namelijk BSN, instroom en uitstroom. Voor meer informatie over deze kenmerken verwijst het CBS naar Immigratie- en Naturalisatiedienst.</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Immigratie- en Naturalisatiedienst tot de populatie van het onderzoek rekent.</v>
          </cell>
        </row>
        <row r="7">
          <cell r="A7" t="str">
            <v>Afkortingen</v>
          </cell>
        </row>
        <row r="8">
          <cell r="A8" t="str">
            <v>AVG</v>
          </cell>
          <cell r="B8" t="str">
            <v>Algemene Verordening Gegevensbescherming</v>
          </cell>
        </row>
        <row r="9">
          <cell r="A9" t="str">
            <v xml:space="preserve">BRP </v>
          </cell>
          <cell r="B9" t="str">
            <v>Basisregistratie Personen</v>
          </cell>
        </row>
        <row r="10">
          <cell r="A10" t="str">
            <v>BSN</v>
          </cell>
          <cell r="B10" t="str">
            <v>Burgerservicenummer</v>
          </cell>
        </row>
        <row r="11">
          <cell r="A11" t="str">
            <v>CBS</v>
          </cell>
          <cell r="B11" t="str">
            <v>Centraal Bureau voor de Statistiek</v>
          </cell>
        </row>
        <row r="12">
          <cell r="A12" t="str">
            <v>SZW</v>
          </cell>
          <cell r="B12" t="str">
            <v>Ministerie van Sociale Zaken en Werkgelegenheid</v>
          </cell>
        </row>
        <row r="14">
          <cell r="A14" t="str">
            <v>Bronnen</v>
          </cell>
        </row>
        <row r="15">
          <cell r="A15" t="str">
            <v>Bron</v>
          </cell>
          <cell r="B15" t="str">
            <v>Basisregistratie Personen (BRP)</v>
          </cell>
        </row>
        <row r="16">
          <cell r="A16" t="str">
            <v>Algemene beschrijving</v>
          </cell>
          <cell r="B16"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7">
          <cell r="A17" t="str">
            <v>Leverancier</v>
          </cell>
          <cell r="B17" t="str">
            <v>Gemeenten.</v>
          </cell>
        </row>
        <row r="18">
          <cell r="A18" t="str">
            <v>Integraal of steekproef</v>
          </cell>
          <cell r="B18" t="str">
            <v>Integraal.</v>
          </cell>
        </row>
        <row r="19">
          <cell r="A19" t="str">
            <v>Periodiciteit</v>
          </cell>
          <cell r="B19" t="str">
            <v>Gegevens worden doorlopend geactualiseerd.</v>
          </cell>
        </row>
        <row r="20">
          <cell r="A20" t="str">
            <v>Bijzonderheden</v>
          </cell>
          <cell r="B20" t="str">
            <v>In dit onderzoek worden alleen de gegevens gebruikt van personen die als ingezetene in de BRP ingeschreven staan of ooit ingeschreven hebben gestaan.</v>
          </cell>
        </row>
        <row r="22">
          <cell r="A22" t="str">
            <v>Bron</v>
          </cell>
          <cell r="B22" t="str">
            <v>Personeelsadministratie Immigratie- en Naturalisatiedienst</v>
          </cell>
        </row>
        <row r="23">
          <cell r="A23" t="str">
            <v>Algemene beschrijving</v>
          </cell>
          <cell r="B23" t="str">
            <v>Immigratie- en Naturalisatiedienst heeft werknemersgegevens uit hun personeelsadministratie aan het CBS geleverd, namelijk BSN, instroom en uitstroom. Voor meer informatie over deze kenmerken verwijst het CBS naar Immigratie- en Naturalisatiedienst.</v>
          </cell>
        </row>
        <row r="24">
          <cell r="A24" t="str">
            <v>Leverancier</v>
          </cell>
          <cell r="B24" t="str">
            <v>Immigratie- en Naturalisatiedienst.</v>
          </cell>
        </row>
        <row r="25">
          <cell r="A25" t="str">
            <v>Integraal of steekproef</v>
          </cell>
          <cell r="B25" t="str">
            <v>Integraal.</v>
          </cell>
        </row>
        <row r="26">
          <cell r="A26" t="str">
            <v>Periodiciteit</v>
          </cell>
          <cell r="B26" t="str">
            <v>Eenmalig.</v>
          </cell>
        </row>
        <row r="27">
          <cell r="A27" t="str">
            <v>Bijzonderheden</v>
          </cell>
          <cell r="B27" t="str">
            <v>DEZE CEL (IN KOLOM B) EN DE REGEL ERONDER VERWIJDEREN. KOLOM B MOET DUS NAAR BOVEN WORDEN GESCHOVEN.</v>
          </cell>
        </row>
        <row r="28">
          <cell r="B28" t="str">
            <v>DEZE REGEL VERWIJDEREN</v>
          </cell>
        </row>
        <row r="29">
          <cell r="B29" t="str">
            <v>Immigratie- en Naturalisatiedienst heeft eerder meegedaan aan de Barometer Culturele Diversiteit. De vergelijkbaarheid met deze eerdere meting is afhankelijk van de mate waarin de huidige door Immigratie- en Naturalisatiedienst aangeleverde medewerkersgegevens overeenkomen met die van de eerdere meting.</v>
          </cell>
        </row>
        <row r="30">
          <cell r="B30"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8671875" defaultRowHeight="14.4" x14ac:dyDescent="0.3"/>
  <cols>
    <col min="1" max="1" width="9.77734375" customWidth="1"/>
    <col min="2" max="2" width="95" customWidth="1"/>
    <col min="3" max="9" width="9.21875" customWidth="1"/>
  </cols>
  <sheetData>
    <row r="1" spans="1:11" ht="15.45" customHeight="1" x14ac:dyDescent="0.3"/>
    <row r="3" spans="1:11" ht="23.55" customHeight="1" x14ac:dyDescent="0.45">
      <c r="B3" s="5" t="s">
        <v>64</v>
      </c>
    </row>
    <row r="4" spans="1:11" ht="15.45" customHeight="1" x14ac:dyDescent="0.3">
      <c r="B4" s="4" t="s">
        <v>37</v>
      </c>
    </row>
    <row r="5" spans="1:11" ht="15.45" customHeight="1" x14ac:dyDescent="0.3">
      <c r="A5" s="1"/>
    </row>
    <row r="7" spans="1:11" x14ac:dyDescent="0.3">
      <c r="A7" s="3" t="s">
        <v>24</v>
      </c>
    </row>
    <row r="8" spans="1:11" x14ac:dyDescent="0.3">
      <c r="A8" s="6" t="s">
        <v>65</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0.88671875" defaultRowHeight="14.4" x14ac:dyDescent="0.3"/>
  <cols>
    <col min="1" max="1" width="99" customWidth="1"/>
    <col min="2" max="2" width="9.21875" customWidth="1"/>
    <col min="3" max="3" width="66.77734375" customWidth="1"/>
  </cols>
  <sheetData>
    <row r="1" spans="1:6" ht="15.6" customHeight="1" x14ac:dyDescent="0.3">
      <c r="A1" s="19" t="s">
        <v>44</v>
      </c>
    </row>
    <row r="2" spans="1:6" ht="13.05" customHeight="1" x14ac:dyDescent="0.3"/>
    <row r="3" spans="1:6" ht="14.1" customHeight="1" x14ac:dyDescent="0.3">
      <c r="A3" s="20" t="s">
        <v>6</v>
      </c>
    </row>
    <row r="4" spans="1:6" ht="84.45" customHeight="1" x14ac:dyDescent="0.3">
      <c r="A4" s="18" t="s">
        <v>119</v>
      </c>
      <c r="C4" s="23"/>
      <c r="F4" s="29"/>
    </row>
    <row r="5" spans="1:6" x14ac:dyDescent="0.3">
      <c r="A5" s="18"/>
      <c r="B5" s="30"/>
      <c r="C5" s="23"/>
      <c r="F5" s="29"/>
    </row>
    <row r="6" spans="1:6" ht="14.1" customHeight="1" x14ac:dyDescent="0.3">
      <c r="A6" s="20" t="s">
        <v>49</v>
      </c>
      <c r="C6" s="24"/>
    </row>
    <row r="7" spans="1:6" ht="14.1" customHeight="1" x14ac:dyDescent="0.3">
      <c r="A7" s="39" t="s">
        <v>67</v>
      </c>
      <c r="C7" s="31"/>
    </row>
    <row r="8" spans="1:6" ht="14.1" customHeight="1" x14ac:dyDescent="0.3">
      <c r="A8" s="32"/>
    </row>
    <row r="9" spans="1:6" ht="14.1" customHeight="1" x14ac:dyDescent="0.3">
      <c r="A9" s="20" t="s">
        <v>7</v>
      </c>
    </row>
    <row r="10" spans="1:6" ht="40.5" customHeight="1" x14ac:dyDescent="0.3">
      <c r="A10" s="55" t="s">
        <v>120</v>
      </c>
      <c r="B10" s="33"/>
      <c r="C10" s="38"/>
    </row>
    <row r="11" spans="1:6" ht="14.1" customHeight="1" x14ac:dyDescent="0.3"/>
    <row r="12" spans="1:6" ht="14.1" customHeight="1" x14ac:dyDescent="0.3">
      <c r="A12" s="25" t="s">
        <v>50</v>
      </c>
    </row>
    <row r="13" spans="1:6" ht="55.95" customHeight="1" x14ac:dyDescent="0.3">
      <c r="A13" s="34" t="s">
        <v>51</v>
      </c>
      <c r="C13" s="23"/>
    </row>
    <row r="14" spans="1:6" x14ac:dyDescent="0.3">
      <c r="A14" s="35" t="s">
        <v>39</v>
      </c>
      <c r="C14" s="23"/>
    </row>
    <row r="15" spans="1:6" ht="14.1" customHeight="1" x14ac:dyDescent="0.3"/>
    <row r="16" spans="1:6" ht="14.1" customHeight="1" x14ac:dyDescent="0.3">
      <c r="A16" s="36" t="s">
        <v>52</v>
      </c>
    </row>
    <row r="17" spans="1:3" ht="103.95" customHeight="1" x14ac:dyDescent="0.3">
      <c r="A17" s="18" t="s">
        <v>53</v>
      </c>
      <c r="C17" s="23"/>
    </row>
    <row r="18" spans="1:3" ht="14.1" customHeight="1" x14ac:dyDescent="0.3"/>
    <row r="19" spans="1:3" ht="14.1" customHeight="1" x14ac:dyDescent="0.3">
      <c r="A19" s="20" t="s">
        <v>20</v>
      </c>
    </row>
    <row r="20" spans="1:3" ht="41.1" customHeight="1" x14ac:dyDescent="0.3">
      <c r="A20" s="18" t="s">
        <v>35</v>
      </c>
    </row>
    <row r="21" spans="1:3" ht="118.5" customHeight="1" x14ac:dyDescent="0.3">
      <c r="A21" s="18" t="s">
        <v>61</v>
      </c>
    </row>
    <row r="22" spans="1:3" ht="14.1" customHeight="1" x14ac:dyDescent="0.3">
      <c r="A22" s="10" t="s">
        <v>54</v>
      </c>
    </row>
    <row r="23" spans="1:3" ht="80.099999999999994" customHeight="1" x14ac:dyDescent="0.3">
      <c r="A23" s="18" t="s">
        <v>60</v>
      </c>
    </row>
    <row r="24" spans="1:3" ht="14.1" customHeight="1" x14ac:dyDescent="0.3">
      <c r="A24" s="37"/>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4"/>
  <sheetViews>
    <sheetView showGridLines="0" zoomScaleNormal="100" workbookViewId="0"/>
  </sheetViews>
  <sheetFormatPr defaultColWidth="10.88671875" defaultRowHeight="14.4" x14ac:dyDescent="0.3"/>
  <cols>
    <col min="1" max="1" width="21" customWidth="1"/>
    <col min="2" max="2" width="84.77734375" customWidth="1"/>
    <col min="4" max="4" width="64" customWidth="1"/>
  </cols>
  <sheetData>
    <row r="1" spans="1:11" ht="15.6" customHeight="1" x14ac:dyDescent="0.3">
      <c r="A1" s="15" t="s">
        <v>36</v>
      </c>
    </row>
    <row r="2" spans="1:11" ht="13.05" customHeight="1" x14ac:dyDescent="0.3">
      <c r="A2" s="15"/>
    </row>
    <row r="3" spans="1:11" x14ac:dyDescent="0.3">
      <c r="A3" s="7" t="s">
        <v>9</v>
      </c>
    </row>
    <row r="4" spans="1:11" ht="104.55" customHeight="1" x14ac:dyDescent="0.3">
      <c r="A4" s="40" t="s">
        <v>41</v>
      </c>
      <c r="B4" s="18" t="s">
        <v>42</v>
      </c>
    </row>
    <row r="5" spans="1:11" ht="15" customHeight="1" x14ac:dyDescent="0.3">
      <c r="A5" s="40" t="s">
        <v>31</v>
      </c>
      <c r="B5" s="57" t="s">
        <v>121</v>
      </c>
    </row>
    <row r="6" spans="1:11" x14ac:dyDescent="0.3">
      <c r="B6" s="29"/>
    </row>
    <row r="7" spans="1:11" x14ac:dyDescent="0.3">
      <c r="A7" s="36" t="s">
        <v>8</v>
      </c>
    </row>
    <row r="8" spans="1:11" x14ac:dyDescent="0.3">
      <c r="A8" s="40" t="s">
        <v>62</v>
      </c>
      <c r="B8" s="42" t="s">
        <v>63</v>
      </c>
    </row>
    <row r="9" spans="1:11" x14ac:dyDescent="0.3">
      <c r="A9" s="59" t="s">
        <v>55</v>
      </c>
      <c r="B9" s="58" t="s">
        <v>22</v>
      </c>
    </row>
    <row r="10" spans="1:11" s="56" customFormat="1" x14ac:dyDescent="0.3">
      <c r="A10" s="59" t="s">
        <v>27</v>
      </c>
      <c r="B10" s="58" t="s">
        <v>28</v>
      </c>
    </row>
    <row r="11" spans="1:11" s="56" customFormat="1" x14ac:dyDescent="0.3">
      <c r="A11" s="59" t="s">
        <v>122</v>
      </c>
      <c r="B11" s="58" t="s">
        <v>123</v>
      </c>
    </row>
    <row r="12" spans="1:11" x14ac:dyDescent="0.3">
      <c r="A12" s="59" t="s">
        <v>23</v>
      </c>
      <c r="B12" s="58" t="s">
        <v>24</v>
      </c>
    </row>
    <row r="13" spans="1:11" x14ac:dyDescent="0.3">
      <c r="A13" s="59" t="s">
        <v>124</v>
      </c>
      <c r="B13" s="58" t="s">
        <v>125</v>
      </c>
    </row>
    <row r="14" spans="1:11" x14ac:dyDescent="0.3">
      <c r="A14" s="59" t="s">
        <v>126</v>
      </c>
      <c r="B14" s="58" t="s">
        <v>127</v>
      </c>
    </row>
    <row r="15" spans="1:11" ht="13.05" customHeight="1" x14ac:dyDescent="0.3">
      <c r="A15" s="59" t="s">
        <v>29</v>
      </c>
      <c r="B15" s="58" t="s">
        <v>30</v>
      </c>
      <c r="F15" s="41"/>
      <c r="G15" s="16"/>
      <c r="H15" s="16"/>
      <c r="I15" s="16"/>
      <c r="J15" s="16"/>
      <c r="K15" s="16"/>
    </row>
    <row r="16" spans="1:11" ht="13.05" customHeight="1" x14ac:dyDescent="0.3"/>
    <row r="17" spans="1:11" ht="14.55" customHeight="1" x14ac:dyDescent="0.3">
      <c r="A17" s="36" t="s">
        <v>25</v>
      </c>
      <c r="F17" s="41"/>
    </row>
    <row r="18" spans="1:11" ht="14.55" customHeight="1" x14ac:dyDescent="0.3">
      <c r="A18" s="40" t="s">
        <v>10</v>
      </c>
      <c r="B18" s="36" t="s">
        <v>11</v>
      </c>
      <c r="F18" s="41"/>
    </row>
    <row r="19" spans="1:11" ht="195" customHeight="1" x14ac:dyDescent="0.3">
      <c r="A19" s="40" t="s">
        <v>12</v>
      </c>
      <c r="B19" s="18" t="s">
        <v>56</v>
      </c>
      <c r="F19" s="41"/>
      <c r="G19" s="16"/>
      <c r="H19" s="16"/>
      <c r="I19" s="16"/>
      <c r="J19" s="16"/>
      <c r="K19" s="16"/>
    </row>
    <row r="20" spans="1:11" x14ac:dyDescent="0.3">
      <c r="A20" s="40" t="s">
        <v>13</v>
      </c>
      <c r="B20" s="42" t="s">
        <v>21</v>
      </c>
    </row>
    <row r="21" spans="1:11" x14ac:dyDescent="0.3">
      <c r="A21" s="40" t="s">
        <v>14</v>
      </c>
      <c r="B21" s="42" t="s">
        <v>15</v>
      </c>
    </row>
    <row r="22" spans="1:11" x14ac:dyDescent="0.3">
      <c r="A22" s="40" t="s">
        <v>16</v>
      </c>
      <c r="B22" s="42" t="s">
        <v>17</v>
      </c>
    </row>
    <row r="23" spans="1:11" ht="26.1" customHeight="1" x14ac:dyDescent="0.3">
      <c r="A23" s="40" t="s">
        <v>18</v>
      </c>
      <c r="B23" s="18" t="s">
        <v>26</v>
      </c>
    </row>
    <row r="25" spans="1:11" x14ac:dyDescent="0.3">
      <c r="A25" s="40" t="s">
        <v>10</v>
      </c>
      <c r="B25" s="61" t="s">
        <v>128</v>
      </c>
    </row>
    <row r="26" spans="1:11" ht="46.95" customHeight="1" x14ac:dyDescent="0.3">
      <c r="A26" s="40" t="s">
        <v>12</v>
      </c>
      <c r="B26" s="62" t="s">
        <v>130</v>
      </c>
    </row>
    <row r="27" spans="1:11" x14ac:dyDescent="0.3">
      <c r="A27" s="40" t="s">
        <v>13</v>
      </c>
      <c r="B27" s="60" t="s">
        <v>129</v>
      </c>
    </row>
    <row r="28" spans="1:11" x14ac:dyDescent="0.3">
      <c r="A28" s="40" t="s">
        <v>14</v>
      </c>
      <c r="B28" s="42" t="s">
        <v>15</v>
      </c>
    </row>
    <row r="29" spans="1:11" x14ac:dyDescent="0.3">
      <c r="A29" s="40" t="s">
        <v>16</v>
      </c>
      <c r="B29" s="42" t="s">
        <v>19</v>
      </c>
    </row>
    <row r="30" spans="1:11" ht="52.05" customHeight="1" x14ac:dyDescent="0.3">
      <c r="A30" s="40" t="s">
        <v>18</v>
      </c>
      <c r="B30" s="18" t="s">
        <v>68</v>
      </c>
      <c r="D30" s="23"/>
    </row>
    <row r="31" spans="1:11" ht="69" x14ac:dyDescent="0.3">
      <c r="A31" s="40"/>
      <c r="B31" s="18" t="s">
        <v>57</v>
      </c>
    </row>
    <row r="32" spans="1:11" ht="39" customHeight="1" x14ac:dyDescent="0.3">
      <c r="D32" s="23"/>
    </row>
    <row r="33" spans="2:4" ht="52.05" customHeight="1" x14ac:dyDescent="0.3">
      <c r="D33" s="23"/>
    </row>
    <row r="34" spans="2:4" x14ac:dyDescent="0.3">
      <c r="B34"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showGridLines="0" zoomScaleNormal="100" workbookViewId="0"/>
  </sheetViews>
  <sheetFormatPr defaultColWidth="10.88671875" defaultRowHeight="14.4" x14ac:dyDescent="0.3"/>
  <cols>
    <col min="1" max="1" width="27.77734375" customWidth="1"/>
    <col min="2" max="2" width="79.5546875" customWidth="1"/>
  </cols>
  <sheetData>
    <row r="1" spans="1:7" ht="15.45"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33</v>
      </c>
      <c r="B3" s="16"/>
      <c r="C3" s="16"/>
      <c r="D3" s="16"/>
      <c r="E3" s="16"/>
      <c r="F3" s="16"/>
      <c r="G3" s="16"/>
    </row>
    <row r="4" spans="1:7" ht="13.05" customHeight="1" x14ac:dyDescent="0.3">
      <c r="A4" s="10" t="s">
        <v>45</v>
      </c>
      <c r="B4" s="2" t="s">
        <v>43</v>
      </c>
    </row>
    <row r="5" spans="1:7" ht="13.05" customHeight="1" x14ac:dyDescent="0.3">
      <c r="A5" s="14" t="str">
        <f>HYPERLINK("#'Tabel 1'!A1", "Tabel 1")</f>
        <v>Tabel 1</v>
      </c>
      <c r="B5" s="2" t="s">
        <v>70</v>
      </c>
    </row>
    <row r="6" spans="1:7" ht="13.05" customHeight="1" x14ac:dyDescent="0.3">
      <c r="A6" s="14" t="str">
        <f>HYPERLINK("#'Tabel 2'!A1", "Tabel 2")</f>
        <v>Tabel 2</v>
      </c>
      <c r="B6" s="2" t="s">
        <v>83</v>
      </c>
    </row>
    <row r="7" spans="1:7" ht="13.05" customHeight="1" x14ac:dyDescent="0.3">
      <c r="A7" s="14" t="str">
        <f>HYPERLINK("#'Tabel 3'!A1", "Tabel 3")</f>
        <v>Tabel 3</v>
      </c>
      <c r="B7" s="2" t="s">
        <v>88</v>
      </c>
    </row>
    <row r="8" spans="1:7" ht="13.05" customHeight="1" x14ac:dyDescent="0.3">
      <c r="A8" s="8" t="str">
        <f>HYPERLINK("#'Tabel 4'!A1", "Tabel 4")</f>
        <v>Tabel 4</v>
      </c>
      <c r="B8" s="2" t="s">
        <v>107</v>
      </c>
    </row>
    <row r="9" spans="1:7" ht="13.05" customHeight="1" x14ac:dyDescent="0.3">
      <c r="A9" s="52" t="str">
        <f>HYPERLINK("#'Tabel 5'!A1", "Tabel 5")</f>
        <v>Tabel 5</v>
      </c>
      <c r="B9" s="53" t="s">
        <v>115</v>
      </c>
    </row>
    <row r="10" spans="1:7" ht="13.05" customHeight="1" x14ac:dyDescent="0.3">
      <c r="A10" s="52" t="str">
        <f>HYPERLINK("#'Tabel 6'!A1", "Tabel 6")</f>
        <v>Tabel 6</v>
      </c>
      <c r="B10" s="53" t="s">
        <v>116</v>
      </c>
    </row>
    <row r="11" spans="1:7" ht="13.05" customHeight="1" x14ac:dyDescent="0.3">
      <c r="A11" s="8" t="s">
        <v>1</v>
      </c>
      <c r="B11" s="2" t="s">
        <v>44</v>
      </c>
    </row>
    <row r="12" spans="1:7" ht="13.05" customHeight="1" x14ac:dyDescent="0.3">
      <c r="A12" s="8" t="s">
        <v>9</v>
      </c>
      <c r="B12" s="2" t="s">
        <v>36</v>
      </c>
    </row>
    <row r="13" spans="1:7" ht="13.05" customHeight="1" x14ac:dyDescent="0.3">
      <c r="B13" s="16"/>
      <c r="D13" s="17"/>
    </row>
    <row r="14" spans="1:7" ht="13.05" customHeight="1" x14ac:dyDescent="0.3">
      <c r="A14" s="7" t="s">
        <v>32</v>
      </c>
      <c r="D14" s="17"/>
    </row>
    <row r="15" spans="1:7" ht="13.05" customHeight="1" x14ac:dyDescent="0.3">
      <c r="A15" s="17" t="s">
        <v>66</v>
      </c>
      <c r="D15" s="17"/>
    </row>
    <row r="16" spans="1:7" ht="13.05" customHeight="1" x14ac:dyDescent="0.3">
      <c r="A16" s="12" t="s">
        <v>59</v>
      </c>
      <c r="D16" s="17"/>
    </row>
    <row r="17" spans="1:4" ht="13.05" customHeight="1" x14ac:dyDescent="0.3">
      <c r="A17" s="17"/>
      <c r="D17" s="17"/>
    </row>
    <row r="18" spans="1:4" ht="13.05" customHeight="1" x14ac:dyDescent="0.3">
      <c r="A18" s="7" t="s">
        <v>2</v>
      </c>
      <c r="B18" s="13"/>
      <c r="D18" s="17"/>
    </row>
    <row r="19" spans="1:4" ht="13.05" customHeight="1" x14ac:dyDescent="0.3">
      <c r="A19" s="17" t="s">
        <v>3</v>
      </c>
      <c r="B19" s="11"/>
      <c r="D19" s="17"/>
    </row>
    <row r="20" spans="1:4" ht="13.05" customHeight="1" x14ac:dyDescent="0.3">
      <c r="A20" s="17" t="s">
        <v>4</v>
      </c>
      <c r="B20" s="11"/>
      <c r="D20" s="17"/>
    </row>
    <row r="21" spans="1:4" ht="13.05" customHeight="1" x14ac:dyDescent="0.3">
      <c r="A21" s="17" t="s">
        <v>34</v>
      </c>
      <c r="B21" s="11"/>
    </row>
  </sheetData>
  <conditionalFormatting sqref="B1:B3">
    <cfRule type="cellIs" dxfId="3" priority="55" stopIfTrue="1" operator="equal">
      <formula>"   "</formula>
    </cfRule>
    <cfRule type="cellIs" dxfId="2" priority="56" stopIfTrue="1" operator="equal">
      <formula>"    "</formula>
    </cfRule>
  </conditionalFormatting>
  <conditionalFormatting sqref="B5:B10">
    <cfRule type="cellIs" dxfId="1" priority="1" stopIfTrue="1" operator="equal">
      <formula>"   "</formula>
    </cfRule>
    <cfRule type="cellIs" dxfId="0" priority="2" stopIfTrue="1" operator="equal">
      <formula>"    "</formula>
    </cfRule>
  </conditionalFormatting>
  <hyperlinks>
    <hyperlink ref="A11" location="Toelichting!A1" display="Toelichting" xr:uid="{00000000-0004-0000-0100-000000000000}"/>
    <hyperlink ref="A12" location="Begrippen!A1" display="Begrippen" xr:uid="{00000000-0004-0000-0100-000001000000}"/>
    <hyperlink ref="A4" location="Introductie!A1" display="Introductie" xr:uid="{00000000-0004-0000-0100-000002000000}"/>
    <hyperlink ref="A16"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88671875" defaultRowHeight="14.4" x14ac:dyDescent="0.3"/>
  <cols>
    <col min="1" max="1" width="99" customWidth="1"/>
    <col min="2" max="2" width="9.21875" customWidth="1"/>
    <col min="3" max="3" width="36.5546875" customWidth="1"/>
  </cols>
  <sheetData>
    <row r="1" spans="1:4" ht="15.6" customHeight="1" x14ac:dyDescent="0.3">
      <c r="A1" s="19" t="s">
        <v>45</v>
      </c>
    </row>
    <row r="2" spans="1:4" ht="13.05" customHeight="1" x14ac:dyDescent="0.3"/>
    <row r="3" spans="1:4" ht="14.1" customHeight="1" x14ac:dyDescent="0.3">
      <c r="A3" s="20" t="s">
        <v>5</v>
      </c>
    </row>
    <row r="4" spans="1:4" ht="64.95" customHeight="1" x14ac:dyDescent="0.3">
      <c r="A4" s="18" t="s">
        <v>46</v>
      </c>
      <c r="D4" s="21"/>
    </row>
    <row r="5" spans="1:4" x14ac:dyDescent="0.3">
      <c r="A5" s="18"/>
      <c r="D5" s="22"/>
    </row>
    <row r="6" spans="1:4" ht="96.6" x14ac:dyDescent="0.3">
      <c r="A6" s="18" t="s">
        <v>117</v>
      </c>
      <c r="C6" s="23"/>
      <c r="D6" s="22"/>
    </row>
    <row r="7" spans="1:4" x14ac:dyDescent="0.3">
      <c r="A7" s="18"/>
    </row>
    <row r="8" spans="1:4" ht="78" customHeight="1" x14ac:dyDescent="0.3">
      <c r="A8" s="18" t="s">
        <v>58</v>
      </c>
      <c r="C8" s="24"/>
    </row>
    <row r="9" spans="1:4" ht="14.1" customHeight="1" x14ac:dyDescent="0.3">
      <c r="A9" s="10" t="s">
        <v>38</v>
      </c>
    </row>
    <row r="10" spans="1:4" ht="14.1" customHeight="1" x14ac:dyDescent="0.3">
      <c r="A10" s="10"/>
    </row>
    <row r="11" spans="1:4" ht="14.1" customHeight="1" x14ac:dyDescent="0.3">
      <c r="A11" s="25" t="s">
        <v>47</v>
      </c>
    </row>
    <row r="12" spans="1:4" ht="82.8" x14ac:dyDescent="0.3">
      <c r="A12" s="26" t="s">
        <v>118</v>
      </c>
      <c r="C12" s="27"/>
    </row>
    <row r="13" spans="1:4" ht="14.1" customHeight="1" x14ac:dyDescent="0.3">
      <c r="A13" s="28"/>
    </row>
    <row r="14" spans="1:4" ht="14.1" customHeight="1" x14ac:dyDescent="0.3">
      <c r="A14" s="20" t="s">
        <v>48</v>
      </c>
    </row>
    <row r="15" spans="1:4" ht="14.1" customHeight="1" x14ac:dyDescent="0.3">
      <c r="A15" s="64" t="s">
        <v>40</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showGridLines="0" zoomScaleNormal="100" workbookViewId="0"/>
  </sheetViews>
  <sheetFormatPr defaultColWidth="10.88671875" defaultRowHeight="14.4" x14ac:dyDescent="0.3"/>
  <cols>
    <col min="1" max="1" width="66.88671875" customWidth="1"/>
    <col min="2" max="2" width="6.6640625" customWidth="1"/>
    <col min="3" max="5" width="19.77734375" customWidth="1"/>
  </cols>
  <sheetData>
    <row r="1" spans="1:10" x14ac:dyDescent="0.3">
      <c r="A1" s="43" t="s">
        <v>69</v>
      </c>
      <c r="J1" s="43"/>
    </row>
    <row r="2" spans="1:10" x14ac:dyDescent="0.3">
      <c r="A2" s="63" t="s">
        <v>70</v>
      </c>
      <c r="B2" s="63"/>
      <c r="C2" s="63"/>
      <c r="D2" s="63"/>
      <c r="E2" s="63"/>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4">
        <v>100</v>
      </c>
      <c r="C8" s="54">
        <v>61</v>
      </c>
      <c r="D8" s="54">
        <v>6</v>
      </c>
      <c r="E8" s="54">
        <v>32</v>
      </c>
    </row>
    <row r="9" spans="1:10" x14ac:dyDescent="0.3">
      <c r="A9" s="45"/>
      <c r="B9" s="44"/>
      <c r="C9" s="44"/>
      <c r="D9" s="44"/>
      <c r="E9" s="44"/>
    </row>
    <row r="10" spans="1:10" x14ac:dyDescent="0.3">
      <c r="A10" s="47" t="s">
        <v>81</v>
      </c>
      <c r="B10" s="44"/>
      <c r="C10" s="44"/>
      <c r="D10" s="44"/>
      <c r="E10" s="44"/>
    </row>
    <row r="11" spans="1:10" x14ac:dyDescent="0.3">
      <c r="A11" s="45" t="s">
        <v>77</v>
      </c>
      <c r="B11" s="54">
        <v>100</v>
      </c>
      <c r="C11" s="54">
        <v>80</v>
      </c>
      <c r="D11" s="54">
        <v>5</v>
      </c>
      <c r="E11" s="54">
        <v>15</v>
      </c>
    </row>
    <row r="12" spans="1:10" x14ac:dyDescent="0.3">
      <c r="A12" s="45" t="s">
        <v>78</v>
      </c>
      <c r="B12" s="54">
        <v>100</v>
      </c>
      <c r="C12" s="54">
        <v>62</v>
      </c>
      <c r="D12" s="54">
        <v>6</v>
      </c>
      <c r="E12" s="54">
        <v>32</v>
      </c>
    </row>
    <row r="13" spans="1:10" x14ac:dyDescent="0.3">
      <c r="A13" s="45" t="s">
        <v>79</v>
      </c>
      <c r="B13" s="54">
        <v>100</v>
      </c>
      <c r="C13" s="54">
        <v>58</v>
      </c>
      <c r="D13" s="54">
        <v>7</v>
      </c>
      <c r="E13" s="54">
        <v>35</v>
      </c>
    </row>
    <row r="14" spans="1:10" x14ac:dyDescent="0.3">
      <c r="A14" s="45"/>
      <c r="B14" s="44"/>
      <c r="C14" s="44"/>
      <c r="D14" s="44"/>
      <c r="E14" s="44"/>
    </row>
    <row r="15" spans="1:10" x14ac:dyDescent="0.3">
      <c r="A15" s="48" t="s">
        <v>80</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0.88671875" defaultRowHeight="14.4" x14ac:dyDescent="0.3"/>
  <cols>
    <col min="1" max="1" width="66.88671875" customWidth="1"/>
    <col min="2" max="2" width="6.6640625" customWidth="1"/>
    <col min="3" max="5" width="19.77734375" customWidth="1"/>
  </cols>
  <sheetData>
    <row r="1" spans="1:10" x14ac:dyDescent="0.3">
      <c r="A1" s="43" t="s">
        <v>82</v>
      </c>
      <c r="J1" s="43"/>
    </row>
    <row r="2" spans="1:10" x14ac:dyDescent="0.3">
      <c r="A2" s="63" t="s">
        <v>83</v>
      </c>
      <c r="B2" s="63"/>
      <c r="C2" s="63"/>
      <c r="D2" s="63"/>
      <c r="E2" s="63"/>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4">
        <v>100</v>
      </c>
      <c r="C8" s="54">
        <v>61</v>
      </c>
      <c r="D8" s="54">
        <v>6</v>
      </c>
      <c r="E8" s="54">
        <v>32</v>
      </c>
    </row>
    <row r="9" spans="1:10" x14ac:dyDescent="0.3">
      <c r="A9" s="45"/>
      <c r="B9" s="49"/>
      <c r="C9" s="49"/>
      <c r="D9" s="49"/>
      <c r="E9" s="49"/>
    </row>
    <row r="10" spans="1:10" x14ac:dyDescent="0.3">
      <c r="A10" s="47" t="s">
        <v>86</v>
      </c>
      <c r="B10" s="49"/>
      <c r="C10" s="49"/>
      <c r="D10" s="49"/>
      <c r="E10" s="49"/>
    </row>
    <row r="11" spans="1:10" x14ac:dyDescent="0.3">
      <c r="A11" s="45" t="s">
        <v>84</v>
      </c>
      <c r="B11" s="54">
        <v>100</v>
      </c>
      <c r="C11" s="54">
        <v>70</v>
      </c>
      <c r="D11" s="54">
        <v>4</v>
      </c>
      <c r="E11" s="54">
        <v>26</v>
      </c>
    </row>
    <row r="12" spans="1:10" x14ac:dyDescent="0.3">
      <c r="A12" s="45" t="s">
        <v>85</v>
      </c>
      <c r="B12" s="54">
        <v>100</v>
      </c>
      <c r="C12" s="54">
        <v>57</v>
      </c>
      <c r="D12" s="54">
        <v>7</v>
      </c>
      <c r="E12" s="54">
        <v>35</v>
      </c>
    </row>
    <row r="13" spans="1:10" x14ac:dyDescent="0.3">
      <c r="A13" s="45"/>
      <c r="B13" s="49"/>
      <c r="C13" s="49"/>
      <c r="D13" s="49"/>
      <c r="E13" s="49"/>
    </row>
    <row r="14" spans="1:10" x14ac:dyDescent="0.3">
      <c r="A14" s="48" t="s">
        <v>80</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8"/>
  <sheetViews>
    <sheetView showGridLines="0" zoomScaleNormal="100" workbookViewId="0"/>
  </sheetViews>
  <sheetFormatPr defaultColWidth="10.88671875" defaultRowHeight="14.4" x14ac:dyDescent="0.3"/>
  <cols>
    <col min="1" max="1" width="66.88671875" customWidth="1"/>
    <col min="2" max="2" width="6.6640625" customWidth="1"/>
    <col min="3" max="5" width="19.77734375" customWidth="1"/>
  </cols>
  <sheetData>
    <row r="1" spans="1:10" x14ac:dyDescent="0.3">
      <c r="A1" s="43" t="s">
        <v>87</v>
      </c>
      <c r="J1" s="43"/>
    </row>
    <row r="2" spans="1:10" x14ac:dyDescent="0.3">
      <c r="A2" s="63" t="s">
        <v>88</v>
      </c>
      <c r="B2" s="63"/>
      <c r="C2" s="63"/>
      <c r="D2" s="63"/>
      <c r="E2" s="63"/>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4">
        <v>100</v>
      </c>
      <c r="C8" s="54">
        <v>61</v>
      </c>
      <c r="D8" s="54">
        <v>6</v>
      </c>
      <c r="E8" s="54">
        <v>32</v>
      </c>
    </row>
    <row r="9" spans="1:10" x14ac:dyDescent="0.3">
      <c r="A9" s="45"/>
      <c r="B9" s="50"/>
      <c r="C9" s="50"/>
      <c r="D9" s="50"/>
      <c r="E9" s="50"/>
    </row>
    <row r="10" spans="1:10" x14ac:dyDescent="0.3">
      <c r="A10" s="47" t="s">
        <v>105</v>
      </c>
      <c r="B10" s="50"/>
      <c r="C10" s="50"/>
      <c r="D10" s="50"/>
      <c r="E10" s="50"/>
    </row>
    <row r="11" spans="1:10" x14ac:dyDescent="0.3">
      <c r="A11" s="45" t="s">
        <v>89</v>
      </c>
      <c r="B11" s="54">
        <v>100</v>
      </c>
      <c r="C11" s="54">
        <v>62</v>
      </c>
      <c r="D11" s="54">
        <v>7</v>
      </c>
      <c r="E11" s="54">
        <v>31</v>
      </c>
    </row>
    <row r="12" spans="1:10" x14ac:dyDescent="0.3">
      <c r="A12" s="45" t="s">
        <v>90</v>
      </c>
      <c r="B12" s="54">
        <v>100</v>
      </c>
      <c r="C12" s="54">
        <v>64</v>
      </c>
      <c r="D12" s="54">
        <v>7</v>
      </c>
      <c r="E12" s="54">
        <v>29</v>
      </c>
    </row>
    <row r="13" spans="1:10" x14ac:dyDescent="0.3">
      <c r="A13" s="45" t="s">
        <v>91</v>
      </c>
      <c r="B13" s="54">
        <v>100</v>
      </c>
      <c r="C13" s="54">
        <v>54</v>
      </c>
      <c r="D13" s="54">
        <v>8</v>
      </c>
      <c r="E13" s="54">
        <v>38</v>
      </c>
    </row>
    <row r="14" spans="1:10" x14ac:dyDescent="0.3">
      <c r="A14" s="45" t="s">
        <v>92</v>
      </c>
      <c r="B14" s="54">
        <v>100</v>
      </c>
      <c r="C14" s="54">
        <v>78</v>
      </c>
      <c r="D14" s="54">
        <v>5</v>
      </c>
      <c r="E14" s="54">
        <v>17</v>
      </c>
    </row>
    <row r="15" spans="1:10" x14ac:dyDescent="0.3">
      <c r="A15" s="45" t="s">
        <v>93</v>
      </c>
      <c r="B15" s="54">
        <v>100</v>
      </c>
      <c r="C15" s="54">
        <v>68</v>
      </c>
      <c r="D15" s="54">
        <v>7</v>
      </c>
      <c r="E15" s="54">
        <v>25</v>
      </c>
    </row>
    <row r="16" spans="1:10" x14ac:dyDescent="0.3">
      <c r="A16" s="45" t="s">
        <v>94</v>
      </c>
      <c r="B16" s="54">
        <v>100</v>
      </c>
      <c r="C16" s="54">
        <v>63</v>
      </c>
      <c r="D16" s="54">
        <v>6</v>
      </c>
      <c r="E16" s="54">
        <v>32</v>
      </c>
    </row>
    <row r="17" spans="1:5" x14ac:dyDescent="0.3">
      <c r="A17" s="45" t="s">
        <v>95</v>
      </c>
      <c r="B17" s="54">
        <v>100</v>
      </c>
      <c r="C17" s="54">
        <v>69</v>
      </c>
      <c r="D17" s="54">
        <v>5</v>
      </c>
      <c r="E17" s="54">
        <v>26</v>
      </c>
    </row>
    <row r="18" spans="1:5" x14ac:dyDescent="0.3">
      <c r="A18" s="45" t="s">
        <v>96</v>
      </c>
      <c r="B18" s="54">
        <v>100</v>
      </c>
      <c r="C18" s="54">
        <v>57</v>
      </c>
      <c r="D18" s="54">
        <v>9</v>
      </c>
      <c r="E18" s="54">
        <v>35</v>
      </c>
    </row>
    <row r="19" spans="1:5" x14ac:dyDescent="0.3">
      <c r="A19" s="45" t="s">
        <v>97</v>
      </c>
      <c r="B19" s="54">
        <v>100</v>
      </c>
      <c r="C19" s="54">
        <v>48</v>
      </c>
      <c r="D19" s="54">
        <v>7</v>
      </c>
      <c r="E19" s="54">
        <v>45</v>
      </c>
    </row>
    <row r="20" spans="1:5" x14ac:dyDescent="0.3">
      <c r="A20" s="45" t="s">
        <v>98</v>
      </c>
      <c r="B20" s="54">
        <v>100</v>
      </c>
      <c r="C20" s="54">
        <v>63</v>
      </c>
      <c r="D20" s="54">
        <v>5</v>
      </c>
      <c r="E20" s="54">
        <v>32</v>
      </c>
    </row>
    <row r="21" spans="1:5" x14ac:dyDescent="0.3">
      <c r="A21" s="45" t="s">
        <v>99</v>
      </c>
      <c r="B21" s="54">
        <v>100</v>
      </c>
      <c r="C21" s="54">
        <v>67</v>
      </c>
      <c r="D21" s="54">
        <v>7</v>
      </c>
      <c r="E21" s="54">
        <v>26</v>
      </c>
    </row>
    <row r="22" spans="1:5" x14ac:dyDescent="0.3">
      <c r="A22" s="45" t="s">
        <v>100</v>
      </c>
      <c r="B22" s="54">
        <v>100</v>
      </c>
      <c r="C22" s="54">
        <v>67</v>
      </c>
      <c r="D22" s="54">
        <v>7</v>
      </c>
      <c r="E22" s="54">
        <v>26</v>
      </c>
    </row>
    <row r="23" spans="1:5" x14ac:dyDescent="0.3">
      <c r="A23" s="45" t="s">
        <v>101</v>
      </c>
      <c r="B23" s="54">
        <v>100</v>
      </c>
      <c r="C23" s="54">
        <v>57</v>
      </c>
      <c r="D23" s="54">
        <v>6</v>
      </c>
      <c r="E23" s="54">
        <v>36</v>
      </c>
    </row>
    <row r="24" spans="1:5" x14ac:dyDescent="0.3">
      <c r="A24" s="45" t="s">
        <v>102</v>
      </c>
      <c r="B24" s="54">
        <v>100</v>
      </c>
      <c r="C24" s="54">
        <v>68</v>
      </c>
      <c r="D24" s="54">
        <v>5</v>
      </c>
      <c r="E24" s="54">
        <v>28</v>
      </c>
    </row>
    <row r="25" spans="1:5" x14ac:dyDescent="0.3">
      <c r="A25" s="45" t="s">
        <v>103</v>
      </c>
      <c r="B25" s="54">
        <v>100</v>
      </c>
      <c r="C25" s="54">
        <v>47</v>
      </c>
      <c r="D25" s="54">
        <v>8</v>
      </c>
      <c r="E25" s="54">
        <v>45</v>
      </c>
    </row>
    <row r="26" spans="1:5" x14ac:dyDescent="0.3">
      <c r="A26" s="45" t="s">
        <v>104</v>
      </c>
      <c r="B26" s="54">
        <v>100</v>
      </c>
      <c r="C26" s="54">
        <v>46</v>
      </c>
      <c r="D26" s="54">
        <v>6</v>
      </c>
      <c r="E26" s="54">
        <v>47</v>
      </c>
    </row>
    <row r="27" spans="1:5" x14ac:dyDescent="0.3">
      <c r="A27" s="45"/>
      <c r="B27" s="50"/>
      <c r="C27" s="50"/>
      <c r="D27" s="50"/>
      <c r="E27" s="50"/>
    </row>
    <row r="28" spans="1:5" x14ac:dyDescent="0.3">
      <c r="A28" s="48" t="s">
        <v>80</v>
      </c>
      <c r="B28" s="48"/>
      <c r="C28" s="48"/>
      <c r="D28" s="48"/>
      <c r="E28"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showGridLines="0" zoomScaleNormal="100" workbookViewId="0"/>
  </sheetViews>
  <sheetFormatPr defaultColWidth="10.88671875" defaultRowHeight="14.4" x14ac:dyDescent="0.3"/>
  <cols>
    <col min="1" max="1" width="66.88671875" customWidth="1"/>
    <col min="2" max="2" width="6.6640625" customWidth="1"/>
    <col min="3" max="5" width="19.77734375" customWidth="1"/>
  </cols>
  <sheetData>
    <row r="1" spans="1:10" x14ac:dyDescent="0.3">
      <c r="A1" s="43" t="s">
        <v>106</v>
      </c>
      <c r="J1" s="43"/>
    </row>
    <row r="2" spans="1:10" x14ac:dyDescent="0.3">
      <c r="A2" s="63" t="s">
        <v>107</v>
      </c>
      <c r="B2" s="63"/>
      <c r="C2" s="63"/>
      <c r="D2" s="63"/>
      <c r="E2" s="63"/>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4">
        <v>100</v>
      </c>
      <c r="C8" s="54">
        <v>61</v>
      </c>
      <c r="D8" s="54">
        <v>6</v>
      </c>
      <c r="E8" s="54">
        <v>32</v>
      </c>
    </row>
    <row r="9" spans="1:10" x14ac:dyDescent="0.3">
      <c r="A9" s="45"/>
      <c r="B9" s="51"/>
      <c r="C9" s="51"/>
      <c r="D9" s="51"/>
      <c r="E9" s="51"/>
    </row>
    <row r="10" spans="1:10" x14ac:dyDescent="0.3">
      <c r="A10" s="47" t="s">
        <v>112</v>
      </c>
      <c r="B10" s="51"/>
      <c r="C10" s="51"/>
      <c r="D10" s="51"/>
      <c r="E10" s="51"/>
    </row>
    <row r="11" spans="1:10" x14ac:dyDescent="0.3">
      <c r="A11" s="45" t="s">
        <v>108</v>
      </c>
      <c r="B11" s="54">
        <v>100</v>
      </c>
      <c r="C11" s="54">
        <v>49</v>
      </c>
      <c r="D11" s="54">
        <v>7</v>
      </c>
      <c r="E11" s="54">
        <v>45</v>
      </c>
    </row>
    <row r="12" spans="1:10" x14ac:dyDescent="0.3">
      <c r="A12" s="45" t="s">
        <v>109</v>
      </c>
      <c r="B12" s="54">
        <v>100</v>
      </c>
      <c r="C12" s="54">
        <v>59</v>
      </c>
      <c r="D12" s="54">
        <v>7</v>
      </c>
      <c r="E12" s="54">
        <v>33</v>
      </c>
    </row>
    <row r="13" spans="1:10" x14ac:dyDescent="0.3">
      <c r="A13" s="45" t="s">
        <v>110</v>
      </c>
      <c r="B13" s="54">
        <v>100</v>
      </c>
      <c r="C13" s="54">
        <v>73</v>
      </c>
      <c r="D13" s="54">
        <v>6</v>
      </c>
      <c r="E13" s="54">
        <v>21</v>
      </c>
    </row>
    <row r="14" spans="1:10" x14ac:dyDescent="0.3">
      <c r="A14" s="45" t="s">
        <v>111</v>
      </c>
      <c r="B14" s="54">
        <v>100</v>
      </c>
      <c r="C14" s="54">
        <v>84</v>
      </c>
      <c r="D14" s="54">
        <v>3</v>
      </c>
      <c r="E14" s="54">
        <v>14</v>
      </c>
    </row>
    <row r="15" spans="1:10" x14ac:dyDescent="0.3">
      <c r="A15" s="45"/>
      <c r="B15" s="51"/>
      <c r="C15" s="51"/>
      <c r="D15" s="51"/>
      <c r="E15" s="51"/>
    </row>
    <row r="16" spans="1:10" x14ac:dyDescent="0.3">
      <c r="A16" s="48" t="s">
        <v>80</v>
      </c>
      <c r="B16" s="48"/>
      <c r="C16" s="48"/>
      <c r="D16" s="48"/>
      <c r="E16" s="48"/>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B722-D94F-42B6-9A10-65969BD76D8F}">
  <dimension ref="A1:J10"/>
  <sheetViews>
    <sheetView showGridLines="0" zoomScaleNormal="100" workbookViewId="0"/>
  </sheetViews>
  <sheetFormatPr defaultColWidth="10.88671875" defaultRowHeight="14.4" x14ac:dyDescent="0.3"/>
  <cols>
    <col min="1" max="1" width="66.88671875" customWidth="1"/>
    <col min="2" max="2" width="6.6640625" customWidth="1"/>
    <col min="3" max="5" width="19.77734375" customWidth="1"/>
  </cols>
  <sheetData>
    <row r="1" spans="1:10" x14ac:dyDescent="0.3">
      <c r="A1" s="43" t="s">
        <v>113</v>
      </c>
      <c r="J1" s="43"/>
    </row>
    <row r="2" spans="1:10" x14ac:dyDescent="0.3">
      <c r="A2" s="63" t="s">
        <v>115</v>
      </c>
      <c r="B2" s="63"/>
      <c r="C2" s="63"/>
      <c r="D2" s="63"/>
      <c r="E2" s="63"/>
    </row>
    <row r="3" spans="1:10" x14ac:dyDescent="0.3">
      <c r="A3" s="45"/>
      <c r="B3" s="45" t="s">
        <v>71</v>
      </c>
      <c r="C3" s="46" t="s">
        <v>41</v>
      </c>
      <c r="D3" s="46"/>
      <c r="E3" s="46"/>
    </row>
    <row r="4" spans="1:10" x14ac:dyDescent="0.3">
      <c r="A4" s="46"/>
      <c r="B4" s="46"/>
      <c r="C4" s="46" t="s">
        <v>74</v>
      </c>
      <c r="D4" s="46" t="s">
        <v>75</v>
      </c>
      <c r="E4" s="46" t="s">
        <v>76</v>
      </c>
    </row>
    <row r="6" spans="1:10" x14ac:dyDescent="0.3">
      <c r="B6" s="47" t="s">
        <v>72</v>
      </c>
    </row>
    <row r="8" spans="1:10" x14ac:dyDescent="0.3">
      <c r="A8" s="45" t="s">
        <v>71</v>
      </c>
      <c r="B8" s="54">
        <v>100</v>
      </c>
      <c r="C8" s="54">
        <v>58</v>
      </c>
      <c r="D8" s="54">
        <v>10</v>
      </c>
      <c r="E8" s="54">
        <v>32</v>
      </c>
    </row>
    <row r="9" spans="1:10" x14ac:dyDescent="0.3">
      <c r="A9" s="45"/>
      <c r="B9" s="51"/>
      <c r="C9" s="51"/>
      <c r="D9" s="51"/>
      <c r="E9" s="51"/>
    </row>
    <row r="10" spans="1:10" x14ac:dyDescent="0.3">
      <c r="A10" s="48" t="s">
        <v>80</v>
      </c>
      <c r="B10" s="48"/>
      <c r="C10" s="48"/>
      <c r="D10" s="48"/>
      <c r="E10" s="48"/>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FDAD4-6939-4A4A-8CCD-1934245E3504}">
  <dimension ref="A1:J10"/>
  <sheetViews>
    <sheetView showGridLines="0" zoomScaleNormal="100" workbookViewId="0"/>
  </sheetViews>
  <sheetFormatPr defaultColWidth="10.88671875" defaultRowHeight="14.4" x14ac:dyDescent="0.3"/>
  <cols>
    <col min="1" max="1" width="66.88671875" customWidth="1"/>
    <col min="2" max="2" width="6.6640625" customWidth="1"/>
    <col min="3" max="5" width="19.77734375" customWidth="1"/>
  </cols>
  <sheetData>
    <row r="1" spans="1:10" x14ac:dyDescent="0.3">
      <c r="A1" s="43" t="s">
        <v>114</v>
      </c>
      <c r="J1" s="43"/>
    </row>
    <row r="2" spans="1:10" x14ac:dyDescent="0.3">
      <c r="A2" s="63" t="s">
        <v>116</v>
      </c>
      <c r="B2" s="63"/>
      <c r="C2" s="63"/>
      <c r="D2" s="63"/>
      <c r="E2" s="63"/>
    </row>
    <row r="3" spans="1:10" x14ac:dyDescent="0.3">
      <c r="A3" s="45"/>
      <c r="B3" s="45" t="s">
        <v>71</v>
      </c>
      <c r="C3" s="46" t="s">
        <v>41</v>
      </c>
      <c r="D3" s="46"/>
      <c r="E3" s="46"/>
    </row>
    <row r="4" spans="1:10" x14ac:dyDescent="0.3">
      <c r="A4" s="46"/>
      <c r="B4" s="46"/>
      <c r="C4" s="46" t="s">
        <v>74</v>
      </c>
      <c r="D4" s="46" t="s">
        <v>75</v>
      </c>
      <c r="E4" s="46" t="s">
        <v>76</v>
      </c>
    </row>
    <row r="6" spans="1:10" x14ac:dyDescent="0.3">
      <c r="B6" s="47" t="s">
        <v>72</v>
      </c>
    </row>
    <row r="8" spans="1:10" x14ac:dyDescent="0.3">
      <c r="A8" s="45" t="s">
        <v>71</v>
      </c>
      <c r="B8" s="54">
        <v>100</v>
      </c>
      <c r="C8" s="54">
        <v>56</v>
      </c>
      <c r="D8" s="54">
        <v>7</v>
      </c>
      <c r="E8" s="54">
        <v>38</v>
      </c>
    </row>
    <row r="9" spans="1:10" x14ac:dyDescent="0.3">
      <c r="A9" s="45"/>
      <c r="B9" s="51"/>
      <c r="C9" s="51"/>
      <c r="D9" s="51"/>
      <c r="E9" s="51"/>
    </row>
    <row r="10" spans="1:10" x14ac:dyDescent="0.3">
      <c r="A10" s="48" t="s">
        <v>80</v>
      </c>
      <c r="B10" s="48"/>
      <c r="C10" s="48"/>
      <c r="D10" s="48"/>
      <c r="E10" s="48"/>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Voorblad</vt:lpstr>
      <vt:lpstr>Inhoud</vt:lpstr>
      <vt:lpstr>Introductie</vt:lpstr>
      <vt:lpstr>Tabel 1</vt:lpstr>
      <vt:lpstr>Tabel 2</vt:lpstr>
      <vt:lpstr>Tabel 3</vt:lpstr>
      <vt:lpstr>Tabel 4</vt:lpstr>
      <vt:lpstr>Tabel 5</vt:lpstr>
      <vt:lpstr>Tabel 6</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2026-04-20T08:07:29Z</dcterms:modified>
</cp:coreProperties>
</file>