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8A336EE8-88DC-4381-8275-FF3BC88EF88C}" xr6:coauthVersionLast="47" xr6:coauthVersionMax="47" xr10:uidLastSave="{00000000-0000-0000-0000-000000000000}"/>
  <bookViews>
    <workbookView xWindow="-108" yWindow="-108" windowWidth="23256" windowHeight="12456" tabRatio="805"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oelichting" sheetId="21" r:id="rId9"/>
    <sheet name="Begrippen" sheetId="22" r:id="rId10"/>
  </sheets>
  <externalReferences>
    <externalReference r:id="rId11"/>
  </externalReferences>
  <definedNames>
    <definedName name="_xlnm.Print_Area" localSheetId="1">Inhoud!$A$1:$E$21</definedName>
    <definedName name="_xlnm.Print_Area" localSheetId="2">Introductie!$A$1:$A$17</definedName>
    <definedName name="_xlnm.Print_Area" localSheetId="3">Toelichting!$A$1:$A$26</definedName>
    <definedName name="_xlnm.Print_Area" localSheetId="4">Begrippen!$A:$B</definedName>
    <definedName name="_xlnm.Print_Area" localSheetId="6">[1]Toelichting!$A$1:$A$26</definedName>
    <definedName name="_xlnm.Print_Area" localSheetId="7">[1]Begrippen!$A:$B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6">#REF!</definedName>
    <definedName name="Eerstegetal" localSheetId="7">#REF!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6">#REF!</definedName>
    <definedName name="Eerstegetal2" localSheetId="7">#REF!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6">#REF!</definedName>
    <definedName name="Namen" localSheetId="7">#REF!</definedName>
    <definedName name="Namen">#REF!</definedName>
    <definedName name="Z_ED90FA0F_A39E_42DD_ADD4_5A3CD3908E99_.wvu.PrintArea" localSheetId="1" hidden="1">Inhoud!$A$1:$D$20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4" l="1"/>
  <c r="A8" i="14"/>
  <c r="A7" i="14"/>
  <c r="A6" i="14"/>
  <c r="A5" i="14"/>
</calcChain>
</file>

<file path=xl/sharedStrings.xml><?xml version="1.0" encoding="utf-8"?>
<sst xmlns="http://schemas.openxmlformats.org/spreadsheetml/2006/main" count="185" uniqueCount="135">
  <si>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</si>
  <si>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</si>
  <si>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</si>
  <si>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</si>
  <si>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</si>
  <si>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</si>
  <si>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</si>
  <si>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</si>
  <si>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</si>
  <si>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</si>
  <si>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</si>
  <si>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</si>
  <si>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</si>
  <si>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</si>
  <si>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</si>
  <si>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</si>
  <si>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</si>
  <si>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</si>
  <si>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</si>
  <si>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</si>
  <si>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</si>
  <si>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</si>
  <si>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</si>
  <si>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</si>
  <si>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</si>
  <si>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</si>
  <si>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</si>
  <si>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</si>
  <si>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</si>
  <si>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</si>
  <si>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</si>
  <si>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</si>
  <si>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</si>
  <si>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</si>
  <si>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</si>
  <si>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</si>
  <si>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</si>
  <si>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</si>
  <si>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</si>
  <si>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</si>
  <si>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</si>
  <si>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</si>
  <si>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</si>
  <si>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</si>
  <si>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</si>
  <si>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</si>
  <si>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</si>
  <si>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</si>
  <si>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</si>
  <si>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</si>
  <si>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</si>
  <si>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</si>
  <si>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</si>
  <si>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</si>
  <si>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</si>
  <si>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</si>
  <si>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</si>
  <si>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</si>
  <si>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</si>
  <si>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</si>
  <si>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</si>
  <si>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</si>
  <si>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</si>
  <si>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</si>
  <si>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Dienst Justitiële Inrichtingen, 31 december 2025</t>
  </si>
  <si>
    <t>April 2026</t>
  </si>
  <si>
    <t>Vragen over deze publicatie kunnen gestuurd worden aan het CBS onder vermelding van het referentienummer PR004297.</t>
  </si>
  <si>
    <t>31 december 2025</t>
  </si>
  <si>
    <t>Dienst Justitiële Inrichtingen heeft eerder meegedaan aan de Barometer Culturele Diversiteit. De vergelijkbaarheid met deze eerdere meting is afhankelijk van de mate waarin de huidige door Dienst Justitiële Inrichtingen aangeleverde medewerkersgegevens overeenkomen met die van de eerdere meting.</t>
  </si>
  <si>
    <t>Tabel 1</t>
  </si>
  <si>
    <t>Herkomstland werknemers Dienst Justitiële Inrichtingen naar geslacht, 31 december 2025</t>
  </si>
  <si>
    <t>Totaal</t>
  </si>
  <si>
    <t>%</t>
  </si>
  <si>
    <t>Herkomstland</t>
  </si>
  <si>
    <t>Nederland</t>
  </si>
  <si>
    <t>Europa (excl. Nederland)</t>
  </si>
  <si>
    <t>Buiten-Europa</t>
  </si>
  <si>
    <t>Man</t>
  </si>
  <si>
    <t>Vrouw</t>
  </si>
  <si>
    <t>Bron: CBS.</t>
  </si>
  <si>
    <t>Geslacht</t>
  </si>
  <si>
    <t>Tabel 2</t>
  </si>
  <si>
    <t>Herkomstland werknemers Dienst Justitiële Inrichtingen naar organisatieonderdeel, 31 december 2025</t>
  </si>
  <si>
    <t>Detentiecentrum Rotterdam</t>
  </si>
  <si>
    <t>Detentiecentrum Schiphol</t>
  </si>
  <si>
    <t>Dienst vervoer en ondersteuning</t>
  </si>
  <si>
    <t>Gevangeniswezen en vreemdelingenbewaring - overig</t>
  </si>
  <si>
    <t>HR (plaatsvervangend directeur)</t>
  </si>
  <si>
    <t>Justitieel complex Zaanstad</t>
  </si>
  <si>
    <t>Justitieel complex Zeist</t>
  </si>
  <si>
    <t>Ondersteuning organisatie en primair proces</t>
  </si>
  <si>
    <t>Oostvaarderskliniek</t>
  </si>
  <si>
    <t>Penitentiaire inrichting Achterhoek</t>
  </si>
  <si>
    <t>Penitentiaire inrichting Almelo, Arnhem en Leeuwarden</t>
  </si>
  <si>
    <t>Penitentiaire inrichting Dordrecht</t>
  </si>
  <si>
    <t>Penitentiaire inrichting Grave</t>
  </si>
  <si>
    <t>Penitentiaire inrichting Haaglanden</t>
  </si>
  <si>
    <t>Penitentiaire inrichting Heerhugowaard</t>
  </si>
  <si>
    <t>Penitentiaire inrichting Krimpen aan den Ijssel</t>
  </si>
  <si>
    <t>Penitentiaire inrichting Lelystad</t>
  </si>
  <si>
    <t>Penitentiaire inrichting Nieuwegein</t>
  </si>
  <si>
    <t>Penitentiaire inrichting Oost</t>
  </si>
  <si>
    <t>Penitentiaire inrichting Rotterdam</t>
  </si>
  <si>
    <t>Penitentiaire inrichting Sittard</t>
  </si>
  <si>
    <t>Penitentiaire inrichting Ter Apel</t>
  </si>
  <si>
    <t>Penitentiaire inrichting Veenhuizen</t>
  </si>
  <si>
    <t>Penitentiaire inrichting Vught</t>
  </si>
  <si>
    <t>Penitentiaire inrichting Zwolle</t>
  </si>
  <si>
    <t>Primair process</t>
  </si>
  <si>
    <t>Rijks justitiele jeugdinrichting</t>
  </si>
  <si>
    <t>Organisatieonderdeel</t>
  </si>
  <si>
    <t>Tabel 3</t>
  </si>
  <si>
    <t>Herkomstland werknemers Dienst Justitiële Inrichtingen naar salarisschaal, 31 december 2025</t>
  </si>
  <si>
    <t>1 tot en met 4</t>
  </si>
  <si>
    <t>5 tot en met 8</t>
  </si>
  <si>
    <t>9 en 10</t>
  </si>
  <si>
    <t>11 en 12</t>
  </si>
  <si>
    <t>13 of hoger</t>
  </si>
  <si>
    <t>Salarisschaal</t>
  </si>
  <si>
    <t>Tabel 4</t>
  </si>
  <si>
    <t>Tabel 5</t>
  </si>
  <si>
    <t>Herkomstland ingestroomde werknemers Dienst Justitiële Inrichtingen, 1 januari - 31 december 2025</t>
  </si>
  <si>
    <t>Herkomstland uitgestroomde werknemers Dienst Justitiële Inrichtingen, 1 januari - 31 december 2025</t>
  </si>
  <si>
    <t xml:space="preserve">Op verzoek van het ministerie van Justitie en Veiligheid (JenV) heeft het CBS deze tabellenset met cijfers over het herkomstland van werknemers van de Dienst Justitiële Inrichtingen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Meer specifiek hebben zij gekozen voor subgroepen op basis van geslacht, organisatieonderdeel en salarisschaal. Daarnaast is de uitsplitsing naar herkomstland gemaakt voor recent ingestroomde en recent uitgestroomde werknemers. </t>
  </si>
  <si>
    <t xml:space="preserve">De tabellen geven de procentuele verdeling naar herkomstland weer. De eerste regel in alle tabellen geeft de verdeling van de organisatie als geheel weer. Hier staat dus hoeveel procent van de werknemers van Dienst Justitiële Inrichtingen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</si>
  <si>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De tabellen 1-3 hebben betrekking op de werknemers van Dienst Justitiële Inrichtingen op peildatum 31 december 2025. In totaal is informatie geleverd van 18 196 unieke werknemers. Voor ieder van hen heeft het CBS het herkomstland kunnen afleiden op basis van de Basisregistratie Personen (BRP).
De tabellen 4 en 5 hebben betrekking op werknemers die zijn in- en/of uitgestroomd in de periode tussen 1 januari 2025 en 31 december 2025. In totaal is informatie geleverd van 3 680 unieke werknemers. Voor ieder van hen heeft het CBS het herkomstland kunnen afleiden op basis van de Basisregistratie Personen (BRP).</t>
  </si>
  <si>
    <t>In dit onderzoek zijn de volgende kenmerken gebruikt: Burgerservicenummer (BSN), geslacht, organisatieonderdeel en salarisschaal. Voor meer informatie over deze kenmerken verwijst het CBS naar BZK.</t>
  </si>
  <si>
    <t>Persoon die JenV tot medewerker van de Dienst Justitiële Inrichtingen rekent.</t>
  </si>
  <si>
    <t>BZK</t>
  </si>
  <si>
    <t>Ministerie van Binnenlandse Zaken en Koninkrijksrelaties</t>
  </si>
  <si>
    <t>JenV</t>
  </si>
  <si>
    <t>Ministerie van Justitie en Veiligheid</t>
  </si>
  <si>
    <t>Personeelsadministratie Rijk (P-Direkt)</t>
  </si>
  <si>
    <t>Voor dit onderzoek zijn de volgende gegevens gebruikt: BSN, geslacht, organisatieonderdeel en salarisschaal. Deze informatie is afkomstig uit de personeelsadministratie van het Rijk en is door BZK aan het CBS geleverd. Voor meer informatie over deze kenmerken verwijst het CBS naar BZK.</t>
  </si>
  <si>
    <t>BZK.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</si>
</sst>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9"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10"/>
      <color theme="1"/>
      <name val="Calibri"/>
      <family val="2"/>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0" fontId="24" fillId="3" borderId="0" xfId="0" applyFont="1" applyFill="1"/>
    <xf numFmtId="0" fontId="25" fillId="3" borderId="0" xfId="1" applyFont="1" applyFill="1"/>
    <xf numFmtId="0" fontId="27" fillId="3" borderId="0" xfId="0" applyFont="1" applyFill="1" applyAlignment="1">
      <alignment horizontal="justify" vertical="top" wrapText="1"/>
    </xf>
    <xf numFmtId="0" fontId="27" fillId="0" borderId="0" xfId="0" applyFont="1" applyAlignment="1">
      <alignment horizontal="justify" vertical="top" wrapText="1"/>
    </xf>
    <xf numFmtId="0" fontId="2" fillId="0" borderId="0" xfId="0" applyNumberFormat="1" applyFont="1" applyAlignment="1">
      <alignment horizontal="center"/>
    </xf>
    <xf numFmtId="0" fontId="28" fillId="3" borderId="0" xfId="0" applyFont="1" applyFill="1" applyAlignment="1">
      <alignment horizontal="justify" vertical="top" wrapText="1"/>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27" fillId="3" borderId="0" xfId="0" applyFont="1" applyFill="1" applyAlignment="1">
      <alignment vertical="top" wrapText="1"/>
    </xf>
    <xf numFmtId="0" fontId="25" fillId="0" borderId="0" xfId="1" applyFont="1"/>
    <xf numFmtId="0" fontId="7"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JenV_DJI\260312_CONCEPT_culturele_diversiteit_Dienst%20Justiti&#235;le%20Inrichtingen_anders_31-12-2025_herkomstland.xlsx" TargetMode="External"/><Relationship Id="rId1" Type="http://schemas.openxmlformats.org/officeDocument/2006/relationships/externalLinkPath" Target="/secundair/BarometerCultDiv/Werk/2_Rijk_2025/DOCUM/4-Tabellen/aanvullende%20tabellen/JenV_DJI/260312_CONCEPT_culturele_diversiteit_Dienst%20Justiti&#235;le%20Inrichtingen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4"/>
      <sheetName val="Tabel 5"/>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Dienst Justitiële Inrichtingen op peildatum 31 december 2025 waarvoor Dienst Justitiële Inrichtingen personeelsgegevens aan het CBS heeft geleverd. In totaal is informatie geleverd van 3 733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Dienst Justitiële Inrichtingen heeft werknemersgegevens uit hun personeelsadministratie aan het CBS geleverd, namelijk BSN, instroom en uitstroom. Voor meer informatie over deze kenmerken verwijst het CBS naar Dienst Justitiële Inrichtingen.</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Dienst Justitiële Inrichtingen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Dienst Justitiële Inrichtingen</v>
          </cell>
        </row>
        <row r="23">
          <cell r="A23" t="str">
            <v>Algemene beschrijving</v>
          </cell>
          <cell r="B23" t="str">
            <v>Dienst Justitiële Inrichtingen heeft werknemersgegevens uit hun personeelsadministratie aan het CBS geleverd, namelijk BSN, instroom en uitstroom. Voor meer informatie over deze kenmerken verwijst het CBS naar Dienst Justitiële Inrichtingen.</v>
          </cell>
        </row>
        <row r="24">
          <cell r="A24" t="str">
            <v>Leverancier</v>
          </cell>
          <cell r="B24" t="str">
            <v>Dienst Justitiële Inrichtingen.</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Dienst Justitiële Inrichtingen heeft eerder meegedaan aan de Barometer Culturele Diversiteit. De vergelijkbaarheid met deze eerdere meting is afhankelijk van de mate waarin de huidige door Dienst Justitiële Inrichtingen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39" t="s">
        <v>41</v>
      </c>
      <c r="B4" s="18" t="s">
        <v>42</v>
      </c>
    </row>
    <row r="5" spans="1:11" ht="15" customHeight="1" x14ac:dyDescent="0.3">
      <c r="A5" s="39" t="s">
        <v>31</v>
      </c>
      <c r="B5" s="56" t="s">
        <v>127</v>
      </c>
    </row>
    <row r="6" spans="1:11" x14ac:dyDescent="0.3">
      <c r="B6" s="28"/>
    </row>
    <row r="7" spans="1:11" x14ac:dyDescent="0.3">
      <c r="A7" s="35" t="s">
        <v>8</v>
      </c>
    </row>
    <row r="8" spans="1:11" x14ac:dyDescent="0.3">
      <c r="A8" s="39" t="s">
        <v>62</v>
      </c>
      <c r="B8" s="41" t="s">
        <v>63</v>
      </c>
    </row>
    <row r="9" spans="1:11" x14ac:dyDescent="0.3">
      <c r="A9" s="57" t="s">
        <v>55</v>
      </c>
      <c r="B9" s="58" t="s">
        <v>22</v>
      </c>
    </row>
    <row r="10" spans="1:11" x14ac:dyDescent="0.3">
      <c r="A10" s="57" t="s">
        <v>27</v>
      </c>
      <c r="B10" s="58" t="s">
        <v>28</v>
      </c>
    </row>
    <row r="11" spans="1:11" x14ac:dyDescent="0.3">
      <c r="A11" s="57" t="s">
        <v>128</v>
      </c>
      <c r="B11" s="58" t="s">
        <v>129</v>
      </c>
    </row>
    <row r="12" spans="1:11" x14ac:dyDescent="0.3">
      <c r="A12" s="57" t="s">
        <v>23</v>
      </c>
      <c r="B12" s="58" t="s">
        <v>24</v>
      </c>
    </row>
    <row r="13" spans="1:11" x14ac:dyDescent="0.3">
      <c r="A13" s="57" t="s">
        <v>130</v>
      </c>
      <c r="B13" s="58" t="s">
        <v>131</v>
      </c>
    </row>
    <row r="14" spans="1:11" x14ac:dyDescent="0.3">
      <c r="A14" s="57" t="s">
        <v>29</v>
      </c>
      <c r="B14" s="58" t="s">
        <v>30</v>
      </c>
    </row>
    <row r="15" spans="1:11" ht="13.05" customHeight="1" x14ac:dyDescent="0.3">
      <c r="F15" s="40"/>
      <c r="G15" s="16"/>
      <c r="H15" s="16"/>
      <c r="I15" s="16"/>
      <c r="J15" s="16"/>
      <c r="K15" s="16"/>
    </row>
    <row r="16" spans="1:11" ht="14.55" customHeight="1" x14ac:dyDescent="0.3">
      <c r="A16" s="35" t="s">
        <v>25</v>
      </c>
      <c r="F16" s="40"/>
    </row>
    <row r="17" spans="1:11" ht="14.55" customHeight="1" x14ac:dyDescent="0.3">
      <c r="A17" s="39" t="s">
        <v>10</v>
      </c>
      <c r="B17" s="35" t="s">
        <v>11</v>
      </c>
      <c r="F17" s="40"/>
    </row>
    <row r="18" spans="1:11" ht="195" customHeight="1" x14ac:dyDescent="0.3">
      <c r="A18" s="39" t="s">
        <v>12</v>
      </c>
      <c r="B18" s="18" t="s">
        <v>56</v>
      </c>
      <c r="F18" s="40"/>
      <c r="G18" s="16"/>
      <c r="H18" s="16"/>
      <c r="I18" s="16"/>
      <c r="J18" s="16"/>
      <c r="K18" s="16"/>
    </row>
    <row r="19" spans="1:11" x14ac:dyDescent="0.3">
      <c r="A19" s="39" t="s">
        <v>13</v>
      </c>
      <c r="B19" s="41" t="s">
        <v>21</v>
      </c>
    </row>
    <row r="20" spans="1:11" x14ac:dyDescent="0.3">
      <c r="A20" s="39" t="s">
        <v>14</v>
      </c>
      <c r="B20" s="41" t="s">
        <v>15</v>
      </c>
    </row>
    <row r="21" spans="1:11" x14ac:dyDescent="0.3">
      <c r="A21" s="39" t="s">
        <v>16</v>
      </c>
      <c r="B21" s="41" t="s">
        <v>17</v>
      </c>
    </row>
    <row r="22" spans="1:11" ht="26.1" customHeight="1" x14ac:dyDescent="0.3">
      <c r="A22" s="39" t="s">
        <v>18</v>
      </c>
      <c r="B22" s="18" t="s">
        <v>26</v>
      </c>
    </row>
    <row r="24" spans="1:11" x14ac:dyDescent="0.3">
      <c r="A24" s="39" t="s">
        <v>10</v>
      </c>
      <c r="B24" s="59" t="s">
        <v>132</v>
      </c>
    </row>
    <row r="25" spans="1:11" ht="39" customHeight="1" x14ac:dyDescent="0.3">
      <c r="A25" s="39" t="s">
        <v>12</v>
      </c>
      <c r="B25" s="55" t="s">
        <v>133</v>
      </c>
    </row>
    <row r="26" spans="1:11" x14ac:dyDescent="0.3">
      <c r="A26" s="39" t="s">
        <v>13</v>
      </c>
      <c r="B26" s="60" t="s">
        <v>134</v>
      </c>
    </row>
    <row r="27" spans="1:11" x14ac:dyDescent="0.3">
      <c r="A27" s="39" t="s">
        <v>14</v>
      </c>
      <c r="B27" s="41" t="s">
        <v>15</v>
      </c>
    </row>
    <row r="28" spans="1:11" x14ac:dyDescent="0.3">
      <c r="A28" s="39" t="s">
        <v>16</v>
      </c>
      <c r="B28" s="41" t="s">
        <v>19</v>
      </c>
    </row>
    <row r="29" spans="1:11" ht="52.05" customHeight="1" x14ac:dyDescent="0.3">
      <c r="A29" s="39" t="s">
        <v>18</v>
      </c>
      <c r="B29" s="18" t="s">
        <v>68</v>
      </c>
      <c r="D29" s="23"/>
    </row>
    <row r="30" spans="1:11" ht="69" x14ac:dyDescent="0.3">
      <c r="A30" s="39"/>
      <c r="B30" s="18" t="s">
        <v>57</v>
      </c>
    </row>
    <row r="31" spans="1:11" ht="39" customHeight="1" x14ac:dyDescent="0.3">
      <c r="D31" s="23"/>
    </row>
    <row r="32" spans="1:11" ht="52.05" customHeight="1" x14ac:dyDescent="0.3">
      <c r="D32" s="23"/>
    </row>
    <row r="33" spans="2:2" x14ac:dyDescent="0.3">
      <c r="B33"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82</v>
      </c>
    </row>
    <row r="7" spans="1:7" ht="13.05" customHeight="1" x14ac:dyDescent="0.3">
      <c r="A7" s="14" t="str">
        <f>HYPERLINK("#'Tabel 3'!A1", "Tabel 3")</f>
        <v>Tabel 3</v>
      </c>
      <c r="B7" s="2" t="s">
        <v>112</v>
      </c>
    </row>
    <row r="8" spans="1:7" ht="13.05" customHeight="1" x14ac:dyDescent="0.3">
      <c r="A8" s="8" t="str">
        <f>HYPERLINK("#'Tabel 4'!A1", "Tabel 4")</f>
        <v>Tabel 4</v>
      </c>
      <c r="B8" s="50" t="s">
        <v>121</v>
      </c>
    </row>
    <row r="9" spans="1:7" ht="13.05" customHeight="1" x14ac:dyDescent="0.3">
      <c r="A9" s="51" t="str">
        <f>HYPERLINK("#'Tabel 5'!A1", "Tabel 5")</f>
        <v>Tabel 5</v>
      </c>
      <c r="B9" s="50" t="s">
        <v>122</v>
      </c>
    </row>
    <row r="10" spans="1:7" ht="13.05" customHeight="1" x14ac:dyDescent="0.3">
      <c r="A10" s="8" t="s">
        <v>1</v>
      </c>
      <c r="B10" s="2" t="s">
        <v>44</v>
      </c>
    </row>
    <row r="11" spans="1:7" ht="13.05" customHeight="1" x14ac:dyDescent="0.3">
      <c r="A11" s="8" t="s">
        <v>9</v>
      </c>
      <c r="B11" s="2" t="s">
        <v>36</v>
      </c>
    </row>
    <row r="12" spans="1:7" ht="13.05" customHeight="1" x14ac:dyDescent="0.3">
      <c r="B12" s="16"/>
      <c r="D12" s="17"/>
    </row>
    <row r="13" spans="1:7" ht="13.05" customHeight="1" x14ac:dyDescent="0.3">
      <c r="A13" s="7" t="s">
        <v>32</v>
      </c>
      <c r="D13" s="17"/>
    </row>
    <row r="14" spans="1:7" ht="13.05" customHeight="1" x14ac:dyDescent="0.3">
      <c r="A14" s="17" t="s">
        <v>66</v>
      </c>
      <c r="D14" s="17"/>
    </row>
    <row r="15" spans="1:7" ht="13.05" customHeight="1" x14ac:dyDescent="0.3">
      <c r="A15" s="12" t="s">
        <v>59</v>
      </c>
      <c r="D15" s="17"/>
    </row>
    <row r="16" spans="1:7" ht="13.05" customHeight="1" x14ac:dyDescent="0.3">
      <c r="A16" s="17"/>
      <c r="D16" s="17"/>
    </row>
    <row r="17" spans="1:4" ht="13.05" customHeight="1" x14ac:dyDescent="0.3">
      <c r="A17" s="7" t="s">
        <v>2</v>
      </c>
      <c r="B17" s="13"/>
      <c r="D17" s="17"/>
    </row>
    <row r="18" spans="1:4" ht="13.05" customHeight="1" x14ac:dyDescent="0.3">
      <c r="A18" s="17" t="s">
        <v>3</v>
      </c>
      <c r="B18" s="11"/>
      <c r="D18" s="17"/>
    </row>
    <row r="19" spans="1:4" ht="13.05" customHeight="1" x14ac:dyDescent="0.3">
      <c r="A19" s="17" t="s">
        <v>4</v>
      </c>
      <c r="B19" s="11"/>
      <c r="D19" s="17"/>
    </row>
    <row r="20" spans="1:4" ht="13.05" customHeight="1" x14ac:dyDescent="0.3">
      <c r="A20" s="17" t="s">
        <v>34</v>
      </c>
      <c r="B20" s="11"/>
    </row>
  </sheetData>
  <conditionalFormatting sqref="B1:B3">
    <cfRule type="cellIs" dxfId="3" priority="55" stopIfTrue="1" operator="equal">
      <formula>"   "</formula>
    </cfRule>
    <cfRule type="cellIs" dxfId="2" priority="56" stopIfTrue="1" operator="equal">
      <formula>"    "</formula>
    </cfRule>
  </conditionalFormatting>
  <conditionalFormatting sqref="B5:B9">
    <cfRule type="cellIs" dxfId="1" priority="1" stopIfTrue="1" operator="equal">
      <formula>"   "</formula>
    </cfRule>
    <cfRule type="cellIs" dxfId="0" priority="2" stopIfTrue="1" operator="equal">
      <formula>"    "</formula>
    </cfRule>
  </conditionalFormatting>
  <hyperlinks>
    <hyperlink ref="A10" location="Toelichting!A1" display="Toelichting" xr:uid="{00000000-0004-0000-0100-000000000000}"/>
    <hyperlink ref="A11" location="Begrippen!A1" display="Begrippen" xr:uid="{00000000-0004-0000-0100-000001000000}"/>
    <hyperlink ref="A4" location="Introductie!A1" display="Introductie" xr:uid="{00000000-0004-0000-0100-000002000000}"/>
    <hyperlink ref="A15"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96.6" x14ac:dyDescent="0.3">
      <c r="A6" s="52" t="s">
        <v>123</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82.8" x14ac:dyDescent="0.3">
      <c r="A12" s="53" t="s">
        <v>124</v>
      </c>
      <c r="C12" s="26"/>
    </row>
    <row r="13" spans="1:4" ht="14.1" customHeight="1" x14ac:dyDescent="0.3">
      <c r="A13" s="27"/>
    </row>
    <row r="14" spans="1:4" ht="14.1" customHeight="1" x14ac:dyDescent="0.3">
      <c r="A14" s="20" t="s">
        <v>48</v>
      </c>
    </row>
    <row r="15" spans="1:4" ht="14.1" customHeight="1" x14ac:dyDescent="0.3">
      <c r="A15" s="61"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88671875" defaultRowHeight="14.4" x14ac:dyDescent="0.3"/>
  <cols>
    <col min="1" max="1" width="43.88671875" customWidth="1"/>
    <col min="2" max="2" width="6.6640625" customWidth="1"/>
    <col min="3" max="5" width="19.77734375" customWidth="1"/>
  </cols>
  <sheetData>
    <row r="1" spans="1:10" x14ac:dyDescent="0.3">
      <c r="A1" s="42" t="s">
        <v>69</v>
      </c>
      <c r="J1" s="42"/>
    </row>
    <row r="2" spans="1:10" x14ac:dyDescent="0.3">
      <c r="A2" s="62" t="s">
        <v>70</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4">
        <v>100</v>
      </c>
      <c r="C8" s="54">
        <v>77</v>
      </c>
      <c r="D8" s="54">
        <v>4</v>
      </c>
      <c r="E8" s="54">
        <v>18</v>
      </c>
    </row>
    <row r="9" spans="1:10" x14ac:dyDescent="0.3">
      <c r="A9" s="44"/>
      <c r="B9" s="43"/>
      <c r="C9" s="43"/>
      <c r="D9" s="43"/>
      <c r="E9" s="43"/>
    </row>
    <row r="10" spans="1:10" x14ac:dyDescent="0.3">
      <c r="A10" s="46" t="s">
        <v>80</v>
      </c>
      <c r="B10" s="43"/>
      <c r="C10" s="43"/>
      <c r="D10" s="43"/>
      <c r="E10" s="43"/>
    </row>
    <row r="11" spans="1:10" x14ac:dyDescent="0.3">
      <c r="A11" s="44" t="s">
        <v>77</v>
      </c>
      <c r="B11" s="54">
        <v>100</v>
      </c>
      <c r="C11" s="54">
        <v>76</v>
      </c>
      <c r="D11" s="54">
        <v>4</v>
      </c>
      <c r="E11" s="54">
        <v>20</v>
      </c>
    </row>
    <row r="12" spans="1:10" x14ac:dyDescent="0.3">
      <c r="A12" s="44" t="s">
        <v>78</v>
      </c>
      <c r="B12" s="54">
        <v>100</v>
      </c>
      <c r="C12" s="54">
        <v>79</v>
      </c>
      <c r="D12" s="54">
        <v>5</v>
      </c>
      <c r="E12" s="54">
        <v>16</v>
      </c>
    </row>
    <row r="13" spans="1:10" x14ac:dyDescent="0.3">
      <c r="A13" s="44"/>
      <c r="B13" s="43"/>
      <c r="C13" s="43"/>
      <c r="D13" s="43"/>
      <c r="E13" s="43"/>
    </row>
    <row r="14" spans="1:10" x14ac:dyDescent="0.3">
      <c r="A14" s="47" t="s">
        <v>79</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9"/>
  <sheetViews>
    <sheetView showGridLines="0" zoomScaleNormal="100" workbookViewId="0"/>
  </sheetViews>
  <sheetFormatPr defaultColWidth="10.88671875" defaultRowHeight="14.4" x14ac:dyDescent="0.3"/>
  <cols>
    <col min="1" max="1" width="43.88671875" customWidth="1"/>
    <col min="2" max="2" width="6.6640625" customWidth="1"/>
    <col min="3" max="5" width="19.77734375" customWidth="1"/>
  </cols>
  <sheetData>
    <row r="1" spans="1:10" x14ac:dyDescent="0.3">
      <c r="A1" s="42" t="s">
        <v>81</v>
      </c>
      <c r="J1" s="42"/>
    </row>
    <row r="2" spans="1:10" x14ac:dyDescent="0.3">
      <c r="A2" s="62" t="s">
        <v>82</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4">
        <v>100</v>
      </c>
      <c r="C8" s="54">
        <v>77</v>
      </c>
      <c r="D8" s="54">
        <v>4</v>
      </c>
      <c r="E8" s="54">
        <v>18</v>
      </c>
    </row>
    <row r="9" spans="1:10" x14ac:dyDescent="0.3">
      <c r="A9" s="44"/>
      <c r="B9" s="48"/>
      <c r="C9" s="48"/>
      <c r="D9" s="48"/>
      <c r="E9" s="48"/>
    </row>
    <row r="10" spans="1:10" x14ac:dyDescent="0.3">
      <c r="A10" s="46" t="s">
        <v>110</v>
      </c>
      <c r="B10" s="48"/>
      <c r="C10" s="48"/>
      <c r="D10" s="48"/>
      <c r="E10" s="48"/>
    </row>
    <row r="11" spans="1:10" x14ac:dyDescent="0.3">
      <c r="A11" s="44" t="s">
        <v>83</v>
      </c>
      <c r="B11" s="54">
        <v>100</v>
      </c>
      <c r="C11" s="54">
        <v>48</v>
      </c>
      <c r="D11" s="54">
        <v>5</v>
      </c>
      <c r="E11" s="54">
        <v>47</v>
      </c>
    </row>
    <row r="12" spans="1:10" x14ac:dyDescent="0.3">
      <c r="A12" s="44" t="s">
        <v>84</v>
      </c>
      <c r="B12" s="54">
        <v>100</v>
      </c>
      <c r="C12" s="54">
        <v>64</v>
      </c>
      <c r="D12" s="54">
        <v>4</v>
      </c>
      <c r="E12" s="54">
        <v>32</v>
      </c>
    </row>
    <row r="13" spans="1:10" x14ac:dyDescent="0.3">
      <c r="A13" s="44" t="s">
        <v>85</v>
      </c>
      <c r="B13" s="54">
        <v>100</v>
      </c>
      <c r="C13" s="54">
        <v>79</v>
      </c>
      <c r="D13" s="54">
        <v>4</v>
      </c>
      <c r="E13" s="54">
        <v>17</v>
      </c>
    </row>
    <row r="14" spans="1:10" x14ac:dyDescent="0.3">
      <c r="A14" s="44" t="s">
        <v>86</v>
      </c>
      <c r="B14" s="54">
        <v>100</v>
      </c>
      <c r="C14" s="54">
        <v>79</v>
      </c>
      <c r="D14" s="54">
        <v>7</v>
      </c>
      <c r="E14" s="54">
        <v>14</v>
      </c>
    </row>
    <row r="15" spans="1:10" x14ac:dyDescent="0.3">
      <c r="A15" s="44" t="s">
        <v>87</v>
      </c>
      <c r="B15" s="54">
        <v>100</v>
      </c>
      <c r="C15" s="54">
        <v>76</v>
      </c>
      <c r="D15" s="54">
        <v>6</v>
      </c>
      <c r="E15" s="54">
        <v>18</v>
      </c>
    </row>
    <row r="16" spans="1:10" x14ac:dyDescent="0.3">
      <c r="A16" s="44" t="s">
        <v>88</v>
      </c>
      <c r="B16" s="54">
        <v>100</v>
      </c>
      <c r="C16" s="54">
        <v>70</v>
      </c>
      <c r="D16" s="54">
        <v>5</v>
      </c>
      <c r="E16" s="54">
        <v>25</v>
      </c>
    </row>
    <row r="17" spans="1:5" x14ac:dyDescent="0.3">
      <c r="A17" s="44" t="s">
        <v>89</v>
      </c>
      <c r="B17" s="54">
        <v>100</v>
      </c>
      <c r="C17" s="54">
        <v>73</v>
      </c>
      <c r="D17" s="54">
        <v>6</v>
      </c>
      <c r="E17" s="54">
        <v>21</v>
      </c>
    </row>
    <row r="18" spans="1:5" x14ac:dyDescent="0.3">
      <c r="A18" s="44" t="s">
        <v>90</v>
      </c>
      <c r="B18" s="54">
        <v>100</v>
      </c>
      <c r="C18" s="54">
        <v>70</v>
      </c>
      <c r="D18" s="54">
        <v>5</v>
      </c>
      <c r="E18" s="54">
        <v>25</v>
      </c>
    </row>
    <row r="19" spans="1:5" x14ac:dyDescent="0.3">
      <c r="A19" s="44" t="s">
        <v>91</v>
      </c>
      <c r="B19" s="54">
        <v>100</v>
      </c>
      <c r="C19" s="54">
        <v>72</v>
      </c>
      <c r="D19" s="54">
        <v>4</v>
      </c>
      <c r="E19" s="54">
        <v>25</v>
      </c>
    </row>
    <row r="20" spans="1:5" x14ac:dyDescent="0.3">
      <c r="A20" s="44" t="s">
        <v>92</v>
      </c>
      <c r="B20" s="54">
        <v>100</v>
      </c>
      <c r="C20" s="54">
        <v>86</v>
      </c>
      <c r="D20" s="54">
        <v>4</v>
      </c>
      <c r="E20" s="54">
        <v>11</v>
      </c>
    </row>
    <row r="21" spans="1:5" x14ac:dyDescent="0.3">
      <c r="A21" s="44" t="s">
        <v>93</v>
      </c>
      <c r="B21" s="54">
        <v>100</v>
      </c>
      <c r="C21" s="54">
        <v>86</v>
      </c>
      <c r="D21" s="54">
        <v>3</v>
      </c>
      <c r="E21" s="54">
        <v>11</v>
      </c>
    </row>
    <row r="22" spans="1:5" x14ac:dyDescent="0.3">
      <c r="A22" s="44" t="s">
        <v>94</v>
      </c>
      <c r="B22" s="54">
        <v>100</v>
      </c>
      <c r="C22" s="54">
        <v>79</v>
      </c>
      <c r="D22" s="54">
        <v>7</v>
      </c>
      <c r="E22" s="54">
        <v>14</v>
      </c>
    </row>
    <row r="23" spans="1:5" x14ac:dyDescent="0.3">
      <c r="A23" s="44" t="s">
        <v>95</v>
      </c>
      <c r="B23" s="54">
        <v>100</v>
      </c>
      <c r="C23" s="54">
        <v>89</v>
      </c>
      <c r="D23" s="54">
        <v>4</v>
      </c>
      <c r="E23" s="54">
        <v>7</v>
      </c>
    </row>
    <row r="24" spans="1:5" x14ac:dyDescent="0.3">
      <c r="A24" s="44" t="s">
        <v>96</v>
      </c>
      <c r="B24" s="54">
        <v>100</v>
      </c>
      <c r="C24" s="54">
        <v>74</v>
      </c>
      <c r="D24" s="54">
        <v>4</v>
      </c>
      <c r="E24" s="54">
        <v>22</v>
      </c>
    </row>
    <row r="25" spans="1:5" x14ac:dyDescent="0.3">
      <c r="A25" s="44" t="s">
        <v>97</v>
      </c>
      <c r="B25" s="54">
        <v>100</v>
      </c>
      <c r="C25" s="54">
        <v>82</v>
      </c>
      <c r="D25" s="54">
        <v>5</v>
      </c>
      <c r="E25" s="54">
        <v>13</v>
      </c>
    </row>
    <row r="26" spans="1:5" x14ac:dyDescent="0.3">
      <c r="A26" s="44" t="s">
        <v>98</v>
      </c>
      <c r="B26" s="54">
        <v>100</v>
      </c>
      <c r="C26" s="54">
        <v>71</v>
      </c>
      <c r="D26" s="54">
        <v>4</v>
      </c>
      <c r="E26" s="54">
        <v>25</v>
      </c>
    </row>
    <row r="27" spans="1:5" x14ac:dyDescent="0.3">
      <c r="A27" s="44" t="s">
        <v>99</v>
      </c>
      <c r="B27" s="54">
        <v>100</v>
      </c>
      <c r="C27" s="54">
        <v>81</v>
      </c>
      <c r="D27" s="54">
        <v>4</v>
      </c>
      <c r="E27" s="54">
        <v>16</v>
      </c>
    </row>
    <row r="28" spans="1:5" x14ac:dyDescent="0.3">
      <c r="A28" s="44" t="s">
        <v>100</v>
      </c>
      <c r="B28" s="54">
        <v>100</v>
      </c>
      <c r="C28" s="54">
        <v>78</v>
      </c>
      <c r="D28" s="54">
        <v>4</v>
      </c>
      <c r="E28" s="54">
        <v>18</v>
      </c>
    </row>
    <row r="29" spans="1:5" x14ac:dyDescent="0.3">
      <c r="A29" s="44" t="s">
        <v>101</v>
      </c>
      <c r="B29" s="54">
        <v>100</v>
      </c>
      <c r="C29" s="54">
        <v>82</v>
      </c>
      <c r="D29" s="54">
        <v>9</v>
      </c>
      <c r="E29" s="54">
        <v>9</v>
      </c>
    </row>
    <row r="30" spans="1:5" x14ac:dyDescent="0.3">
      <c r="A30" s="44" t="s">
        <v>102</v>
      </c>
      <c r="B30" s="54">
        <v>100</v>
      </c>
      <c r="C30" s="54">
        <v>68</v>
      </c>
      <c r="D30" s="54">
        <v>5</v>
      </c>
      <c r="E30" s="54">
        <v>26</v>
      </c>
    </row>
    <row r="31" spans="1:5" x14ac:dyDescent="0.3">
      <c r="A31" s="44" t="s">
        <v>103</v>
      </c>
      <c r="B31" s="54">
        <v>100</v>
      </c>
      <c r="C31" s="54">
        <v>86</v>
      </c>
      <c r="D31" s="54">
        <v>7</v>
      </c>
      <c r="E31" s="54">
        <v>7</v>
      </c>
    </row>
    <row r="32" spans="1:5" x14ac:dyDescent="0.3">
      <c r="A32" s="44" t="s">
        <v>104</v>
      </c>
      <c r="B32" s="54">
        <v>100</v>
      </c>
      <c r="C32" s="54">
        <v>89</v>
      </c>
      <c r="D32" s="54">
        <v>4</v>
      </c>
      <c r="E32" s="54">
        <v>7</v>
      </c>
    </row>
    <row r="33" spans="1:5" x14ac:dyDescent="0.3">
      <c r="A33" s="44" t="s">
        <v>105</v>
      </c>
      <c r="B33" s="54">
        <v>100</v>
      </c>
      <c r="C33" s="54">
        <v>90</v>
      </c>
      <c r="D33" s="54">
        <v>3</v>
      </c>
      <c r="E33" s="54">
        <v>7</v>
      </c>
    </row>
    <row r="34" spans="1:5" x14ac:dyDescent="0.3">
      <c r="A34" s="44" t="s">
        <v>106</v>
      </c>
      <c r="B34" s="54">
        <v>100</v>
      </c>
      <c r="C34" s="54">
        <v>84</v>
      </c>
      <c r="D34" s="54">
        <v>5</v>
      </c>
      <c r="E34" s="54">
        <v>11</v>
      </c>
    </row>
    <row r="35" spans="1:5" x14ac:dyDescent="0.3">
      <c r="A35" s="44" t="s">
        <v>107</v>
      </c>
      <c r="B35" s="54">
        <v>100</v>
      </c>
      <c r="C35" s="54">
        <v>90</v>
      </c>
      <c r="D35" s="54">
        <v>3</v>
      </c>
      <c r="E35" s="54">
        <v>8</v>
      </c>
    </row>
    <row r="36" spans="1:5" x14ac:dyDescent="0.3">
      <c r="A36" s="44" t="s">
        <v>108</v>
      </c>
      <c r="B36" s="54">
        <v>100</v>
      </c>
      <c r="C36" s="54">
        <v>87</v>
      </c>
      <c r="D36" s="54">
        <v>3</v>
      </c>
      <c r="E36" s="54">
        <v>10</v>
      </c>
    </row>
    <row r="37" spans="1:5" x14ac:dyDescent="0.3">
      <c r="A37" s="44" t="s">
        <v>109</v>
      </c>
      <c r="B37" s="54">
        <v>100</v>
      </c>
      <c r="C37" s="54">
        <v>70</v>
      </c>
      <c r="D37" s="54">
        <v>4</v>
      </c>
      <c r="E37" s="54">
        <v>25</v>
      </c>
    </row>
    <row r="38" spans="1:5" x14ac:dyDescent="0.3">
      <c r="A38" s="44"/>
      <c r="B38" s="48"/>
      <c r="C38" s="48"/>
      <c r="D38" s="48"/>
      <c r="E38" s="48"/>
    </row>
    <row r="39" spans="1:5" x14ac:dyDescent="0.3">
      <c r="A39" s="47" t="s">
        <v>79</v>
      </c>
      <c r="B39" s="47"/>
      <c r="C39" s="47"/>
      <c r="D39" s="47"/>
      <c r="E39"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0.88671875" defaultRowHeight="14.4" x14ac:dyDescent="0.3"/>
  <cols>
    <col min="1" max="1" width="43.88671875" customWidth="1"/>
    <col min="2" max="2" width="6.6640625" customWidth="1"/>
    <col min="3" max="5" width="19.77734375" customWidth="1"/>
  </cols>
  <sheetData>
    <row r="1" spans="1:10" x14ac:dyDescent="0.3">
      <c r="A1" s="42" t="s">
        <v>111</v>
      </c>
      <c r="J1" s="42"/>
    </row>
    <row r="2" spans="1:10" x14ac:dyDescent="0.3">
      <c r="A2" s="62" t="s">
        <v>112</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4">
        <v>100</v>
      </c>
      <c r="C8" s="54">
        <v>77</v>
      </c>
      <c r="D8" s="54">
        <v>4</v>
      </c>
      <c r="E8" s="54">
        <v>18</v>
      </c>
    </row>
    <row r="9" spans="1:10" x14ac:dyDescent="0.3">
      <c r="A9" s="44"/>
      <c r="B9" s="49"/>
      <c r="C9" s="49"/>
      <c r="D9" s="49"/>
      <c r="E9" s="49"/>
    </row>
    <row r="10" spans="1:10" x14ac:dyDescent="0.3">
      <c r="A10" s="46" t="s">
        <v>118</v>
      </c>
      <c r="B10" s="49"/>
      <c r="C10" s="49"/>
      <c r="D10" s="49"/>
      <c r="E10" s="49"/>
    </row>
    <row r="11" spans="1:10" x14ac:dyDescent="0.3">
      <c r="A11" s="44" t="s">
        <v>113</v>
      </c>
      <c r="B11" s="54">
        <v>100</v>
      </c>
      <c r="C11" s="54">
        <v>76</v>
      </c>
      <c r="D11" s="54">
        <v>5</v>
      </c>
      <c r="E11" s="54">
        <v>19</v>
      </c>
    </row>
    <row r="12" spans="1:10" x14ac:dyDescent="0.3">
      <c r="A12" s="44" t="s">
        <v>114</v>
      </c>
      <c r="B12" s="54">
        <v>100</v>
      </c>
      <c r="C12" s="54">
        <v>77</v>
      </c>
      <c r="D12" s="54">
        <v>4</v>
      </c>
      <c r="E12" s="54">
        <v>19</v>
      </c>
    </row>
    <row r="13" spans="1:10" x14ac:dyDescent="0.3">
      <c r="A13" s="44" t="s">
        <v>115</v>
      </c>
      <c r="B13" s="54">
        <v>100</v>
      </c>
      <c r="C13" s="54">
        <v>81</v>
      </c>
      <c r="D13" s="54">
        <v>4</v>
      </c>
      <c r="E13" s="54">
        <v>15</v>
      </c>
    </row>
    <row r="14" spans="1:10" x14ac:dyDescent="0.3">
      <c r="A14" s="44" t="s">
        <v>116</v>
      </c>
      <c r="B14" s="54">
        <v>100</v>
      </c>
      <c r="C14" s="54">
        <v>78</v>
      </c>
      <c r="D14" s="54">
        <v>5</v>
      </c>
      <c r="E14" s="54">
        <v>17</v>
      </c>
    </row>
    <row r="15" spans="1:10" x14ac:dyDescent="0.3">
      <c r="A15" s="44" t="s">
        <v>117</v>
      </c>
      <c r="B15" s="54">
        <v>100</v>
      </c>
      <c r="C15" s="54">
        <v>83</v>
      </c>
      <c r="D15" s="54">
        <v>4</v>
      </c>
      <c r="E15" s="54">
        <v>13</v>
      </c>
    </row>
    <row r="16" spans="1:10" x14ac:dyDescent="0.3">
      <c r="A16" s="44"/>
      <c r="B16" s="49"/>
      <c r="C16" s="49"/>
      <c r="D16" s="49"/>
      <c r="E16" s="49"/>
    </row>
    <row r="17" spans="1:5" x14ac:dyDescent="0.3">
      <c r="A17" s="47" t="s">
        <v>79</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389B-D497-4F3A-8D4D-7D3227270A1A}">
  <dimension ref="A1:J10"/>
  <sheetViews>
    <sheetView showGridLines="0" zoomScaleNormal="100" workbookViewId="0"/>
  </sheetViews>
  <sheetFormatPr defaultColWidth="10.88671875" defaultRowHeight="14.4" x14ac:dyDescent="0.3"/>
  <cols>
    <col min="1" max="1" width="43.88671875" customWidth="1"/>
    <col min="2" max="2" width="6.6640625" customWidth="1"/>
    <col min="3" max="5" width="19.77734375" customWidth="1"/>
  </cols>
  <sheetData>
    <row r="1" spans="1:10" x14ac:dyDescent="0.3">
      <c r="A1" s="42" t="s">
        <v>119</v>
      </c>
      <c r="J1" s="42"/>
    </row>
    <row r="2" spans="1:10" x14ac:dyDescent="0.3">
      <c r="A2" s="62" t="s">
        <v>121</v>
      </c>
      <c r="B2" s="62"/>
      <c r="C2" s="62"/>
      <c r="D2" s="62"/>
      <c r="E2" s="62"/>
    </row>
    <row r="3" spans="1:10" x14ac:dyDescent="0.3">
      <c r="A3" s="44"/>
      <c r="B3" s="44" t="s">
        <v>71</v>
      </c>
      <c r="C3" s="45" t="s">
        <v>41</v>
      </c>
      <c r="D3" s="45"/>
      <c r="E3" s="45"/>
    </row>
    <row r="4" spans="1:10" x14ac:dyDescent="0.3">
      <c r="A4" s="45"/>
      <c r="B4" s="45"/>
      <c r="C4" s="45" t="s">
        <v>74</v>
      </c>
      <c r="D4" s="45" t="s">
        <v>75</v>
      </c>
      <c r="E4" s="45" t="s">
        <v>76</v>
      </c>
    </row>
    <row r="6" spans="1:10" x14ac:dyDescent="0.3">
      <c r="B6" s="46" t="s">
        <v>72</v>
      </c>
    </row>
    <row r="8" spans="1:10" x14ac:dyDescent="0.3">
      <c r="A8" s="44" t="s">
        <v>71</v>
      </c>
      <c r="B8" s="54">
        <v>100</v>
      </c>
      <c r="C8" s="54">
        <v>73</v>
      </c>
      <c r="D8" s="54">
        <v>5</v>
      </c>
      <c r="E8" s="54">
        <v>22</v>
      </c>
    </row>
    <row r="9" spans="1:10" x14ac:dyDescent="0.3">
      <c r="A9" s="44"/>
      <c r="B9" s="49"/>
      <c r="C9" s="49"/>
      <c r="D9" s="49"/>
      <c r="E9" s="49"/>
    </row>
    <row r="10" spans="1:10" x14ac:dyDescent="0.3">
      <c r="A10" s="47" t="s">
        <v>79</v>
      </c>
      <c r="B10" s="47"/>
      <c r="C10" s="47"/>
      <c r="D10" s="47"/>
      <c r="E10"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8F85-F69C-49CB-AAE1-1DC604E0F88B}">
  <dimension ref="A1:J10"/>
  <sheetViews>
    <sheetView showGridLines="0" zoomScaleNormal="100" workbookViewId="0"/>
  </sheetViews>
  <sheetFormatPr defaultColWidth="10.88671875" defaultRowHeight="14.4" x14ac:dyDescent="0.3"/>
  <cols>
    <col min="1" max="1" width="43.88671875" customWidth="1"/>
    <col min="2" max="2" width="6.6640625" customWidth="1"/>
    <col min="3" max="5" width="19.77734375" customWidth="1"/>
  </cols>
  <sheetData>
    <row r="1" spans="1:10" x14ac:dyDescent="0.3">
      <c r="A1" s="42" t="s">
        <v>120</v>
      </c>
      <c r="J1" s="42"/>
    </row>
    <row r="2" spans="1:10" x14ac:dyDescent="0.3">
      <c r="A2" s="62" t="s">
        <v>122</v>
      </c>
      <c r="B2" s="62"/>
      <c r="C2" s="62"/>
      <c r="D2" s="62"/>
      <c r="E2" s="62"/>
    </row>
    <row r="3" spans="1:10" x14ac:dyDescent="0.3">
      <c r="A3" s="44"/>
      <c r="B3" s="44" t="s">
        <v>71</v>
      </c>
      <c r="C3" s="45" t="s">
        <v>41</v>
      </c>
      <c r="D3" s="45"/>
      <c r="E3" s="45"/>
    </row>
    <row r="4" spans="1:10" x14ac:dyDescent="0.3">
      <c r="A4" s="45"/>
      <c r="B4" s="45"/>
      <c r="C4" s="45" t="s">
        <v>74</v>
      </c>
      <c r="D4" s="45" t="s">
        <v>75</v>
      </c>
      <c r="E4" s="45" t="s">
        <v>76</v>
      </c>
    </row>
    <row r="6" spans="1:10" x14ac:dyDescent="0.3">
      <c r="B6" s="46" t="s">
        <v>72</v>
      </c>
    </row>
    <row r="8" spans="1:10" x14ac:dyDescent="0.3">
      <c r="A8" s="44" t="s">
        <v>71</v>
      </c>
      <c r="B8" s="54">
        <v>100</v>
      </c>
      <c r="C8" s="54">
        <v>75</v>
      </c>
      <c r="D8" s="54">
        <v>5</v>
      </c>
      <c r="E8" s="54">
        <v>19</v>
      </c>
    </row>
    <row r="9" spans="1:10" x14ac:dyDescent="0.3">
      <c r="A9" s="44"/>
      <c r="B9" s="49"/>
      <c r="C9" s="49"/>
      <c r="D9" s="49"/>
      <c r="E9" s="49"/>
    </row>
    <row r="10" spans="1:10" x14ac:dyDescent="0.3">
      <c r="A10" s="47" t="s">
        <v>79</v>
      </c>
      <c r="B10" s="47"/>
      <c r="C10" s="47"/>
      <c r="D10" s="47"/>
      <c r="E10" s="47"/>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82.8" x14ac:dyDescent="0.3">
      <c r="A4" s="52" t="s">
        <v>125</v>
      </c>
      <c r="C4" s="23"/>
      <c r="F4" s="28"/>
    </row>
    <row r="5" spans="1:6" x14ac:dyDescent="0.3">
      <c r="A5" s="18"/>
      <c r="B5" s="29"/>
      <c r="C5" s="23"/>
      <c r="F5" s="28"/>
    </row>
    <row r="6" spans="1:6" ht="14.1" customHeight="1" x14ac:dyDescent="0.3">
      <c r="A6" s="20" t="s">
        <v>49</v>
      </c>
      <c r="C6" s="24"/>
    </row>
    <row r="7" spans="1:6" ht="14.1" customHeight="1" x14ac:dyDescent="0.3">
      <c r="A7" s="38" t="s">
        <v>67</v>
      </c>
      <c r="C7" s="30"/>
    </row>
    <row r="8" spans="1:6" ht="14.1" customHeight="1" x14ac:dyDescent="0.3">
      <c r="A8" s="31"/>
    </row>
    <row r="9" spans="1:6" ht="14.1" customHeight="1" x14ac:dyDescent="0.3">
      <c r="A9" s="20" t="s">
        <v>7</v>
      </c>
    </row>
    <row r="10" spans="1:6" ht="40.5" customHeight="1" x14ac:dyDescent="0.3">
      <c r="A10" s="55" t="s">
        <v>126</v>
      </c>
      <c r="B10" s="32"/>
      <c r="C10" s="37"/>
    </row>
    <row r="11" spans="1:6" ht="14.1" customHeight="1" x14ac:dyDescent="0.3"/>
    <row r="12" spans="1:6" ht="14.1" customHeight="1" x14ac:dyDescent="0.3">
      <c r="A12" s="25" t="s">
        <v>50</v>
      </c>
    </row>
    <row r="13" spans="1:6" ht="55.95" customHeight="1" x14ac:dyDescent="0.3">
      <c r="A13" s="33" t="s">
        <v>51</v>
      </c>
      <c r="C13" s="23"/>
    </row>
    <row r="14" spans="1:6" x14ac:dyDescent="0.3">
      <c r="A14" s="34" t="s">
        <v>39</v>
      </c>
      <c r="C14" s="23"/>
    </row>
    <row r="15" spans="1:6" ht="14.1" customHeight="1" x14ac:dyDescent="0.3"/>
    <row r="16" spans="1:6" ht="14.1" customHeight="1" x14ac:dyDescent="0.3">
      <c r="A16" s="35"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17.45"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6"/>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600-000000000000}"/>
    <hyperlink ref="A14" r:id="rId2" display="https://www.cbs.nl/nl-nl/onze-diensten/methoden/onderzoeksomschrijvingen/korte-onderzoeksbeschrijvingen/barometer-culturele-diversiteit-ingezoomde-variant" xr:uid="{00000000-0004-0000-0600-000001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1</vt:lpstr>
      <vt:lpstr>Tabel 2</vt:lpstr>
      <vt:lpstr>Tabel 3</vt:lpstr>
      <vt:lpstr>Tabel 4</vt:lpstr>
      <vt:lpstr>Tabel 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2026-04-20T08:04:04Z</dcterms:modified>
</cp:coreProperties>
</file>