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primair\bs_samen_sec1\Werk\DOCU\UDC_DenHaag_Basisvaardigheden\5-Rapport\"/>
    </mc:Choice>
  </mc:AlternateContent>
  <xr:revisionPtr revIDLastSave="0" documentId="13_ncr:1_{6D9A247D-09DE-4235-9C44-2EFF5D1A91FB}" xr6:coauthVersionLast="47" xr6:coauthVersionMax="47" xr10:uidLastSave="{00000000-0000-0000-0000-000000000000}"/>
  <bookViews>
    <workbookView xWindow="-120" yWindow="-120" windowWidth="38640" windowHeight="19320" tabRatio="862" xr2:uid="{00000000-000D-0000-FFFF-FFFF00000000}"/>
  </bookViews>
  <sheets>
    <sheet name="Voorblad" sheetId="8" r:id="rId1"/>
    <sheet name="Inhoud" sheetId="18" r:id="rId2"/>
    <sheet name="Introductie" sheetId="16" r:id="rId3"/>
    <sheet name="Tabel 1" sheetId="38" r:id="rId4"/>
    <sheet name="Toelichting" sheetId="10" r:id="rId5"/>
    <sheet name="Begrippen" sheetId="19" r:id="rId6"/>
  </sheets>
  <definedNames>
    <definedName name="_xlnm._FilterDatabase" localSheetId="3" hidden="1">'Tabel 1'!$A$4:$E$13</definedName>
    <definedName name="_xlnm.Print_Area" localSheetId="2">Introductie!$A$1:$A$13</definedName>
    <definedName name="_xlnm.Print_Area" localSheetId="4">Toelichting!$A$1:$A$59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6" i="18"/>
  <c r="B4" i="18" l="1"/>
  <c r="B7" i="18" l="1"/>
</calcChain>
</file>

<file path=xl/sharedStrings.xml><?xml version="1.0" encoding="utf-8"?>
<sst xmlns="http://schemas.openxmlformats.org/spreadsheetml/2006/main" count="169" uniqueCount="142">
  <si>
    <t>Inhoud</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</si>
  <si>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</si>
  <si>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</si>
  <si>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</si>
  <si>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</si>
  <si>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</si>
  <si>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</si>
  <si>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</si>
  <si>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</si>
  <si>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</si>
  <si>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</si>
  <si>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</si>
  <si>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</si>
  <si>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</si>
  <si>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</si>
  <si>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</si>
  <si>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</si>
  <si>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</si>
  <si>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</si>
  <si>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</si>
  <si>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</si>
  <si>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</si>
  <si>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</si>
  <si>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</si>
  <si>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</si>
  <si>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</si>
  <si>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</si>
  <si>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</si>
  <si>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</si>
  <si>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</si>
  <si>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</si>
  <si>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</si>
  <si>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</si>
  <si>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Gemeenten.</t>
  </si>
  <si>
    <t>#</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</si>
  <si>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</si>
  <si>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</si>
  <si>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</si>
  <si>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</si>
  <si>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</si>
  <si>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niets (blanco) = het cijfer kan op logische gronden niet voorkomen</t>
  </si>
  <si>
    <t>. = het cijfer is onbekend, onvoldoende betrouwbaar of geheim</t>
  </si>
  <si>
    <t>asd@cbs.nl</t>
  </si>
  <si>
    <t>Ons e-mailadres is:</t>
  </si>
  <si>
    <r>
      <t xml:space="preserve">Vragen over deze publicatie kunnen gestuurd worden aan team Beleidsstatistiek onder vermelding van het projectnummer: </t>
    </r>
    <r>
      <rPr>
        <sz val="10"/>
        <rFont val="Calibri"/>
        <family val="2"/>
      </rPr>
      <t xml:space="preserve">PR004131. </t>
    </r>
  </si>
  <si>
    <t>CBS, Team Beleidsstatistiek</t>
  </si>
  <si>
    <t>Populatie en peildatum</t>
  </si>
  <si>
    <t>Link naar onderzoeksbeschrijving</t>
  </si>
  <si>
    <t/>
  </si>
  <si>
    <t>Opleidingsniveaubestand (OPLN)</t>
  </si>
  <si>
    <t>Het doel van het opleidingsniveaubestand (oftewel onderwijsniveaubestand) is om voor een zo groot mogelijk deel van de Nederlanders het hoogste behaalde en hoogst gevolgde onderwijsniveau vast te leggen zodat tal van onderzoeken kunnen worden uitgebreid met informatie over onderwijsniveau. De doelpopulatie omvat alle personen die op 1 oktober van het verslagjaar in een Nederlandse gemeente zijn ingeschreven. Via registers is van ruim 11 miljoen Nederlanders het onderwijsniveau waargenomen. Via steekproefonderzoek is van 900 duizend Nederlanders het onderwijsniveau waargenomen. De aantallen nemen jaarlijks toe omdat de waarneming cumulatief is: eerder gedane waarnemingen worden voor een nieuw verslagjaar opnieuw gebruikt en uitgebreid met nieuwe waarnemingen. Die nieuwe waarnemingen betreffen deels personen die eerder niet waren waargenomen en deels nieuwe diploma’s die zijn behaald door personen die eerder al waren waargenomen.</t>
  </si>
  <si>
    <t>Registergegevens worden beschikbaar gesteld door het Ministerie van Onderwijs, Cultuur en Wetenschap, het Uitvoeringsinstituut Werknemers Verzekeringen en de gemeenten (de Basis Registratie Personen). De enquêtegegevens zijn afkomstig van de Enquête beroepsbevolking (EBB).</t>
  </si>
  <si>
    <t>Het opleidingsniveaubestand is gebaseerd op een combinatie van gegevens uit registers en steekproefgegevens.</t>
  </si>
  <si>
    <t>Jaarlijks</t>
  </si>
  <si>
    <t>Het opleidingsniveaubestand is deels gebaseerd op steekproefwaarneming. Om die reden is sprake van een onbetrouwbaarheidsmarge. Die onbetrouwbaarheidsmarge kan sterk variëren al naar gelang de deelpopulatie die in ogenschouw wordt genomen. Een deelpopulatie die uit veel ouderen bestaat zal gepaard gaan met een verhoudingsgewijs grote onbetrouwbaarheidsmarge, omdat de waarneming onder ouderen sterker leunt op steekproefwaarneming.</t>
  </si>
  <si>
    <t>https://www.cbs.nl/nl-nl/onze-diensten/methoden/onderzoeksomschrijvingen/korte-onderzoeksomschrijvingen/opleidingsniveaubestand</t>
  </si>
  <si>
    <t>Polisadministratie (Polis)</t>
  </si>
  <si>
    <t>De Polisadministratie bevat gegevens over banen en lonen van werknemers bij Nederlandse bedrijven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</si>
  <si>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Belastingdienst.</t>
  </si>
  <si>
    <t>Integraal. De Polisadministratie is gebaseerd op de loonaangiften bij de Belastingdienst en omvat onder meer alle banen (inkomstenverhoudingen) van werknemers bij Nederlandse werkgevers.</t>
  </si>
  <si>
    <t>De Polisadministratie komt maandelijks beschikbaar.</t>
  </si>
  <si>
    <t>https://www.cbs.nl/nl-nl/onze-diensten/maatwerk-en-microdata/microdata-zelf-onderzoek-doen/microdatabestanden/spolisbus-banen-en-lonen-volgens-polisadministratie</t>
  </si>
  <si>
    <t>April 2026</t>
  </si>
  <si>
    <t>Het hebben van beperkte basisvaardigheden houdt in dat mensen moeite hebben met lezen, schrijven en/of rekenen. Dat bemoeilijkt het zelfstandig functioneren in de maatschappij, het realiseren van eigen doelen en de zelfontplooiing.</t>
  </si>
  <si>
    <t>In meer dan 30 landen worden eens in de tien jaar basisvaardigheden gemeten in het zogeheten Programme for the International Assessment of Adult Competencies (PIAAC). Dit wordt internationaal gecoördineerd door de OESO en in Nederland uitgevoerd door het Kohnstamm Instituut. In dit internationale onderzoek worden de competenties van volwassenen gemeten, met als doel de vaardigheden op het gebied van lezen, rekenen en het oplossen van problemen in technologierijke omgevingen van de bevolking te beoordelen. In het onderzoek wordt dit gemeten aan de hand van een taaltest, een rekentest en een test rondom het probleemoplossend vermogen. Op basis van de scores van de taal- en rekentest wordt bepaald of iemand in minimaal één van de categorieën moeite heeft met deze basisvaardigheden.</t>
  </si>
  <si>
    <t>De arbeidsmarkt doet een sterk beroep op deze vaardigheden. Werkgevers stellen hoge eisen en door toenemende digitalisering en automatisering lopen mensen bij wie deze vaardigheden beperkt zijn steeds meer risico op (langdurige) werkloosheid en uitsluiting van de arbeidsmarkt.</t>
  </si>
  <si>
    <t xml:space="preserve">Tabel 1 </t>
  </si>
  <si>
    <t>Segbroek</t>
  </si>
  <si>
    <t>Scheveningen</t>
  </si>
  <si>
    <t>Loosduinen</t>
  </si>
  <si>
    <t>Leidschenveen-Ypenburg</t>
  </si>
  <si>
    <t>Laak</t>
  </si>
  <si>
    <t>Haagse Hout</t>
  </si>
  <si>
    <t>Escamp</t>
  </si>
  <si>
    <t>Centrum</t>
  </si>
  <si>
    <t>Den Haag (totaal)</t>
  </si>
  <si>
    <t>Inwoners met beperkte basis-vaardigheden (%)</t>
  </si>
  <si>
    <t>Inwoners met beperkte basis-vaardigheden (aantal)</t>
  </si>
  <si>
    <t>Inwoners 16-75 jaar (aantal)</t>
  </si>
  <si>
    <t>Gebied</t>
  </si>
  <si>
    <t>Inwoners met beperkte basisvaardigheden in gemeente Den Haag, uitgesplitst naar stadsdeel</t>
  </si>
  <si>
    <t>De steekproefpopulatie uit PIAAC bestaat uit alle respondenten die officieel onderdeel zijn van het PIAAC-onderzoek. Dit zijn mensen die tussen september 2022 en augustus 2023 vallen in de leeftijdsgroep van 16 tot 75 jaar en waarvan de wijk kon worden afgeleid.</t>
  </si>
  <si>
    <t>De populatie uit de bevolkingsregisters bestaat uit degenen die op 31 december 2022 woonachtig waren in Nederland, waarvan de wijk kon worden afgeleid en die op dat moment een leeftijd hadden tussen de 16 en 75 jaar. Deze selectie is genomen om zo goed mogelijk aan te sluiten bij de PIAAC-populatie.</t>
  </si>
  <si>
    <t>Methode</t>
  </si>
  <si>
    <t>In dit onderzoek wordt daarom gebruik gemaakt van de methode kleine domeinschatters (KDS). Dit is een statistische methode om bij beperkte data schattingen te maken die je met alleen enquêtedata niet zou kunnen maken. Je maakt daarbij gebruik van verbanden die in de enquêtedata aanwezig zijn.</t>
  </si>
  <si>
    <t>Risico's en interpretatie</t>
  </si>
  <si>
    <t>Variabelen en model</t>
  </si>
  <si>
    <t>Deze paragraaf gaat dieper in op de variabelen en het model en geeft een verantwoording van de methode. Hiervoor is enige statistische kennis vereist.</t>
  </si>
  <si>
    <t>De kenmerken die zijn meegenomen in de KDS-analyse wijken iets af van de kenmerken die in voorgaande edities van het onderzoek zijn meegenomen. De reden hiervoor is dat in vorige edities gebruik werd gemaakt van de Enquête Beroepsbevolking (EBB) om achtergrondkenmerken per regio te bepalen. Nu is ervoor gekozen om gebruik te maken van registerdata. In tegenstelling tot de data uit de EBB, hebben we bij registerdata de beschikking over data van alle personen. Daarom zijn deze betrouwbaarder. Daaruit zijn de volgende kenmerken uiteindelijk gebruikt als achtergrondkenmerk in het model</t>
  </si>
  <si>
    <t>Basisvaardigheden Den Haag, 2024</t>
  </si>
  <si>
    <t>OCW</t>
  </si>
  <si>
    <t>Programme for the International Assessment of Adult Competencies (PIAAC)</t>
  </si>
  <si>
    <t>https://piaaconderzoek.nl/</t>
  </si>
  <si>
    <t>Steekproef.</t>
  </si>
  <si>
    <t>Eens in de 10 jaar.</t>
  </si>
  <si>
    <t xml:space="preserve">BRP </t>
  </si>
  <si>
    <t>Basisregistratie Personen</t>
  </si>
  <si>
    <t>CBS</t>
  </si>
  <si>
    <t>Centraal Bureau voor de Statistiek</t>
  </si>
  <si>
    <t>SOI</t>
  </si>
  <si>
    <t>Standaard onderwijsindeling</t>
  </si>
  <si>
    <t>Onderwijsniveau </t>
  </si>
  <si>
    <t>Persoonlijk primair inkomen </t>
  </si>
  <si>
    <t>Het persoonlijk primair inkomen bevat het bruto-inkomen van een persoon uit arbeid en uit eigen onderneming. Inkomen uit arbeid bestaat uit het brutoloon (inclusief de werknemers- en werkgeversbijdrage in de premies voor de sociale verzekeringen), tantième en de beloning van arbeid die niet in dienstbetrekking is verricht. Ook loon in natura zoals de waarde van het privégebruik van de auto van de werkgever is hiertoe gerekend. Inkomen uit eigen onderneming vormt de beloning van zelfstandigen voor de inzet van hun arbeid en ondernemingsvermogen. Het gaat hier om het jaarinkomen.</t>
  </si>
  <si>
    <t>EBB</t>
  </si>
  <si>
    <t>KDS</t>
  </si>
  <si>
    <t>Kleine domeinschatter</t>
  </si>
  <si>
    <t>Een maatstaf voor de concentratie van menselijke activiteiten gebaseerd op de gemiddelde omgevingsadressendichtheid (oad). Hierbij zijn vijf categorieën onderscheiden: 
- zeer sterk stedelijk: gemiddelde oad van 2500 of meer adressen per km2; 
- sterk stedelijk: gemiddelde oad van 1500 tot 2500 adressen per km2; 
- matig stedelijk: gemiddelde oad van 1000 tot 1500 adressen per km2; 
- weinig stedelijk: gemiddelde oad van 500 tot 1000 adressen per km2; 
- niet stedelijk: gemiddelde oad van minder dan 500 adressen per km2.</t>
  </si>
  <si>
    <t>Onderwijsvolgend</t>
  </si>
  <si>
    <t>Stedelijkheid (van een wijk)</t>
  </si>
  <si>
    <t>Enquête Beroepsbevolking</t>
  </si>
  <si>
    <t>Het CBS heeft toen de PIAAC-data op persoonsniveau gekoppeld aan registerdata die bij het CBS over deze personen aanwezig zijn. Middels de methode kleine domeinschatters (KDS) is vervolgens een schatting gemaakt van het aandeel mensen met beperkte basisvaardigheden per arbeidsmarktregio, gemeente en waar mogelijk wijken.</t>
  </si>
  <si>
    <t>Deze tabel gaat over de schatting van het percentage inwoners met beperkte basisvaardigheden in gemeente Den Haag, uitgesplitst naar stadsdeel, op basis van de bovengenoemde KDS-methodiek. In vier van de acht stadsdelen wordt het percentage mensen met beperkte basisvaardigheden rond het gemiddelde van de hele gemeente geschat. De schatting voor die stadsdelen verschilt niet statistisch significant van dit gemiddelde. Ook ten opzichte van elkaar verschillen de schattingen van deze stadsdelen niet statistisch significant.</t>
  </si>
  <si>
    <t>Deze achtergrondkenmerken zijn voor alle personen in Nederland in de registerdata bekend. Hierdoor kunnen we een modelmatige schatting maken van het verwachte percentage personen met beperkte basisvaardigheden. Vervolgens kunnen we de directe schattingen op stadsdeelniveau (waarin enkel de PIAAC-deelnemers zijn meegenomen) bijsturen om zo de onzekerheid per schatting te verminderen. Dit bijsturen gebeurt door het gewogen gemiddelde te nemen van de directe schatting en de modelmatige schatting. De weging varieert per regio. Hoe onzekerder de directe schatting is, hoe meer gewicht de modelmatige schatting zal krijgen.</t>
  </si>
  <si>
    <t>Door het bijsturen en de onzekerheid te reduceren kunnen we toch iets zeggen over de mate van beperkte vaardigheden voor de Haagse stadsdelen.</t>
  </si>
  <si>
    <t>Het KDS-model kent een paar risico’s. Zo heeft het model de neiging om extreme waardes te onderschatten en dichter bij het gemiddelde te gaan zitten. Ook wordt er aangenomen dat de verbanden tussen persoonskenmerken en de aanwezigheid van basisvaardigheden geen regionaal karakter hebben. Dat wil zeggen dat er in de modelmatige schatting vanuit wordt gegaan dat bijvoorbeeld een persoon in Segbroek en een persoon in Laak met identieke kenmerken dezelfde kans hebben om beperkte basisvaardigheden te hebben. Dit kan tot verkeerde schattingen leiden als er onvoldoende rekening wordt gehouden met verbanden binnen de stadsdelen.</t>
  </si>
  <si>
    <t>Bij de interpretatie van de cijfers is het belangrijk om te beseffen dat het schattingen zijn. Daarom hoeft een verschil van een paar procentpunten niet te betekenen dat er in realiteit tussen deze stadsdelen een verschil is in basisvaardigheden. De cijfers zeggen niets over het beleid dat door de gemeente gevoerd wordt. Verschillen tussen stadsdelen worden veroorzaakt door demografische verschillen. Dat betekent dat in een stadsdeel met een hoog percentage de kans op beperkte basisvaardigheden meer aanwezig is dan in andere stadsdelen, maar dat wil niet zeggen dat de basisvaardigheden in dat stadsdeel ook daadwerkelijk beperkt zijn. Als bijvoorbeeld in een stadsdeel veel aandacht besteed wordt aan basisvaardigheden en dit een positief effect heeft, zal het cijfer dat wij presenteren voor dit stadsdeel een overschatting van de beperkte basisvaardigheden zijn, omdat wij de effecten van dit beleid niet meenemen.</t>
  </si>
  <si>
    <t>Ten opzichte van eerdere onderzoeken voor gemeente Den Haag zijn er meerdere methodieks- en definitiewijzigingen geweest, waardoor deze cijfers niet met elkaar te vergelijken zijn. Zoals hierboven genoemd betreft dat de leeftijdsklasse waarnaar gekeken wordt. Verder wordt nu gekeken naar basisvaardigheden, waar in het onderzoek dat eind 2023 voor gemeente Den Haag is opgeleverd gekeken werd naar alleen laaggeletterdheid.</t>
  </si>
  <si>
    <t>PIAAC</t>
  </si>
  <si>
    <t>Programme for the International Assessment of Adult Competencies</t>
  </si>
  <si>
    <t>OESO</t>
  </si>
  <si>
    <t>Organisatie voor Economische Samenwerking en Ontwikkeling (staat internationaal bekend als Organisation for Economic Cooperation and Development (OECD))</t>
  </si>
  <si>
    <t>In dit internationale onderzoek worden de competenties van volwassenen gemeten, met als doel de vaardigheden op het gebied van lezen, rekenen en het oplossen van problemen in technologierijke omgevingen van de bevolking te beoordelen. In het onderzoek wordt dit gemeten aan de hand van een taaltest, een rekentest en een test rondom het probleemoplossend vermogen. Op basis van de scores van de taal- en rekentest wordt bepaald of iemand in minimaal één van de categorieën moeite heeft met deze basisvaardigheden.</t>
  </si>
  <si>
    <t>Kohnstamm Instituut, onder internationale coördinatie van de OESO.</t>
  </si>
  <si>
    <t>Ministerie van Onderwijs, Cultuur en Wetenschap</t>
  </si>
  <si>
    <t>Op het tabblad 'Begrippen' staan meer informatie over de exacte afbakeningen.</t>
  </si>
  <si>
    <t>Indicator die aangeeft of een persoon ingeschreven staat als scholier of student bij een onderwijsinstelling.</t>
  </si>
  <si>
    <r>
      <t xml:space="preserve">Ook wordt een random effect per arbeidsmarktregio, gemeente, stadsdeel en wijk </t>
    </r>
    <r>
      <rPr>
        <sz val="8"/>
        <rFont val="Aptos"/>
        <family val="2"/>
      </rPr>
      <t> </t>
    </r>
    <r>
      <rPr>
        <sz val="10"/>
        <rFont val="Calibri"/>
        <family val="2"/>
      </rPr>
      <t>aan het model toegevoegd om eventuele afwijkingen op te vangen waar de kenmerken in het model geen rekening mee houden.</t>
    </r>
  </si>
  <si>
    <r>
      <t xml:space="preserve">Deze populatie is dus niet te vergelijken met het onderzoek naar laaggeletterdheid dat in december 2023 voor gemeente Den Haag is opgeleverd. Toen werd gekeken naar de leeftijdsgroep 16 tot 65 jaar </t>
    </r>
    <r>
      <rPr>
        <sz val="10"/>
        <rFont val="Calibri"/>
        <family val="2"/>
      </rPr>
      <t>en niet naar personen met lage cijfervaardigheden.</t>
    </r>
  </si>
  <si>
    <r>
      <t>Van de overige vier stadsdelen is de schatting van twee stadsdelen onder het gemiddelde van de gemeente</t>
    </r>
    <r>
      <rPr>
        <sz val="10"/>
        <rFont val="Calibri"/>
        <family val="2"/>
      </rPr>
      <t>, voor de andere twee stadsdelen boven het gemiddelde.</t>
    </r>
  </si>
  <si>
    <r>
      <t>Het onderzoek dat het CBS op verzoek van het ministerie van OCW heeft uitgevoerd leverde voor een groot deel van de wijken geen bruikbare data op, onder andere omdat veel wijken te klein zijn om een betrouwbare schatting te kunnen leveren. Ook voor Den Haag kon voor een groot deel van de wijken geen</t>
    </r>
    <r>
      <rPr>
        <sz val="10"/>
        <rFont val="Calibri"/>
        <family val="2"/>
      </rPr>
      <t xml:space="preserve"> betrouwbare schatting gemaakt worden. Daarom heeft gemeente Den Haag het CBS verzocht om specifiek voor gemeente Den Haag een schatting van lage basisvaardigheden per stadsdeel te maken. De uitkomsten van deze schatting staan in deze maatwerktabel. Deze geeft wel een dekkend beeld voor de hele gemeente.</t>
    </r>
  </si>
  <si>
    <t>https://www.cbs.nl/nl-nl/maatwerk/2025/43/basisvaardigheden-naar-regio-2024/</t>
  </si>
  <si>
    <t>In dit onderzoek worden schattingen gemaakt van de aanwezigheid van beperkte basisvaardigheden per stadsdeel van gemeente Den Haag. Dat gebeurt op basis van het landelijke PIAAC-onderzoek. Landelijk zijn er ongeveer 4 250 waarnemingen. Zou je alleen de respondenten uit PIAAC gebruiken om tot een gewogen gemiddelde te komen voor een stadsdeel, dan zou de onzekerheid van dit gemiddelde te groot zijn om tot bruikbare cijfers te leiden. Dit komt simpelweg doordat er in de stadsdelen van Den Haag te weinig waarnemingen zijn om een goede schatting te maken van de aanwezigheid van beperkte basisvaardigheden.</t>
  </si>
  <si>
    <t>In december 2024 zijn data van een nieuwe editie van het PIAAC-onderzoek beschikbaar gekomen. Deze publicatie is op nationaal niveau en vergelijkt Nederland met andere landen. Het ministerie van Onderwijs, Cultuur en Wetenschap (OCW) heeft vervolgens aan het CBS gevraagd verdiepende analyses uit te voeren op basis van deze data en daarmee een schatting te maken van het aandeel mensen met beperkte basisvaardigheden op het regionale schaalniveau van arbeidsmarktregio, gemeente en waar mogelijk wijken. De uitkomsten van deze analyse zijn in oktober 2025 gepubliceerd waarbij gebruik is gemaakt van de methodiek van de kleine domeinschatters (KDS). De resultaten hiervan zijn te vinden in onderstaande link:</t>
  </si>
  <si>
    <t>In het geval van vaardigheden kunnen we kijken naar persoonskenmerken die sterk samenhangen met de aanwezigheid van beperkte basisvaardigheden. Deze hebben een hoge voorspelkracht: ofwel omdat ze sterk samenhangen met het hebben van basisvaardigheden (zoals het hoogst behaalde onderwijsniveau), ofwel omdat ze samenhangen met het verlies ervan (zoals een hogere leeftijd). Deze verbanden zijn niet afhankelijk van een regio en gelden voor heel Nederland. Maar er zijn uiteraard wel verschillen tussen regio’s qua kenmerken van de personen die er wonen. In sommige regio’s woont bijvoorbeeld een groter aandeel oudere personen dan in andere regio’s. Specifiek voor dit onderzoek is het model gemaakt op basis van data van gebieden met de hoogste stedelijkheidsgraad, om zo het model toe te kunnen spitsen op de stadsdelen van Den Haag en hun stedelijke karakter.</t>
  </si>
  <si>
    <t>In dit onderzoek is gebruik gemaakt van integrale gegevens. Om onthulling van informatie over individuele personen te voorkomen, zijn de (meeste) cijfers afgerond op tientallen, en zijn groepen kleiner dan 10 personen onderdrukt (en weergegeven als een punt in de tabellen). 
Percentages zijn bepaald op basis van de afgeronde aantallen, wanneer het om lage aantallen gaat kan dit zorgen voor een lichte vertekening van de resultaten. Bijvoorbeeld; wanneer in een tabel 100 procent staat, hoeft dit in de praktijk niet te betekenen dat iedereen binnen de betreffende categorie op dat peilmoment dat kenmerk heeft. Bijvoorbeeld in een situatie waarbij tien personen vrouw zijn en twee personen man gaat het afgerond om tien vrouwen en nul mannen. Dit resulteert in een aandeel vrouw/man van 100 procent en 0 procent, terwijl in de werkelijkheid niet iedereen vrouw is.</t>
  </si>
  <si>
    <r>
      <t xml:space="preserve">Ten opzichte van het model dat in het onderzoek voor de regio's in Nederland gebruikt is, is er deze keer voor gekozen om voor het berekenen van de verbanden tussen achtergrondkenmerken en lage basisvaardigheden alleen gebruik te maken van respondenten in Den Haag en welke woonachtig zijn in sterk stedelijke wijken. </t>
    </r>
    <r>
      <rPr>
        <sz val="8"/>
        <color theme="1"/>
        <rFont val="Aptos"/>
        <family val="2"/>
      </rPr>
      <t> </t>
    </r>
  </si>
  <si>
    <t>Dit model doet uiteindelijk voorspellingen op stadsdelen. Daarbij wordt gebruik gemaakt van de directe resultaten, de verbanden van het model zoals ze hierboven zijn geschat, en de registerdata op regionaal niveau.</t>
  </si>
  <si>
    <t xml:space="preserve">Hoogst behaalde onderwijsniveau onderverdeeld naar vijf onderwijsniveaus plus onbekend op basis van de SOI-indeling op 2-digit niveau, op 1 oktober van het betreffende verslagjaar. Het onderwijsniveau is niet integraal beschikbaar voor de hele bevolking. De verklaring hiervoor is dat de registerdata niet ver genoeg teruggaan in de tijd om van alle personen de opleidingsgegevens waar te nemen. Het gevolg hiervan is dat vooral voor oudere personen de opleidingsgegevens relatief minder vaak zijn waargenomen op basis van registerdata. Niet al deze opleidingsgegevens kunnen worden bijgeschat met gegevens uit de Enquête BeroepsBevolking (EBB). </t>
  </si>
  <si>
    <t>Herkomst</t>
  </si>
  <si>
    <t xml:space="preserve">Indeling bestaande uit twee onderdelen: geboren in Nederland en herkomstland. 
De indeling geboren in Nederland kijkt eerst of een inwoner zelf in Nederland of het buitenland geboren is, en vervolgens waar de ouders geboren zijn. In het buitenland geboren inwoners noemt het CBS migranten. In Nederland geboren inwoners met een of twee in het buitenland geboren ouders worden kinderen van migrant(en) genoemd. 
Herkomstland is een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t>
  </si>
  <si>
    <t>• leeftijd (in groepen van 10 jaar) 
• hoogst behaalde onderwijsniveau
• is onderwijsvolgend
• inkomen (in 10 decielgroepen; hiervoor zijn de waarnemingen geordend van laag naar hoog en verdeeld in 10 categorieën met elk even veel waarnemingen) 
• herkomst (in Nederland geboren, migrant Europees, migrant niet-Europees, kind van migrant Europees, kind van migrant niet-Europees)
• in het geval de persoon een migrant is: Leeftijd waarop de persoon in Nederland is gekomen (in klassen 0 tot 6 jaar, 6 tot 12 jaar, 12 tot 18 jaar, 18 tot 27 jaar, 27 jaar en ouder) 
• in het geval de persoon een migrant is: Aantal jaren in Nederland (in klassen van 3 jaar tot maximaal 15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</si>
</sst>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 ###\ ###\ ##0"/>
  </numFmts>
  <fonts count="41"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u/>
      <sz val="10"/>
      <name val="Calibri"/>
      <family val="2"/>
      <scheme val="minor"/>
    </font>
    <font>
      <sz val="10"/>
      <color rgb="FF000000"/>
      <name val="Calibri"/>
      <family val="2"/>
    </font>
    <font>
      <b/>
      <sz val="10"/>
      <color rgb="FF000000"/>
      <name val="Calibri"/>
      <family val="2"/>
    </font>
    <font>
      <sz val="10"/>
      <color rgb="FF000000"/>
      <name val="Calibri"/>
    </font>
    <font>
      <sz val="8"/>
      <name val="Calibri"/>
      <family val="2"/>
    </font>
    <font>
      <sz val="10"/>
      <color theme="2" tint="0.39997558519241921"/>
      <name val="Calibri"/>
      <family val="2"/>
      <scheme val="minor"/>
    </font>
    <font>
      <sz val="10"/>
      <color rgb="FFFF0000"/>
      <name val="Calibri"/>
      <family val="2"/>
    </font>
    <font>
      <sz val="8"/>
      <name val="Aptos"/>
      <family val="2"/>
    </font>
    <font>
      <sz val="10"/>
      <color rgb="FFFF0000"/>
      <name val="Calibri"/>
      <family val="2"/>
      <scheme val="minor"/>
    </font>
    <font>
      <sz val="11"/>
      <color rgb="FF00B0F0"/>
      <name val="Calibri"/>
      <family val="2"/>
      <scheme val="minor"/>
    </font>
    <font>
      <sz val="10"/>
      <color theme="1"/>
      <name val="Calibri"/>
      <family val="2"/>
    </font>
    <font>
      <sz val="8"/>
      <color theme="1"/>
      <name val="Aptos"/>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9E9E9"/>
      </patternFill>
    </fill>
    <fill>
      <patternFill patternType="solid">
        <fgColor rgb="FFFFFFFF"/>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40">
    <xf numFmtId="0" fontId="0" fillId="0" borderId="0"/>
    <xf numFmtId="0" fontId="21" fillId="0" borderId="0" applyNumberFormat="0" applyFill="0" applyBorder="0" applyAlignment="0" applyProtection="0"/>
    <xf numFmtId="165" fontId="8" fillId="0" borderId="0" applyFill="0" applyBorder="0" applyAlignment="0" applyProtection="0"/>
    <xf numFmtId="0" fontId="25" fillId="0" borderId="0" applyNumberFormat="0" applyFill="0" applyBorder="0" applyAlignment="0" applyProtection="0"/>
    <xf numFmtId="0" fontId="2"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6" fillId="0" borderId="0" applyNumberFormat="0" applyFill="0" applyAlignment="0" applyProtection="0"/>
    <xf numFmtId="0" fontId="23" fillId="11" borderId="0" applyNumberFormat="0" applyBorder="0" applyAlignment="0" applyProtection="0"/>
    <xf numFmtId="0" fontId="22" fillId="9" borderId="0" applyNumberFormat="0" applyBorder="0" applyAlignment="0" applyProtection="0"/>
    <xf numFmtId="0" fontId="24" fillId="10" borderId="0" applyNumberFormat="0" applyBorder="0" applyAlignment="0" applyProtection="0"/>
    <xf numFmtId="0" fontId="14" fillId="5" borderId="1" applyNumberFormat="0" applyAlignment="0" applyProtection="0"/>
    <xf numFmtId="0" fontId="15" fillId="6" borderId="2" applyNumberFormat="0" applyAlignment="0" applyProtection="0"/>
    <xf numFmtId="0" fontId="16" fillId="6" borderId="1" applyNumberFormat="0" applyAlignment="0" applyProtection="0"/>
    <xf numFmtId="0" fontId="17" fillId="0" borderId="3" applyNumberFormat="0" applyFill="0" applyAlignment="0" applyProtection="0"/>
    <xf numFmtId="0" fontId="18" fillId="7" borderId="4" applyNumberFormat="0" applyAlignment="0" applyProtection="0"/>
    <xf numFmtId="0" fontId="19" fillId="0" borderId="0" applyNumberFormat="0" applyFill="0" applyBorder="0" applyAlignment="0" applyProtection="0"/>
    <xf numFmtId="0" fontId="13" fillId="8" borderId="5" applyNumberFormat="0" applyFont="0" applyAlignment="0" applyProtection="0"/>
    <xf numFmtId="0" fontId="20" fillId="0" borderId="0" applyNumberFormat="0" applyFill="0" applyBorder="0" applyAlignment="0" applyProtection="0"/>
    <xf numFmtId="0" fontId="6" fillId="0" borderId="0" applyNumberFormat="0" applyFill="0" applyAlignment="0" applyProtection="0"/>
    <xf numFmtId="0" fontId="9"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41" fontId="27" fillId="0" borderId="0" applyFont="0" applyFill="0" applyBorder="0" applyAlignment="0" applyProtection="0"/>
    <xf numFmtId="42" fontId="27" fillId="0" borderId="0" applyFont="0" applyFill="0" applyBorder="0" applyAlignment="0" applyProtection="0"/>
    <xf numFmtId="49" fontId="8" fillId="12" borderId="0">
      <alignment horizontal="left" vertical="top" wrapText="1"/>
    </xf>
    <xf numFmtId="49" fontId="28" fillId="0" borderId="0">
      <alignment horizontal="left"/>
    </xf>
    <xf numFmtId="0" fontId="8" fillId="0" borderId="0">
      <alignment vertical="top" wrapText="1"/>
    </xf>
    <xf numFmtId="0" fontId="27" fillId="0" borderId="0"/>
    <xf numFmtId="0" fontId="13" fillId="0" borderId="0"/>
    <xf numFmtId="0" fontId="1" fillId="0" borderId="0"/>
    <xf numFmtId="0" fontId="32" fillId="0" borderId="0"/>
    <xf numFmtId="0" fontId="30" fillId="0" borderId="0"/>
    <xf numFmtId="9" fontId="27" fillId="0" borderId="0" applyFont="0" applyFill="0" applyBorder="0" applyAlignment="0" applyProtection="0"/>
  </cellStyleXfs>
  <cellXfs count="88">
    <xf numFmtId="0" fontId="0" fillId="0" borderId="0" xfId="0"/>
    <xf numFmtId="0" fontId="8" fillId="3" borderId="0" xfId="0" applyFont="1" applyFill="1" applyBorder="1" applyAlignment="1">
      <alignment vertical="top" wrapText="1"/>
    </xf>
    <xf numFmtId="0" fontId="9"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9"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8" fillId="0" borderId="0" xfId="0"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0" fontId="9" fillId="3" borderId="0" xfId="26" applyFill="1" applyAlignment="1">
      <alignment vertical="top"/>
    </xf>
    <xf numFmtId="0" fontId="0" fillId="0" borderId="0" xfId="0" applyAlignment="1">
      <alignment vertical="top"/>
    </xf>
    <xf numFmtId="0" fontId="21" fillId="0" borderId="0" xfId="1" applyAlignment="1">
      <alignment vertical="top"/>
    </xf>
    <xf numFmtId="0" fontId="0" fillId="2" borderId="0" xfId="0"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0" fillId="2" borderId="0" xfId="0" applyFont="1" applyFill="1" applyAlignment="1">
      <alignment vertical="top"/>
    </xf>
    <xf numFmtId="49" fontId="10" fillId="2" borderId="0" xfId="0" applyNumberFormat="1" applyFont="1" applyFill="1" applyAlignment="1">
      <alignment vertical="top"/>
    </xf>
    <xf numFmtId="0" fontId="3" fillId="3" borderId="0" xfId="0" quotePrefix="1" applyFont="1" applyFill="1" applyAlignment="1">
      <alignment vertical="top"/>
    </xf>
    <xf numFmtId="49" fontId="8" fillId="12" borderId="0" xfId="31">
      <alignment horizontal="left" vertical="top" wrapText="1"/>
    </xf>
    <xf numFmtId="0" fontId="3" fillId="3" borderId="0" xfId="0" applyFont="1" applyFill="1" applyAlignment="1">
      <alignment vertical="center"/>
    </xf>
    <xf numFmtId="0" fontId="3" fillId="3" borderId="0" xfId="0" applyFont="1" applyFill="1"/>
    <xf numFmtId="0" fontId="0" fillId="0" borderId="0" xfId="0" applyFont="1" applyAlignment="1">
      <alignment vertical="top"/>
    </xf>
    <xf numFmtId="0" fontId="1" fillId="3" borderId="0" xfId="36" applyFill="1"/>
    <xf numFmtId="0" fontId="8" fillId="3" borderId="0" xfId="35" quotePrefix="1" applyFont="1" applyFill="1" applyAlignment="1">
      <alignment vertical="top" wrapText="1"/>
    </xf>
    <xf numFmtId="0" fontId="29" fillId="3" borderId="0" xfId="35" quotePrefix="1" applyFont="1" applyFill="1" applyAlignment="1">
      <alignment horizontal="justify" vertical="top" wrapText="1"/>
    </xf>
    <xf numFmtId="0" fontId="0" fillId="0" borderId="0" xfId="0" applyFont="1" applyBorder="1"/>
    <xf numFmtId="0" fontId="0" fillId="13" borderId="0" xfId="0" applyFill="1" applyAlignment="1">
      <alignment vertical="top" wrapText="1"/>
    </xf>
    <xf numFmtId="0" fontId="0" fillId="0" borderId="0" xfId="0" applyAlignment="1">
      <alignment vertical="top" wrapText="1"/>
    </xf>
    <xf numFmtId="0" fontId="31" fillId="0" borderId="0" xfId="0" applyFont="1" applyAlignment="1">
      <alignment vertical="top" wrapText="1"/>
    </xf>
    <xf numFmtId="0" fontId="30" fillId="0" borderId="0" xfId="0" applyFont="1" applyAlignment="1">
      <alignment vertical="top" wrapText="1"/>
    </xf>
    <xf numFmtId="167" fontId="30" fillId="3" borderId="0" xfId="38" applyNumberFormat="1" applyFill="1" applyAlignment="1">
      <alignment horizontal="left"/>
    </xf>
    <xf numFmtId="167" fontId="30" fillId="3" borderId="0" xfId="38" applyNumberFormat="1" applyFill="1" applyAlignment="1">
      <alignment horizontal="right"/>
    </xf>
    <xf numFmtId="0" fontId="3" fillId="4" borderId="0" xfId="0" applyFont="1" applyFill="1" applyAlignment="1">
      <alignment vertical="top" wrapText="1"/>
    </xf>
    <xf numFmtId="0" fontId="0" fillId="12" borderId="0" xfId="0" applyFill="1" applyAlignment="1">
      <alignment vertical="top" wrapText="1"/>
    </xf>
    <xf numFmtId="0" fontId="2" fillId="2" borderId="0" xfId="4" applyFont="1" applyFill="1" applyAlignment="1">
      <alignment vertical="top"/>
    </xf>
    <xf numFmtId="164" fontId="8" fillId="3" borderId="0" xfId="0" applyNumberFormat="1" applyFont="1" applyFill="1" applyAlignment="1">
      <alignment vertical="top"/>
    </xf>
    <xf numFmtId="49" fontId="28" fillId="0" borderId="0" xfId="32">
      <alignment horizontal="left"/>
    </xf>
    <xf numFmtId="164" fontId="8" fillId="3" borderId="7" xfId="24" applyNumberFormat="1" applyFont="1" applyFill="1" applyAlignment="1">
      <alignment vertical="top"/>
    </xf>
    <xf numFmtId="0" fontId="8" fillId="3" borderId="7" xfId="24" applyFont="1" applyFill="1" applyAlignment="1">
      <alignment vertical="top"/>
    </xf>
    <xf numFmtId="49" fontId="8" fillId="12" borderId="0" xfId="22" applyAlignment="1">
      <alignment vertical="top"/>
    </xf>
    <xf numFmtId="164" fontId="9" fillId="3" borderId="0" xfId="0" applyNumberFormat="1" applyFont="1" applyFill="1" applyAlignment="1">
      <alignment vertical="top" wrapText="1"/>
    </xf>
    <xf numFmtId="0" fontId="9" fillId="2" borderId="6" xfId="21" applyAlignment="1">
      <alignment vertical="top" wrapText="1"/>
    </xf>
    <xf numFmtId="0" fontId="9" fillId="3" borderId="0" xfId="0" applyFont="1" applyFill="1" applyAlignment="1">
      <alignment vertical="top"/>
    </xf>
    <xf numFmtId="164" fontId="9" fillId="3" borderId="0" xfId="26" applyNumberFormat="1" applyFill="1" applyAlignment="1">
      <alignment vertical="top"/>
    </xf>
    <xf numFmtId="164" fontId="11" fillId="3" borderId="0" xfId="25" applyNumberFormat="1" applyFill="1" applyAlignment="1">
      <alignment vertical="top"/>
    </xf>
    <xf numFmtId="0" fontId="9" fillId="2" borderId="0" xfId="0" applyFont="1" applyFill="1" applyAlignment="1">
      <alignment vertical="top" wrapText="1"/>
    </xf>
    <xf numFmtId="0" fontId="34" fillId="0" borderId="0" xfId="0" quotePrefix="1" applyFont="1" applyFill="1" applyAlignment="1">
      <alignment vertical="top" wrapText="1"/>
    </xf>
    <xf numFmtId="0" fontId="35" fillId="0" borderId="0" xfId="0" applyFont="1" applyAlignment="1">
      <alignment vertical="top" wrapText="1"/>
    </xf>
    <xf numFmtId="0" fontId="21" fillId="0" borderId="0" xfId="1" applyAlignment="1">
      <alignment vertical="top" wrapText="1"/>
    </xf>
    <xf numFmtId="0" fontId="27" fillId="0" borderId="0" xfId="0" applyFont="1" applyAlignment="1">
      <alignment vertical="center" wrapText="1"/>
    </xf>
    <xf numFmtId="0" fontId="30" fillId="14" borderId="0" xfId="0" applyFont="1" applyFill="1" applyAlignment="1">
      <alignment vertical="center" wrapText="1"/>
    </xf>
    <xf numFmtId="0" fontId="36" fillId="0" borderId="0" xfId="0" applyFont="1" applyAlignment="1">
      <alignment vertical="center"/>
    </xf>
    <xf numFmtId="0" fontId="30" fillId="14" borderId="0" xfId="0" applyFont="1" applyFill="1" applyAlignment="1">
      <alignment horizontal="justify" vertical="center" wrapText="1"/>
    </xf>
    <xf numFmtId="166" fontId="0" fillId="0" borderId="0" xfId="0" applyNumberFormat="1"/>
    <xf numFmtId="166" fontId="0" fillId="3" borderId="0" xfId="0" applyNumberFormat="1" applyFill="1"/>
    <xf numFmtId="166" fontId="8" fillId="3" borderId="0" xfId="0" applyNumberFormat="1" applyFont="1" applyFill="1" applyAlignment="1">
      <alignment vertical="top"/>
    </xf>
    <xf numFmtId="166" fontId="8" fillId="3" borderId="0" xfId="39" applyNumberFormat="1" applyFont="1" applyFill="1" applyAlignment="1">
      <alignment vertical="top"/>
    </xf>
    <xf numFmtId="0" fontId="0" fillId="0" borderId="0" xfId="0" applyFont="1" applyAlignment="1">
      <alignment vertical="top" wrapText="1"/>
    </xf>
    <xf numFmtId="0" fontId="0" fillId="0" borderId="0" xfId="0" applyFont="1" applyAlignment="1">
      <alignment vertical="center" wrapText="1"/>
    </xf>
    <xf numFmtId="0" fontId="37" fillId="0" borderId="0" xfId="0" applyFont="1" applyFill="1" applyAlignment="1">
      <alignment vertical="top"/>
    </xf>
    <xf numFmtId="164" fontId="8" fillId="3" borderId="0" xfId="0" applyNumberFormat="1" applyFont="1" applyFill="1" applyBorder="1" applyAlignment="1">
      <alignment vertical="top"/>
    </xf>
    <xf numFmtId="0" fontId="37" fillId="3" borderId="7" xfId="24" applyFont="1" applyFill="1" applyAlignment="1">
      <alignment vertical="top"/>
    </xf>
    <xf numFmtId="0" fontId="37" fillId="3" borderId="0" xfId="0" applyFont="1" applyFill="1" applyAlignment="1">
      <alignment vertical="top"/>
    </xf>
    <xf numFmtId="0" fontId="19" fillId="3" borderId="0" xfId="36" applyFont="1" applyFill="1"/>
    <xf numFmtId="0" fontId="35" fillId="0" borderId="0" xfId="0" applyFont="1" applyBorder="1"/>
    <xf numFmtId="0" fontId="37" fillId="3" borderId="0" xfId="0" applyFont="1" applyFill="1" applyBorder="1" applyAlignment="1">
      <alignment vertical="top"/>
    </xf>
    <xf numFmtId="0" fontId="35" fillId="0" borderId="0" xfId="0" applyFont="1"/>
    <xf numFmtId="0" fontId="38" fillId="3" borderId="0" xfId="36" applyFont="1" applyFill="1"/>
    <xf numFmtId="166" fontId="8" fillId="0" borderId="0" xfId="0" applyNumberFormat="1" applyFont="1" applyFill="1" applyAlignment="1">
      <alignment vertical="top"/>
    </xf>
    <xf numFmtId="0" fontId="0" fillId="3" borderId="0" xfId="0" applyFill="1" applyAlignment="1">
      <alignment vertical="top" wrapText="1"/>
    </xf>
    <xf numFmtId="0" fontId="0" fillId="14" borderId="0" xfId="0" applyFont="1" applyFill="1" applyAlignment="1">
      <alignment vertical="center" wrapText="1"/>
    </xf>
    <xf numFmtId="0" fontId="21" fillId="0" borderId="0" xfId="1" applyAlignment="1">
      <alignment vertical="center" wrapText="1"/>
    </xf>
    <xf numFmtId="0" fontId="39" fillId="0" borderId="0" xfId="0" applyFont="1" applyAlignment="1">
      <alignment vertical="center" wrapText="1"/>
    </xf>
    <xf numFmtId="0" fontId="39" fillId="14" borderId="0" xfId="0" applyFont="1" applyFill="1" applyAlignment="1">
      <alignment vertical="center" wrapText="1"/>
    </xf>
    <xf numFmtId="0" fontId="3" fillId="3" borderId="0" xfId="35" quotePrefix="1" applyFont="1" applyFill="1" applyAlignment="1">
      <alignment vertical="top" wrapText="1"/>
    </xf>
    <xf numFmtId="0" fontId="39" fillId="14" borderId="0" xfId="0" applyFont="1" applyFill="1" applyAlignment="1">
      <alignment horizontal="justify" vertical="center" wrapText="1"/>
    </xf>
    <xf numFmtId="0" fontId="39" fillId="0" borderId="0" xfId="0" applyFont="1" applyAlignment="1">
      <alignment vertical="top" wrapText="1"/>
    </xf>
    <xf numFmtId="0" fontId="39" fillId="12" borderId="0" xfId="0" applyFont="1" applyFill="1" applyAlignment="1">
      <alignment vertical="top" wrapText="1"/>
    </xf>
  </cellXfs>
  <cellStyles count="40">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Procent" xfId="39" builtinId="5"/>
    <cellStyle name="Rijkop" xfId="22" xr:uid="{00000000-0005-0000-0000-000015000000}"/>
    <cellStyle name="Standaard" xfId="0" builtinId="0" customBuiltin="1"/>
    <cellStyle name="Standaard 2" xfId="34" xr:uid="{D5297117-B0EE-4F94-A751-195AE23C0253}"/>
    <cellStyle name="Standaard 2 2" xfId="35" xr:uid="{21AAE958-EB61-4ED1-BB17-164687C40571}"/>
    <cellStyle name="Standaard 3" xfId="37" xr:uid="{5309DAD0-F8B2-4183-8219-16E06654254F}"/>
    <cellStyle name="Standaard 4" xfId="36" xr:uid="{3C74BA64-E60E-4472-816A-DAA440BAE289}"/>
    <cellStyle name="Standaard 5" xfId="38" xr:uid="{6DF37788-886F-44C8-BE3B-DD7476B7D988}"/>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271D6C"/>
      <color rgb="FFE9E9E9"/>
      <color rgb="FFD9D9D9"/>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maatwerk/2025/43/basisvaardigheden-naar-regio-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bs.nl/nl-nl/onze-diensten/maatwerk-en-microdata/microdata-zelf-onderzoek-doen/microdatabestanden/spolisbus-banen-en-lonen-volgens-polisadministratie" TargetMode="External"/><Relationship Id="rId2" Type="http://schemas.openxmlformats.org/officeDocument/2006/relationships/hyperlink" Target="https://www.cbs.nl/nl-nl/onze-diensten/methoden/onderzoeksomschrijvingen/korte-onderzoeksomschrijvingen/opleidingsniveaubestand" TargetMode="External"/><Relationship Id="rId1" Type="http://schemas.openxmlformats.org/officeDocument/2006/relationships/hyperlink" Target="https://piaaconderzoek.nl/"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5546875" defaultRowHeight="12.75" x14ac:dyDescent="0.2"/>
  <cols>
    <col min="1" max="1" width="9.28515625" style="10" customWidth="1"/>
    <col min="2" max="2" width="95" style="10" customWidth="1"/>
    <col min="3" max="9" width="9.140625" style="10" customWidth="1"/>
    <col min="10" max="16384" width="8.85546875" style="10"/>
  </cols>
  <sheetData>
    <row r="1" spans="1:11" s="22" customFormat="1" x14ac:dyDescent="0.2"/>
    <row r="4" spans="1:11" ht="23.25" x14ac:dyDescent="0.2">
      <c r="B4" s="44" t="s">
        <v>89</v>
      </c>
    </row>
    <row r="5" spans="1:11" ht="15.75" x14ac:dyDescent="0.2">
      <c r="A5" s="23"/>
      <c r="B5" s="24"/>
    </row>
    <row r="7" spans="1:11" x14ac:dyDescent="0.2">
      <c r="A7" s="25" t="s">
        <v>45</v>
      </c>
    </row>
    <row r="8" spans="1:11" x14ac:dyDescent="0.2">
      <c r="A8" s="26" t="s">
        <v>62</v>
      </c>
    </row>
    <row r="12" spans="1:11" x14ac:dyDescent="0.2">
      <c r="A12" s="3"/>
      <c r="B12" s="3"/>
      <c r="C12" s="3"/>
      <c r="D12" s="3"/>
      <c r="E12" s="3"/>
      <c r="F12" s="3"/>
      <c r="G12" s="3"/>
      <c r="H12" s="3"/>
      <c r="I12" s="3"/>
      <c r="J12" s="3"/>
      <c r="K12" s="3"/>
    </row>
    <row r="13" spans="1:11" x14ac:dyDescent="0.2">
      <c r="A13" s="27"/>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27"/>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27"/>
      <c r="B18" s="3"/>
      <c r="C18" s="3"/>
      <c r="D18" s="3"/>
      <c r="E18" s="3"/>
      <c r="F18" s="3"/>
      <c r="G18" s="3"/>
      <c r="H18" s="3"/>
      <c r="I18" s="3"/>
      <c r="J18" s="3"/>
      <c r="K18" s="3"/>
    </row>
    <row r="19" spans="1:11" x14ac:dyDescent="0.2">
      <c r="A19" s="27"/>
      <c r="B19" s="3"/>
      <c r="C19" s="3"/>
      <c r="D19" s="3"/>
      <c r="E19" s="3"/>
      <c r="F19" s="3"/>
      <c r="G19" s="3"/>
      <c r="H19" s="3"/>
      <c r="I19" s="3"/>
      <c r="J19" s="3"/>
      <c r="K19" s="3"/>
    </row>
    <row r="20" spans="1:11" x14ac:dyDescent="0.2">
      <c r="A20" s="27"/>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20" customWidth="1"/>
    <col min="2" max="2" width="86.28515625" style="20" customWidth="1"/>
    <col min="3" max="16384" width="9.140625" style="20"/>
  </cols>
  <sheetData>
    <row r="1" spans="1:2" s="15" customFormat="1" ht="15.75" x14ac:dyDescent="0.2">
      <c r="A1" s="15" t="s">
        <v>0</v>
      </c>
    </row>
    <row r="2" spans="1:2" s="16" customFormat="1" x14ac:dyDescent="0.2"/>
    <row r="3" spans="1:2" x14ac:dyDescent="0.2">
      <c r="A3" s="16" t="s">
        <v>25</v>
      </c>
    </row>
    <row r="4" spans="1:2" x14ac:dyDescent="0.2">
      <c r="A4" s="21" t="s">
        <v>26</v>
      </c>
      <c r="B4" s="20" t="str">
        <f>Introductie!A1</f>
        <v>Introductie en uitleg bij de tabellen</v>
      </c>
    </row>
    <row r="5" spans="1:2" x14ac:dyDescent="0.2">
      <c r="A5" s="21" t="s">
        <v>20</v>
      </c>
      <c r="B5" s="20" t="str">
        <f>'Tabel 1'!A2</f>
        <v>Inwoners met beperkte basisvaardigheden in gemeente Den Haag, uitgesplitst naar stadsdeel</v>
      </c>
    </row>
    <row r="6" spans="1:2" x14ac:dyDescent="0.2">
      <c r="A6" s="21" t="s">
        <v>32</v>
      </c>
      <c r="B6" s="20" t="str">
        <f>Toelichting!A1</f>
        <v>Technische toelichting</v>
      </c>
    </row>
    <row r="7" spans="1:2" x14ac:dyDescent="0.2">
      <c r="A7" s="21" t="s">
        <v>19</v>
      </c>
      <c r="B7" s="20" t="str">
        <f>Begrippen!A1</f>
        <v>Begrippen, afkortingen en bronnen</v>
      </c>
    </row>
    <row r="9" spans="1:2" x14ac:dyDescent="0.2">
      <c r="A9" s="16" t="s">
        <v>30</v>
      </c>
    </row>
    <row r="10" spans="1:2" x14ac:dyDescent="0.2">
      <c r="A10" s="31" t="s">
        <v>44</v>
      </c>
    </row>
    <row r="11" spans="1:2" x14ac:dyDescent="0.2">
      <c r="A11" s="20" t="s">
        <v>43</v>
      </c>
      <c r="B11" s="21" t="s">
        <v>42</v>
      </c>
    </row>
    <row r="13" spans="1:2" x14ac:dyDescent="0.2">
      <c r="A13" s="16" t="s">
        <v>2</v>
      </c>
    </row>
    <row r="14" spans="1:2" s="30" customFormat="1" x14ac:dyDescent="0.2">
      <c r="A14" s="29" t="s">
        <v>40</v>
      </c>
    </row>
    <row r="15" spans="1:2" s="30" customFormat="1" x14ac:dyDescent="0.2">
      <c r="A15" s="29" t="s">
        <v>41</v>
      </c>
    </row>
    <row r="16" spans="1:2" x14ac:dyDescent="0.2">
      <c r="A16" s="20" t="s">
        <v>3</v>
      </c>
    </row>
    <row r="17" spans="1:1" x14ac:dyDescent="0.2">
      <c r="A17" s="20" t="s">
        <v>4</v>
      </c>
    </row>
    <row r="18" spans="1:1" x14ac:dyDescent="0.2">
      <c r="A18" s="20" t="s">
        <v>36</v>
      </c>
    </row>
    <row r="19" spans="1:1" x14ac:dyDescent="0.2">
      <c r="A19" s="20" t="s">
        <v>37</v>
      </c>
    </row>
    <row r="20" spans="1:1" x14ac:dyDescent="0.2">
      <c r="A20" s="20" t="s">
        <v>38</v>
      </c>
    </row>
    <row r="21" spans="1:1" x14ac:dyDescent="0.2">
      <c r="A21" s="20" t="s">
        <v>39</v>
      </c>
    </row>
    <row r="22" spans="1:1" x14ac:dyDescent="0.2">
      <c r="A22" s="20" t="s">
        <v>31</v>
      </c>
    </row>
  </sheetData>
  <phoneticPr fontId="33" type="noConversion"/>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showGridLines="0" zoomScaleNormal="100" workbookViewId="0"/>
  </sheetViews>
  <sheetFormatPr defaultColWidth="9.140625" defaultRowHeight="12.75" x14ac:dyDescent="0.2"/>
  <cols>
    <col min="1" max="1" width="104.7109375" style="13" customWidth="1"/>
    <col min="2" max="2" width="11.7109375" style="12" customWidth="1"/>
    <col min="3" max="3" width="18.42578125" style="12" customWidth="1"/>
    <col min="4" max="5" width="9.140625" style="12"/>
    <col min="6" max="6" width="9.140625" style="12" customWidth="1"/>
    <col min="7" max="16384" width="9.140625" style="12"/>
  </cols>
  <sheetData>
    <row r="1" spans="1:7" s="15" customFormat="1" ht="15.75" x14ac:dyDescent="0.2">
      <c r="A1" s="15" t="s">
        <v>35</v>
      </c>
    </row>
    <row r="2" spans="1:7" s="16" customFormat="1" x14ac:dyDescent="0.2"/>
    <row r="3" spans="1:7" x14ac:dyDescent="0.2">
      <c r="A3" s="16" t="s">
        <v>1</v>
      </c>
    </row>
    <row r="4" spans="1:7" ht="25.5" x14ac:dyDescent="0.2">
      <c r="A4" s="59" t="s">
        <v>63</v>
      </c>
    </row>
    <row r="5" spans="1:7" ht="38.25" x14ac:dyDescent="0.2">
      <c r="A5" s="59" t="s">
        <v>65</v>
      </c>
    </row>
    <row r="6" spans="1:7" ht="89.25" x14ac:dyDescent="0.2">
      <c r="A6" s="59" t="s">
        <v>64</v>
      </c>
      <c r="B6" s="69"/>
      <c r="D6" s="3"/>
      <c r="E6" s="3"/>
      <c r="F6" s="3"/>
      <c r="G6" s="3"/>
    </row>
    <row r="7" spans="1:7" ht="76.5" x14ac:dyDescent="0.2">
      <c r="A7" s="82" t="s">
        <v>133</v>
      </c>
      <c r="B7" s="69"/>
      <c r="D7" s="3"/>
      <c r="E7" s="40"/>
      <c r="F7" s="41"/>
      <c r="G7" s="3"/>
    </row>
    <row r="8" spans="1:7" x14ac:dyDescent="0.2">
      <c r="A8" s="81" t="s">
        <v>131</v>
      </c>
      <c r="B8" s="69"/>
      <c r="D8" s="3"/>
      <c r="E8" s="40"/>
      <c r="F8" s="41"/>
      <c r="G8" s="3"/>
    </row>
    <row r="9" spans="1:7" ht="38.25" x14ac:dyDescent="0.2">
      <c r="A9" s="59" t="s">
        <v>111</v>
      </c>
      <c r="D9" s="3"/>
      <c r="E9" s="40"/>
      <c r="F9" s="41"/>
      <c r="G9" s="3"/>
    </row>
    <row r="10" spans="1:7" ht="63.75" x14ac:dyDescent="0.2">
      <c r="A10" s="68" t="s">
        <v>130</v>
      </c>
      <c r="D10" s="3"/>
      <c r="E10" s="40"/>
      <c r="F10" s="41"/>
      <c r="G10" s="3"/>
    </row>
    <row r="11" spans="1:7" x14ac:dyDescent="0.2">
      <c r="A11" s="59"/>
      <c r="D11" s="3"/>
      <c r="E11" s="40"/>
      <c r="F11" s="41"/>
      <c r="G11" s="3"/>
    </row>
    <row r="12" spans="1:7" x14ac:dyDescent="0.2">
      <c r="A12" s="11" t="s">
        <v>66</v>
      </c>
      <c r="D12" s="3"/>
      <c r="E12" s="40"/>
      <c r="F12" s="41"/>
      <c r="G12" s="3"/>
    </row>
    <row r="13" spans="1:7" ht="63.75" x14ac:dyDescent="0.2">
      <c r="A13" s="59" t="s">
        <v>112</v>
      </c>
      <c r="B13" s="69"/>
      <c r="D13" s="3"/>
      <c r="E13" s="40"/>
      <c r="F13" s="41"/>
      <c r="G13" s="3"/>
    </row>
    <row r="14" spans="1:7" ht="25.5" x14ac:dyDescent="0.2">
      <c r="A14" s="68" t="s">
        <v>129</v>
      </c>
      <c r="B14" s="69"/>
      <c r="D14" s="3"/>
      <c r="E14" s="40"/>
      <c r="F14" s="41"/>
      <c r="G14" s="3"/>
    </row>
    <row r="15" spans="1:7" x14ac:dyDescent="0.2">
      <c r="A15" s="14"/>
      <c r="D15" s="3"/>
      <c r="E15" s="40"/>
      <c r="F15" s="41"/>
      <c r="G15" s="3"/>
    </row>
    <row r="16" spans="1:7" x14ac:dyDescent="0.2">
      <c r="A16" s="14"/>
      <c r="D16" s="3"/>
      <c r="E16" s="40"/>
      <c r="F16" s="41"/>
      <c r="G16" s="3"/>
    </row>
    <row r="17" spans="1:7" x14ac:dyDescent="0.2">
      <c r="A17" s="14"/>
      <c r="D17" s="3"/>
      <c r="E17" s="40"/>
      <c r="F17" s="41"/>
      <c r="G17" s="3"/>
    </row>
    <row r="18" spans="1:7" x14ac:dyDescent="0.2">
      <c r="A18" s="56"/>
    </row>
  </sheetData>
  <hyperlinks>
    <hyperlink ref="A8" r:id="rId1" xr:uid="{048FA3E0-01AD-41A4-B6D5-EEBE1F6879A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19B35-4C8C-4C2C-9707-BCEFC1D25FDF}">
  <dimension ref="A1:AU17"/>
  <sheetViews>
    <sheetView showGridLines="0" zoomScaleNormal="100" workbookViewId="0"/>
  </sheetViews>
  <sheetFormatPr defaultColWidth="9.140625" defaultRowHeight="12.75" x14ac:dyDescent="0.2"/>
  <cols>
    <col min="1" max="1" width="4.140625" style="5" customWidth="1"/>
    <col min="2" max="2" width="22" style="5" bestFit="1" customWidth="1"/>
    <col min="3" max="5" width="17.140625" style="45" customWidth="1"/>
    <col min="6" max="47" width="17.85546875" style="45" customWidth="1"/>
    <col min="48" max="16384" width="9.140625" style="5"/>
  </cols>
  <sheetData>
    <row r="1" spans="1:47" s="17" customFormat="1" ht="15.75" x14ac:dyDescent="0.2">
      <c r="A1" s="17" t="s">
        <v>20</v>
      </c>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row>
    <row r="2" spans="1:47" s="19" customFormat="1" x14ac:dyDescent="0.2">
      <c r="A2" s="19" t="s">
        <v>80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row>
    <row r="3" spans="1:47" x14ac:dyDescent="0.2">
      <c r="A3" s="19"/>
      <c r="B3" s="52"/>
    </row>
    <row r="4" spans="1:47" s="2" customFormat="1" ht="51.75" thickBot="1" x14ac:dyDescent="0.25">
      <c r="A4" s="51" t="s">
        <v>34</v>
      </c>
      <c r="B4" s="51" t="s">
        <v>79</v>
      </c>
      <c r="C4" s="51" t="s">
        <v>78</v>
      </c>
      <c r="D4" s="51" t="s">
        <v>77</v>
      </c>
      <c r="E4" s="51" t="s">
        <v>76</v>
      </c>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row>
    <row r="5" spans="1:47" ht="13.5" thickTop="1" x14ac:dyDescent="0.2">
      <c r="A5" s="49">
        <v>1</v>
      </c>
      <c r="B5" s="49" t="s">
        <v>75</v>
      </c>
      <c r="C5" s="63">
        <v>433600</v>
      </c>
      <c r="D5" s="63">
        <v>156100</v>
      </c>
      <c r="E5" s="63">
        <v>36</v>
      </c>
    </row>
    <row r="6" spans="1:47" x14ac:dyDescent="0.2">
      <c r="A6" s="49">
        <v>2</v>
      </c>
      <c r="B6" s="49" t="s">
        <v>74</v>
      </c>
      <c r="C6" s="64">
        <v>89000</v>
      </c>
      <c r="D6" s="65">
        <v>38300</v>
      </c>
      <c r="E6" s="66">
        <v>43</v>
      </c>
    </row>
    <row r="7" spans="1:47" x14ac:dyDescent="0.2">
      <c r="A7" s="49">
        <v>3</v>
      </c>
      <c r="B7" s="49" t="s">
        <v>73</v>
      </c>
      <c r="C7" s="64">
        <v>98500</v>
      </c>
      <c r="D7" s="65">
        <v>39400</v>
      </c>
      <c r="E7" s="78">
        <v>40</v>
      </c>
    </row>
    <row r="8" spans="1:47" x14ac:dyDescent="0.2">
      <c r="A8" s="49">
        <v>4</v>
      </c>
      <c r="B8" s="49" t="s">
        <v>72</v>
      </c>
      <c r="C8" s="64">
        <v>38200</v>
      </c>
      <c r="D8" s="65">
        <v>7300</v>
      </c>
      <c r="E8" s="78">
        <v>19</v>
      </c>
    </row>
    <row r="9" spans="1:47" x14ac:dyDescent="0.2">
      <c r="A9" s="49">
        <v>5</v>
      </c>
      <c r="B9" s="49" t="s">
        <v>71</v>
      </c>
      <c r="C9" s="64">
        <v>37600</v>
      </c>
      <c r="D9" s="65">
        <v>25200</v>
      </c>
      <c r="E9" s="78">
        <v>67</v>
      </c>
    </row>
    <row r="10" spans="1:47" x14ac:dyDescent="0.2">
      <c r="A10" s="49">
        <v>6</v>
      </c>
      <c r="B10" s="49" t="s">
        <v>70</v>
      </c>
      <c r="C10" s="64">
        <v>36600</v>
      </c>
      <c r="D10" s="65">
        <v>11700</v>
      </c>
      <c r="E10" s="78">
        <v>32</v>
      </c>
    </row>
    <row r="11" spans="1:47" x14ac:dyDescent="0.2">
      <c r="A11" s="49">
        <v>7</v>
      </c>
      <c r="B11" s="49" t="s">
        <v>69</v>
      </c>
      <c r="C11" s="64">
        <v>38200</v>
      </c>
      <c r="D11" s="65">
        <v>11500</v>
      </c>
      <c r="E11" s="78">
        <v>30</v>
      </c>
    </row>
    <row r="12" spans="1:47" x14ac:dyDescent="0.2">
      <c r="A12" s="49">
        <v>8</v>
      </c>
      <c r="B12" s="49" t="s">
        <v>68</v>
      </c>
      <c r="C12" s="64">
        <v>46100</v>
      </c>
      <c r="D12" s="65">
        <v>15200</v>
      </c>
      <c r="E12" s="78">
        <v>33</v>
      </c>
    </row>
    <row r="13" spans="1:47" ht="13.5" thickBot="1" x14ac:dyDescent="0.25">
      <c r="A13" s="49">
        <v>9</v>
      </c>
      <c r="B13" s="49" t="s">
        <v>67</v>
      </c>
      <c r="C13" s="64">
        <v>49200</v>
      </c>
      <c r="D13" s="65">
        <v>6900</v>
      </c>
      <c r="E13" s="65">
        <v>14</v>
      </c>
    </row>
    <row r="14" spans="1:47" ht="13.5" thickTop="1" x14ac:dyDescent="0.2">
      <c r="A14" s="71"/>
      <c r="B14" s="48"/>
      <c r="C14" s="47"/>
      <c r="D14" s="47"/>
      <c r="E14" s="47"/>
    </row>
    <row r="15" spans="1:47" x14ac:dyDescent="0.2">
      <c r="A15" s="5" t="s">
        <v>28</v>
      </c>
    </row>
    <row r="16" spans="1:47" ht="15" x14ac:dyDescent="0.2">
      <c r="A16" s="46"/>
      <c r="E16" s="70"/>
      <c r="F16" s="70"/>
    </row>
    <row r="17" spans="5:6" x14ac:dyDescent="0.2">
      <c r="E17" s="70"/>
      <c r="F17" s="70"/>
    </row>
  </sheetData>
  <autoFilter ref="A4:E13" xr:uid="{00000000-0009-0000-0000-000001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C59"/>
  <sheetViews>
    <sheetView showGridLines="0" zoomScaleNormal="100" workbookViewId="0"/>
  </sheetViews>
  <sheetFormatPr defaultColWidth="9.140625" defaultRowHeight="12.75" x14ac:dyDescent="0.2"/>
  <cols>
    <col min="1" max="1" width="104.7109375" style="9" customWidth="1"/>
    <col min="2" max="2" width="9.140625" style="3"/>
    <col min="3" max="3" width="57.5703125" style="3" customWidth="1"/>
    <col min="4" max="4" width="9.140625" style="3"/>
    <col min="5" max="5" width="9.140625" style="3" customWidth="1"/>
    <col min="6" max="16384" width="9.140625" style="3"/>
  </cols>
  <sheetData>
    <row r="1" spans="1:3" s="17" customFormat="1" ht="15.75" x14ac:dyDescent="0.2">
      <c r="A1" s="17" t="s">
        <v>23</v>
      </c>
    </row>
    <row r="2" spans="1:3" s="19" customFormat="1" x14ac:dyDescent="0.2"/>
    <row r="3" spans="1:3" x14ac:dyDescent="0.2">
      <c r="A3" s="19" t="s">
        <v>46</v>
      </c>
    </row>
    <row r="4" spans="1:3" ht="38.25" x14ac:dyDescent="0.2">
      <c r="A4" s="60" t="s">
        <v>81</v>
      </c>
    </row>
    <row r="5" spans="1:3" ht="38.25" x14ac:dyDescent="0.2">
      <c r="A5" s="60" t="s">
        <v>82</v>
      </c>
      <c r="C5" s="11"/>
    </row>
    <row r="6" spans="1:3" ht="25.5" x14ac:dyDescent="0.2">
      <c r="A6" s="80" t="s">
        <v>128</v>
      </c>
      <c r="B6" s="72"/>
      <c r="C6" s="11"/>
    </row>
    <row r="7" spans="1:3" x14ac:dyDescent="0.2">
      <c r="A7" s="60"/>
      <c r="C7" s="11"/>
    </row>
    <row r="8" spans="1:3" x14ac:dyDescent="0.2">
      <c r="A8" s="55" t="s">
        <v>83</v>
      </c>
      <c r="C8" s="14"/>
    </row>
    <row r="9" spans="1:3" s="32" customFormat="1" ht="76.5" x14ac:dyDescent="0.25">
      <c r="A9" s="60" t="s">
        <v>132</v>
      </c>
      <c r="C9" s="14"/>
    </row>
    <row r="10" spans="1:3" s="32" customFormat="1" ht="38.25" x14ac:dyDescent="0.25">
      <c r="A10" s="60" t="s">
        <v>84</v>
      </c>
      <c r="C10" s="14"/>
    </row>
    <row r="11" spans="1:3" s="32" customFormat="1" ht="102" x14ac:dyDescent="0.25">
      <c r="A11" s="83" t="s">
        <v>134</v>
      </c>
      <c r="B11" s="73"/>
    </row>
    <row r="12" spans="1:3" s="32" customFormat="1" ht="65.25" customHeight="1" x14ac:dyDescent="0.25">
      <c r="A12" s="60" t="s">
        <v>113</v>
      </c>
      <c r="B12" s="77"/>
    </row>
    <row r="13" spans="1:3" s="32" customFormat="1" ht="25.5" x14ac:dyDescent="0.25">
      <c r="A13" s="60" t="s">
        <v>114</v>
      </c>
    </row>
    <row r="14" spans="1:3" s="32" customFormat="1" ht="15" x14ac:dyDescent="0.25">
      <c r="A14" s="61"/>
    </row>
    <row r="15" spans="1:3" s="32" customFormat="1" ht="15" x14ac:dyDescent="0.25">
      <c r="A15" s="55" t="s">
        <v>85</v>
      </c>
    </row>
    <row r="16" spans="1:3" s="32" customFormat="1" ht="76.5" x14ac:dyDescent="0.25">
      <c r="A16" s="60" t="s">
        <v>115</v>
      </c>
      <c r="C16" s="60"/>
    </row>
    <row r="17" spans="1:3" s="32" customFormat="1" ht="102" x14ac:dyDescent="0.25">
      <c r="A17" s="60" t="s">
        <v>116</v>
      </c>
      <c r="C17" s="60"/>
    </row>
    <row r="18" spans="1:3" s="32" customFormat="1" ht="51" x14ac:dyDescent="0.25">
      <c r="A18" s="60" t="s">
        <v>117</v>
      </c>
      <c r="C18" s="60"/>
    </row>
    <row r="19" spans="1:3" s="32" customFormat="1" ht="15" x14ac:dyDescent="0.25">
      <c r="A19" s="33"/>
      <c r="C19" s="60"/>
    </row>
    <row r="20" spans="1:3" s="32" customFormat="1" ht="15" x14ac:dyDescent="0.25">
      <c r="A20" s="55" t="s">
        <v>86</v>
      </c>
    </row>
    <row r="21" spans="1:3" s="32" customFormat="1" ht="25.5" x14ac:dyDescent="0.25">
      <c r="A21" s="59" t="s">
        <v>87</v>
      </c>
    </row>
    <row r="22" spans="1:3" s="32" customFormat="1" ht="63.75" x14ac:dyDescent="0.25">
      <c r="A22" s="68" t="s">
        <v>88</v>
      </c>
    </row>
    <row r="23" spans="1:3" s="32" customFormat="1" ht="127.5" x14ac:dyDescent="0.25">
      <c r="A23" s="84" t="s">
        <v>141</v>
      </c>
      <c r="B23" s="73"/>
    </row>
    <row r="24" spans="1:3" s="32" customFormat="1" ht="15" x14ac:dyDescent="0.25">
      <c r="A24" s="33" t="s">
        <v>125</v>
      </c>
      <c r="B24" s="73"/>
    </row>
    <row r="25" spans="1:3" s="32" customFormat="1" ht="25.5" x14ac:dyDescent="0.25">
      <c r="A25" s="80" t="s">
        <v>127</v>
      </c>
      <c r="C25" s="60"/>
    </row>
    <row r="26" spans="1:3" s="32" customFormat="1" ht="25.5" x14ac:dyDescent="0.25">
      <c r="A26" s="62" t="s">
        <v>137</v>
      </c>
      <c r="C26" s="62"/>
    </row>
    <row r="27" spans="1:3" s="32" customFormat="1" ht="38.25" x14ac:dyDescent="0.25">
      <c r="A27" s="85" t="s">
        <v>136</v>
      </c>
      <c r="B27" s="73"/>
      <c r="C27" s="62"/>
    </row>
    <row r="28" spans="1:3" s="32" customFormat="1" ht="15" x14ac:dyDescent="0.25">
      <c r="A28" s="34"/>
      <c r="C28" s="61"/>
    </row>
    <row r="29" spans="1:3" s="5" customFormat="1" x14ac:dyDescent="0.2">
      <c r="A29" s="2" t="s">
        <v>16</v>
      </c>
      <c r="C29" s="61"/>
    </row>
    <row r="30" spans="1:3" ht="102" x14ac:dyDescent="0.2">
      <c r="A30" s="9" t="s">
        <v>135</v>
      </c>
      <c r="B30" s="72"/>
    </row>
    <row r="32" spans="1:3" s="5" customFormat="1" x14ac:dyDescent="0.2">
      <c r="A32" s="2" t="s">
        <v>17</v>
      </c>
    </row>
    <row r="33" spans="1:1" s="5" customFormat="1" ht="38.25" x14ac:dyDescent="0.2">
      <c r="A33" s="6" t="s">
        <v>18</v>
      </c>
    </row>
    <row r="34" spans="1:1" s="5" customFormat="1" ht="102" x14ac:dyDescent="0.2">
      <c r="A34" s="6" t="s">
        <v>21</v>
      </c>
    </row>
    <row r="35" spans="1:1" x14ac:dyDescent="0.2">
      <c r="A35" s="7" t="s">
        <v>22</v>
      </c>
    </row>
    <row r="36" spans="1:1" x14ac:dyDescent="0.2">
      <c r="A36" s="8"/>
    </row>
    <row r="37" spans="1:1" x14ac:dyDescent="0.2">
      <c r="A37" s="8"/>
    </row>
    <row r="38" spans="1:1" x14ac:dyDescent="0.2">
      <c r="A38" s="42"/>
    </row>
    <row r="39" spans="1:1" x14ac:dyDescent="0.2">
      <c r="A39" s="42"/>
    </row>
    <row r="40" spans="1:1" x14ac:dyDescent="0.2">
      <c r="A40" s="42"/>
    </row>
    <row r="41" spans="1:1" x14ac:dyDescent="0.2">
      <c r="A41" s="42"/>
    </row>
    <row r="42" spans="1:1" x14ac:dyDescent="0.2">
      <c r="A42" s="8"/>
    </row>
    <row r="43" spans="1:1" x14ac:dyDescent="0.2">
      <c r="A43" s="8"/>
    </row>
    <row r="47" spans="1:1" x14ac:dyDescent="0.2">
      <c r="A47" s="8"/>
    </row>
    <row r="48" spans="1:1" x14ac:dyDescent="0.2">
      <c r="A48" s="8"/>
    </row>
    <row r="49" spans="1:1" x14ac:dyDescent="0.2">
      <c r="A49" s="8"/>
    </row>
    <row r="50" spans="1:1" s="10" customFormat="1" x14ac:dyDescent="0.2">
      <c r="A50" s="9"/>
    </row>
    <row r="51" spans="1:1" x14ac:dyDescent="0.2">
      <c r="A51" s="8"/>
    </row>
    <row r="53" spans="1:1" x14ac:dyDescent="0.2">
      <c r="A53" s="8"/>
    </row>
    <row r="55" spans="1:1" x14ac:dyDescent="0.2">
      <c r="A55" s="4"/>
    </row>
    <row r="56" spans="1:1" x14ac:dyDescent="0.2">
      <c r="A56" s="4"/>
    </row>
    <row r="58" spans="1:1" x14ac:dyDescent="0.2">
      <c r="A58" s="8"/>
    </row>
    <row r="59" spans="1:1" x14ac:dyDescent="0.2">
      <c r="A59" s="8"/>
    </row>
  </sheetData>
  <hyperlinks>
    <hyperlink ref="A35" r:id="rId1" xr:uid="{7159A754-C7E1-4162-9FDA-34787540E7B4}"/>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0"/>
  <sheetViews>
    <sheetView showGridLines="0" workbookViewId="0"/>
  </sheetViews>
  <sheetFormatPr defaultColWidth="9.140625" defaultRowHeight="12.75" x14ac:dyDescent="0.2"/>
  <cols>
    <col min="1" max="1" width="36.7109375" style="6" customWidth="1"/>
    <col min="2" max="2" width="84.7109375" style="6" customWidth="1"/>
    <col min="3" max="16384" width="9.140625" style="1"/>
  </cols>
  <sheetData>
    <row r="1" spans="1:3" s="17" customFormat="1" ht="15.75" x14ac:dyDescent="0.2">
      <c r="A1" s="17" t="s">
        <v>29</v>
      </c>
    </row>
    <row r="2" spans="1:3" s="18" customFormat="1" x14ac:dyDescent="0.2"/>
    <row r="3" spans="1:3" x14ac:dyDescent="0.2">
      <c r="A3" s="18" t="s">
        <v>19</v>
      </c>
    </row>
    <row r="4" spans="1:3" s="35" customFormat="1" ht="178.5" x14ac:dyDescent="0.2">
      <c r="A4" s="87" t="s">
        <v>139</v>
      </c>
      <c r="B4" s="86" t="s">
        <v>140</v>
      </c>
      <c r="C4" s="74"/>
    </row>
    <row r="5" spans="1:3" s="35" customFormat="1" ht="25.5" x14ac:dyDescent="0.2">
      <c r="A5" s="87" t="s">
        <v>108</v>
      </c>
      <c r="B5" s="79" t="s">
        <v>126</v>
      </c>
      <c r="C5" s="74"/>
    </row>
    <row r="6" spans="1:3" s="35" customFormat="1" ht="89.25" x14ac:dyDescent="0.2">
      <c r="A6" s="43" t="s">
        <v>101</v>
      </c>
      <c r="B6" s="86" t="s">
        <v>138</v>
      </c>
      <c r="C6" s="74"/>
    </row>
    <row r="7" spans="1:3" s="35" customFormat="1" ht="89.25" x14ac:dyDescent="0.2">
      <c r="A7" s="43" t="s">
        <v>102</v>
      </c>
      <c r="B7" s="39" t="s">
        <v>103</v>
      </c>
    </row>
    <row r="8" spans="1:3" s="35" customFormat="1" ht="89.25" x14ac:dyDescent="0.2">
      <c r="A8" s="43" t="s">
        <v>109</v>
      </c>
      <c r="B8" s="39" t="s">
        <v>107</v>
      </c>
      <c r="C8" s="74"/>
    </row>
    <row r="10" spans="1:3" x14ac:dyDescent="0.2">
      <c r="A10" s="2" t="s">
        <v>5</v>
      </c>
    </row>
    <row r="11" spans="1:3" x14ac:dyDescent="0.2">
      <c r="A11" s="28" t="s">
        <v>95</v>
      </c>
      <c r="B11" s="6" t="s">
        <v>96</v>
      </c>
    </row>
    <row r="12" spans="1:3" x14ac:dyDescent="0.2">
      <c r="A12" s="28" t="s">
        <v>97</v>
      </c>
      <c r="B12" s="6" t="s">
        <v>98</v>
      </c>
    </row>
    <row r="13" spans="1:3" x14ac:dyDescent="0.2">
      <c r="A13" s="28" t="s">
        <v>104</v>
      </c>
      <c r="B13" s="6" t="s">
        <v>110</v>
      </c>
    </row>
    <row r="14" spans="1:3" x14ac:dyDescent="0.2">
      <c r="A14" s="28" t="s">
        <v>105</v>
      </c>
      <c r="B14" s="6" t="s">
        <v>106</v>
      </c>
    </row>
    <row r="15" spans="1:3" x14ac:dyDescent="0.2">
      <c r="A15" s="28" t="s">
        <v>90</v>
      </c>
      <c r="B15" s="6" t="s">
        <v>124</v>
      </c>
    </row>
    <row r="16" spans="1:3" ht="25.5" x14ac:dyDescent="0.2">
      <c r="A16" s="28" t="s">
        <v>120</v>
      </c>
      <c r="B16" s="6" t="s">
        <v>121</v>
      </c>
    </row>
    <row r="17" spans="1:3" x14ac:dyDescent="0.2">
      <c r="A17" s="28" t="s">
        <v>118</v>
      </c>
      <c r="B17" s="6" t="s">
        <v>119</v>
      </c>
    </row>
    <row r="18" spans="1:3" x14ac:dyDescent="0.2">
      <c r="A18" s="28" t="s">
        <v>99</v>
      </c>
      <c r="B18" s="6" t="s">
        <v>100</v>
      </c>
      <c r="C18" s="75"/>
    </row>
    <row r="19" spans="1:3" x14ac:dyDescent="0.2">
      <c r="A19" s="18"/>
    </row>
    <row r="20" spans="1:3" x14ac:dyDescent="0.2">
      <c r="A20" s="2" t="s">
        <v>27</v>
      </c>
    </row>
    <row r="21" spans="1:3" x14ac:dyDescent="0.2">
      <c r="A21" s="28" t="s">
        <v>6</v>
      </c>
      <c r="B21" s="2" t="s">
        <v>7</v>
      </c>
    </row>
    <row r="22" spans="1:3" ht="191.25" x14ac:dyDescent="0.2">
      <c r="A22" s="28" t="s">
        <v>8</v>
      </c>
      <c r="B22" s="6" t="s">
        <v>24</v>
      </c>
    </row>
    <row r="23" spans="1:3" x14ac:dyDescent="0.2">
      <c r="A23" s="28" t="s">
        <v>9</v>
      </c>
      <c r="B23" s="6" t="s">
        <v>33</v>
      </c>
    </row>
    <row r="24" spans="1:3" x14ac:dyDescent="0.2">
      <c r="A24" s="28" t="s">
        <v>10</v>
      </c>
      <c r="B24" s="6" t="s">
        <v>11</v>
      </c>
    </row>
    <row r="25" spans="1:3" x14ac:dyDescent="0.2">
      <c r="A25" s="28" t="s">
        <v>12</v>
      </c>
      <c r="B25" s="6" t="s">
        <v>13</v>
      </c>
    </row>
    <row r="26" spans="1:3" ht="25.5" x14ac:dyDescent="0.2">
      <c r="A26" s="28" t="s">
        <v>14</v>
      </c>
      <c r="B26" s="6" t="s">
        <v>15</v>
      </c>
    </row>
    <row r="28" spans="1:3" customFormat="1" x14ac:dyDescent="0.2">
      <c r="A28" s="36" t="s">
        <v>6</v>
      </c>
      <c r="B28" s="38" t="s">
        <v>49</v>
      </c>
    </row>
    <row r="29" spans="1:3" customFormat="1" ht="127.5" x14ac:dyDescent="0.2">
      <c r="A29" s="36" t="s">
        <v>8</v>
      </c>
      <c r="B29" s="37" t="s">
        <v>50</v>
      </c>
    </row>
    <row r="30" spans="1:3" customFormat="1" ht="38.25" x14ac:dyDescent="0.2">
      <c r="A30" s="36" t="s">
        <v>9</v>
      </c>
      <c r="B30" s="37" t="s">
        <v>51</v>
      </c>
    </row>
    <row r="31" spans="1:3" customFormat="1" ht="25.5" x14ac:dyDescent="0.2">
      <c r="A31" s="36" t="s">
        <v>10</v>
      </c>
      <c r="B31" s="37" t="s">
        <v>52</v>
      </c>
    </row>
    <row r="32" spans="1:3" customFormat="1" x14ac:dyDescent="0.2">
      <c r="A32" s="36" t="s">
        <v>12</v>
      </c>
      <c r="B32" s="37" t="s">
        <v>53</v>
      </c>
    </row>
    <row r="33" spans="1:3" customFormat="1" ht="63.75" x14ac:dyDescent="0.2">
      <c r="A33" s="36" t="s">
        <v>14</v>
      </c>
      <c r="B33" s="37" t="s">
        <v>54</v>
      </c>
    </row>
    <row r="34" spans="1:3" customFormat="1" ht="25.5" x14ac:dyDescent="0.2">
      <c r="A34" s="36" t="s">
        <v>47</v>
      </c>
      <c r="B34" s="58" t="s">
        <v>55</v>
      </c>
      <c r="C34" s="76"/>
    </row>
    <row r="35" spans="1:3" customFormat="1" x14ac:dyDescent="0.2">
      <c r="A35" s="37" t="s">
        <v>48</v>
      </c>
      <c r="B35" s="37" t="s">
        <v>48</v>
      </c>
    </row>
    <row r="36" spans="1:3" customFormat="1" x14ac:dyDescent="0.2">
      <c r="A36" s="36" t="s">
        <v>6</v>
      </c>
      <c r="B36" s="38" t="s">
        <v>56</v>
      </c>
    </row>
    <row r="37" spans="1:3" customFormat="1" ht="63.75" x14ac:dyDescent="0.2">
      <c r="A37" s="36" t="s">
        <v>8</v>
      </c>
      <c r="B37" s="37" t="s">
        <v>57</v>
      </c>
    </row>
    <row r="38" spans="1:3" customFormat="1" x14ac:dyDescent="0.2">
      <c r="A38" s="36" t="s">
        <v>9</v>
      </c>
      <c r="B38" s="37" t="s">
        <v>58</v>
      </c>
    </row>
    <row r="39" spans="1:3" customFormat="1" ht="25.5" x14ac:dyDescent="0.2">
      <c r="A39" s="36" t="s">
        <v>10</v>
      </c>
      <c r="B39" s="37" t="s">
        <v>59</v>
      </c>
    </row>
    <row r="40" spans="1:3" customFormat="1" x14ac:dyDescent="0.2">
      <c r="A40" s="36" t="s">
        <v>12</v>
      </c>
      <c r="B40" s="37" t="s">
        <v>60</v>
      </c>
    </row>
    <row r="41" spans="1:3" customFormat="1" x14ac:dyDescent="0.2">
      <c r="A41" s="36" t="s">
        <v>14</v>
      </c>
      <c r="B41" s="37" t="s">
        <v>48</v>
      </c>
    </row>
    <row r="42" spans="1:3" customFormat="1" ht="25.5" x14ac:dyDescent="0.2">
      <c r="A42" s="36" t="s">
        <v>47</v>
      </c>
      <c r="B42" s="58" t="s">
        <v>61</v>
      </c>
      <c r="C42" s="76"/>
    </row>
    <row r="43" spans="1:3" customFormat="1" x14ac:dyDescent="0.2">
      <c r="A43" s="37" t="s">
        <v>48</v>
      </c>
      <c r="B43" s="37" t="s">
        <v>48</v>
      </c>
    </row>
    <row r="44" spans="1:3" x14ac:dyDescent="0.2">
      <c r="A44" s="36" t="s">
        <v>6</v>
      </c>
      <c r="B44" s="38" t="s">
        <v>91</v>
      </c>
    </row>
    <row r="45" spans="1:3" ht="76.5" x14ac:dyDescent="0.2">
      <c r="A45" s="36" t="s">
        <v>8</v>
      </c>
      <c r="B45" s="67" t="s">
        <v>122</v>
      </c>
    </row>
    <row r="46" spans="1:3" x14ac:dyDescent="0.2">
      <c r="A46" s="36" t="s">
        <v>9</v>
      </c>
      <c r="B46" s="67" t="s">
        <v>123</v>
      </c>
    </row>
    <row r="47" spans="1:3" x14ac:dyDescent="0.2">
      <c r="A47" s="36" t="s">
        <v>10</v>
      </c>
      <c r="B47" s="67" t="s">
        <v>93</v>
      </c>
    </row>
    <row r="48" spans="1:3" x14ac:dyDescent="0.2">
      <c r="A48" s="36" t="s">
        <v>12</v>
      </c>
      <c r="B48" s="67" t="s">
        <v>94</v>
      </c>
    </row>
    <row r="49" spans="1:2" x14ac:dyDescent="0.2">
      <c r="A49" s="36" t="s">
        <v>14</v>
      </c>
      <c r="B49" s="57" t="s">
        <v>48</v>
      </c>
    </row>
    <row r="50" spans="1:2" x14ac:dyDescent="0.2">
      <c r="A50" s="36" t="s">
        <v>47</v>
      </c>
      <c r="B50" s="58" t="s">
        <v>92</v>
      </c>
    </row>
  </sheetData>
  <hyperlinks>
    <hyperlink ref="B50" r:id="rId1" xr:uid="{81C9F21B-38C3-4C03-A759-7303B1E04ED4}"/>
    <hyperlink ref="B34" r:id="rId2" xr:uid="{1EC6DCFC-135D-4DA4-A2BD-25F694FDCA4F}"/>
    <hyperlink ref="B42" r:id="rId3" xr:uid="{595CDACD-73CE-41AB-8F37-9CC469978C94}"/>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E99A6F82-1B16-492B-806F-81FD6899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BFF34-C9E9-45F3-8D52-407F320DC752}">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3.xml><?xml version="1.0" encoding="utf-8"?>
<ds:datastoreItem xmlns:ds="http://schemas.openxmlformats.org/officeDocument/2006/customXml" ds:itemID="{713D79DD-3634-47A1-8DD1-E1111F107F21}">
  <ds:schemaRefs>
    <ds:schemaRef ds:uri="http://schemas.microsoft.com/sharepoint/v3/contenttype/forms"/>
  </ds:schemaRefs>
</ds:datastoreItem>
</file>

<file path=customXml/itemProps4.xml><?xml version="1.0" encoding="utf-8"?>
<ds:datastoreItem xmlns:ds="http://schemas.openxmlformats.org/officeDocument/2006/customXml" ds:itemID="{EA45FB6A-6F1B-4EBD-93AA-B69F52E8680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2026-02-24T08:25:00Z</cp:lastPrinted>
  <dcterms:created xsi:type="dcterms:W3CDTF">2009-09-04T06:54:45Z</dcterms:created>
  <dcterms:modified xsi:type="dcterms:W3CDTF">2026-04-14T09:57:44Z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