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bsp.nl\Productie\secundair\BarometerCultDiv\Werk\2_Rijk_2025\DOCUM\5-Rapport\Publicatie\"/>
    </mc:Choice>
  </mc:AlternateContent>
  <xr:revisionPtr revIDLastSave="0" documentId="8_{00C0D46C-9312-49CC-ADFB-06405BDE71BD}" xr6:coauthVersionLast="47" xr6:coauthVersionMax="47" xr10:uidLastSave="{00000000-0000-0000-0000-000000000000}"/>
  <bookViews>
    <workbookView xWindow="-110" yWindow="-110" windowWidth="19420" windowHeight="10300" tabRatio="766" xr2:uid="{00000000-000D-0000-FFFF-FFFF00000000}"/>
  </bookViews>
  <sheets>
    <sheet name="Voorblad" sheetId="17" r:id="rId1"/>
    <sheet name="Inhoud" sheetId="14" r:id="rId2"/>
    <sheet name="Introductie" sheetId="20" r:id="rId3"/>
    <sheet name="Tabel 1" sheetId="23" r:id="rId4"/>
    <sheet name="Tabel 2" sheetId="24" r:id="rId5"/>
    <sheet name="Tabel 3" sheetId="25" r:id="rId6"/>
    <sheet name="Tabel 4" sheetId="26" r:id="rId7"/>
    <sheet name="Toelichting" sheetId="21" r:id="rId8"/>
    <sheet name="Begrippen" sheetId="22" r:id="rId9"/>
  </sheets>
  <definedNames>
    <definedName name="_xlnm.Print_Area" localSheetId="1">Inhoud!$A$1:$E$20</definedName>
    <definedName name="_xlnm.Print_Area" localSheetId="2">Introductie!$A$1:$A$17</definedName>
    <definedName name="_xlnm.Print_Area" localSheetId="3">Toelichting!$A$1:$A$26</definedName>
    <definedName name="_xlnm.Print_Area" localSheetId="4">Begrippen!$A:$B</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#REF!</definedName>
    <definedName name="Namen" localSheetId="1">#REF!</definedName>
    <definedName name="Namen" localSheetId="2">#REF!</definedName>
    <definedName name="Namen" localSheetId="3">#REF!</definedName>
    <definedName name="Namen" localSheetId="4">#REF!</definedName>
    <definedName name="Namen">#REF!</definedName>
    <definedName name="Z_ED90FA0F_A39E_42DD_ADD4_5A3CD3908E99_.wvu.PrintArea" localSheetId="1" hidden="1">Inhoud!$A$1:$D$19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4" l="1"/>
  <c r="A7" i="14"/>
  <c r="A6" i="14"/>
  <c r="A5" i="14"/>
</calcChain>
</file>

<file path=xl/sharedStrings.xml><?xml version="1.0" encoding="utf-8"?>
<sst xmlns="http://schemas.openxmlformats.org/spreadsheetml/2006/main" count="155" uniqueCount="114">
  <si>
    <t>Inhoud</t>
  </si>
  <si>
    <t>Toelichting</t>
  </si>
  <si>
    <t>Verklaring van tekens</t>
  </si>
  <si>
    <t>. = het cijfer is onbekend, onvoldoende betrouwbaar of geheim</t>
  </si>
  <si>
    <t>* = voorlopige cijfers</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</si>
  <si>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</si>
  <si>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</si>
  <si>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</si>
  <si>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</si>
  <si>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</si>
  <si>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</si>
  <si>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</si>
  <si>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</si>
  <si>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</si>
  <si>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</si>
  <si>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</si>
  <si>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</si>
  <si>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</si>
  <si>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</si>
  <si>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</si>
  <si>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Privacy</t>
  </si>
  <si>
    <t>Gemeenten.</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</si>
  <si>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</si>
  <si>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</si>
  <si>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</si>
  <si>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</si>
  <si>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</si>
  <si>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</si>
  <si>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</si>
  <si>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</si>
  <si>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</si>
  <si>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</si>
  <si>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</si>
  <si>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</si>
  <si>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</si>
  <si>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</si>
  <si>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Begrippen, afkortingen en bronnen</t>
  </si>
  <si>
    <t xml:space="preserve">Barometer Culturele Diversiteit </t>
  </si>
  <si>
    <t>Dashboard Barometer Culturele Diversiteit (cbs.nl)</t>
  </si>
  <si>
    <t>Onderzoeksomschrijving Barometer Culturele Diversiteit - ingezoomde variant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</si>
  <si>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</si>
  <si>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</si>
  <si>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</si>
  <si>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</si>
  <si>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Introductie en uitleg bij de tabellen</t>
  </si>
  <si>
    <t>Technische toelichting</t>
  </si>
  <si>
    <t>Introductie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</si>
  <si>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</si>
  <si>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Uitleg bij de tabellen</t>
  </si>
  <si>
    <t>Referentie</t>
  </si>
  <si>
    <t>Peildatum</t>
  </si>
  <si>
    <t>Methode</t>
  </si>
  <si>
    <t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t>
  </si>
  <si>
    <t>Bescherming van persoonsgegevens</t>
  </si>
  <si>
    <t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</si>
  <si>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 xml:space="preserve">Het CBS verzamelt gegevens van natuurlijke personen, bedrijven en instellingen. Dit is wettelijk vastgelegd in de CBS-wet en de Algemene verordening gegevensbescherming.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</si>
  <si>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</si>
  <si>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 xml:space="preserve">BRP </t>
  </si>
  <si>
    <t>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</si>
  <si>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</si>
  <si>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</si>
  <si>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r>
      <rPr>
        <sz val="10"/>
        <rFont val="Calibri"/>
        <family val="2"/>
        <scheme val="minor"/>
      </rPr>
      <t xml:space="preserve">Ons e-mailadres is </t>
    </r>
    <r>
      <rPr>
        <u/>
        <sz val="10"/>
        <color theme="10"/>
        <rFont val="Calibri"/>
        <family val="2"/>
        <scheme val="minor"/>
      </rPr>
      <t>barometer.culturele.diversiteit@cbs.nl</t>
    </r>
    <r>
      <rPr>
        <sz val="10"/>
        <rFont val="Calibri"/>
        <family val="2"/>
        <scheme val="minor"/>
      </rPr>
      <t>.</t>
    </r>
  </si>
  <si>
    <t>Herkomstland werknemers beleidskern ministerie van Infrastructuur en Waterstaat, 31 december 2025</t>
  </si>
  <si>
    <t>April 2026</t>
  </si>
  <si>
    <t>Vragen over deze publicatie kunnen gestuurd worden aan het CBS onder vermelding van het referentienummer PR004297.</t>
  </si>
  <si>
    <t>31 december 2025</t>
  </si>
  <si>
    <t>Tabel 1</t>
  </si>
  <si>
    <t>Herkomstland werknemers beleidskern ministerie van Infrastructuur en Waterstaat naar geslacht, 31 december 2025</t>
  </si>
  <si>
    <t>Totaal</t>
  </si>
  <si>
    <t>%</t>
  </si>
  <si>
    <t>Herkomstland</t>
  </si>
  <si>
    <t>Nederland</t>
  </si>
  <si>
    <t>Europa (excl. Nederland)</t>
  </si>
  <si>
    <t>Buiten-Europa</t>
  </si>
  <si>
    <t>Man</t>
  </si>
  <si>
    <t>Vrouw</t>
  </si>
  <si>
    <t>Bron: CBS.</t>
  </si>
  <si>
    <t>Geslacht</t>
  </si>
  <si>
    <t>Tabel 2</t>
  </si>
  <si>
    <t>Herkomstland werknemers beleidskern ministerie van Infrastructuur en Waterstaat naar leeftijd, 31 december 2025</t>
  </si>
  <si>
    <t>Jonger dan 40 jaar</t>
  </si>
  <si>
    <t>40 tot 50 jaar</t>
  </si>
  <si>
    <t>50 jaar of ouder</t>
  </si>
  <si>
    <t>Leeftijd</t>
  </si>
  <si>
    <t>Tabel 3</t>
  </si>
  <si>
    <t>Herkomstland werknemers beleidskern ministerie van Infrastructuur en Waterstaat naar organisatieonderdeel, 31 december 2025</t>
  </si>
  <si>
    <t>DG Luchtvaart en Maritiem</t>
  </si>
  <si>
    <t>DG Milieu en Internationaal</t>
  </si>
  <si>
    <t>DG Mobiliteit</t>
  </si>
  <si>
    <t>DG Water en Bodem</t>
  </si>
  <si>
    <t>Organisatieonderdeel</t>
  </si>
  <si>
    <t>Tabel 4</t>
  </si>
  <si>
    <t>Herkomstland werknemers beleidskern ministerie van Infrastructuur en Waterstaat naar salarisschaal, 31 december 2025</t>
  </si>
  <si>
    <t>11 en 12</t>
  </si>
  <si>
    <t>13 en 14</t>
  </si>
  <si>
    <t>Salarisschaal</t>
  </si>
  <si>
    <t>Op verzoek van het ministerie van Infrastructuur en Waterstaat (IenW) heeft het CBS deze tabellenset met cijfers over het herkomstland van werknemers van de beleidskern IenW opgesteld. IenW heeft gekozen voor de ingezoomde variant van de Barometer Culturele Diversiteit. Hierbij worden niet alleen cijfers gegeven over het herkomstland van werknemers op organisatieniveau, maar ook voor bepaalde subgroepen. IenW heeft zelf bepaald voor welke subgroepen de uitsplitsing naar herkomstland gemaakt is. Meer specifiek hebben zij gekozen voor subgroepen op basis van geslacht, leeftijd, organisatieonderdeel en salarisschaal.</t>
  </si>
  <si>
    <t xml:space="preserve">De tabellen geven de procentuele verdeling naar herkomstland weer. De eerste regel in alle tabellen geeft de verdeling van de organisatie als geheel weer. Hier staat dus hoeveel procent van de werknemers van de beleidskern van IenW als herkomstland Nederland heeft en hoeveel procent van de werknemers een ander Europees herkomstland of een herkomstland buiten Europa heeft. Vervolgens wordt op dezelfde manier de herkomstlandverdeling van verschillende subgroepen getoond. </t>
  </si>
  <si>
    <r>
      <t>Overige salarisschalen</t>
    </r>
    <r>
      <rPr>
        <vertAlign val="superscript"/>
        <sz val="10"/>
        <color theme="1"/>
        <rFont val="Calibri"/>
        <family val="2"/>
      </rPr>
      <t>1</t>
    </r>
  </si>
  <si>
    <t>In dit onderzoek zijn de volgende kenmerken gebruikt: Burgerservicenummer (BSN), geslacht, leeftijd, organisatieonderdeel en salarisschaal. Voor meer informatie verwijst het CBS naar BZK.</t>
  </si>
  <si>
    <t>Persoon die IenW tot medewerker van de beleidskern IenW rekent.</t>
  </si>
  <si>
    <t>BZK</t>
  </si>
  <si>
    <t>Ministerie van Binnenlandse Zaken en Koninkrijksrelaties</t>
  </si>
  <si>
    <t>IenW</t>
  </si>
  <si>
    <t>Ministerie van Infrastructuur en Waterstaat</t>
  </si>
  <si>
    <t>Personeelsadministratie Rijk (P-Direkt)</t>
  </si>
  <si>
    <t>BZK.</t>
  </si>
  <si>
    <t>Beleidskern IenW heeft eerder meegedaan aan de Barometer Culturele Diversiteit. De vergelijkbaarheid met deze eerdere meting is afhankelijk van de mate waarin de huidige aangeleverde medewerkersgegevens overeenkomen met die van de eerdere meting.</t>
  </si>
  <si>
    <t>De tabellen hebben betrekking op de werknemers van beleidskern IenW op peildatum 31 december 2025. In totaal is informatie geleverd van 1 472 unieke werknemers. Voor ieder van hen heeft het CBS het herkomstland kunnen afleiden op basis van de Basisregistratie Personen (BRP).</t>
  </si>
  <si>
    <t>a</t>
  </si>
  <si>
    <t>AVG</t>
  </si>
  <si>
    <t>Algemene Verordening Gegevensbescherming</t>
  </si>
  <si>
    <t>In dit onderzoek zijn de volgende kenmerken gebruikt: BSN, geslacht, leeftijd, organisatieonderdeel en salarisschaal. Voor meer informatie verwijst het CBS naar BZK.</t>
  </si>
  <si>
    <r>
      <rPr>
        <vertAlign val="superscript"/>
        <sz val="9"/>
        <color theme="1"/>
        <rFont val="Calibri"/>
        <family val="2"/>
        <scheme val="minor"/>
      </rPr>
      <t xml:space="preserve">1 </t>
    </r>
    <r>
      <rPr>
        <sz val="9"/>
        <color theme="1"/>
        <rFont val="Calibri"/>
        <family val="2"/>
        <scheme val="minor"/>
      </rPr>
      <t xml:space="preserve">De categorie “Overige salarisschalen” kan zowel lagere als hogere salarisschalen omvatten. Deze categorieën zijn samengevoegd, zodat iedere categorie voldoende medewerkers omvat om het risico op onthulling van individuele personen te beperken.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</si>
</sst>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 ###\ ##0"/>
  </numFmts>
  <fonts count="31" x14ac:knownFonts="1">
    <font>
      <sz val="11"/>
      <color theme="1"/>
      <name val="Calibri"/>
      <family val="2"/>
      <scheme val="minor"/>
    </font>
    <font>
      <b/>
      <sz val="12"/>
      <color theme="1"/>
      <name val="Calibri"/>
      <family val="2"/>
    </font>
    <font>
      <sz val="10"/>
      <color theme="1"/>
      <name val="Calibri"/>
      <family val="2"/>
    </font>
    <font>
      <sz val="10"/>
      <color rgb="FF271D6C"/>
      <name val="Calibri"/>
      <family val="2"/>
    </font>
    <font>
      <b/>
      <sz val="12"/>
      <color rgb="FF271D6C"/>
      <name val="Calibri"/>
      <family val="2"/>
    </font>
    <font>
      <b/>
      <sz val="18"/>
      <color rgb="FF002060"/>
      <name val="Calibri"/>
      <family val="2"/>
    </font>
    <font>
      <sz val="10"/>
      <color rgb="FF002060"/>
      <name val="Calibri"/>
      <family val="2"/>
    </font>
    <font>
      <b/>
      <sz val="10"/>
      <color theme="1"/>
      <name val="Calibri"/>
      <family val="2"/>
    </font>
    <font>
      <u/>
      <sz val="10"/>
      <color theme="10"/>
      <name val="Calibri"/>
      <family val="2"/>
    </font>
    <font>
      <sz val="10"/>
      <color rgb="FFFF0000"/>
      <name val="Arial"/>
      <family val="2"/>
    </font>
    <font>
      <sz val="8"/>
      <color theme="1"/>
      <name val="Helvetica"/>
    </font>
    <font>
      <b/>
      <sz val="8"/>
      <color theme="1"/>
      <name val="Helvetica"/>
    </font>
    <font>
      <sz val="10"/>
      <color theme="1"/>
      <name val="Arial"/>
      <family val="2"/>
    </font>
    <font>
      <sz val="12"/>
      <color rgb="FF1C1C1C"/>
      <name val="Calibri"/>
      <family val="2"/>
    </font>
    <font>
      <sz val="8"/>
      <color rgb="FF1C1C1C"/>
      <name val="Calibri"/>
      <family val="2"/>
    </font>
    <font>
      <sz val="11"/>
      <color theme="1"/>
      <name val="Calibri"/>
      <family val="2"/>
    </font>
    <font>
      <sz val="9"/>
      <color theme="1"/>
      <name val="Segoe UI"/>
      <family val="2"/>
    </font>
    <font>
      <sz val="10"/>
      <color rgb="FFFF0000"/>
      <name val="Calibri"/>
      <family val="2"/>
    </font>
    <font>
      <sz val="10"/>
      <color rgb="FF92D050"/>
      <name val="Calibri"/>
      <family val="2"/>
    </font>
    <font>
      <sz val="10"/>
      <color rgb="FF0070C0"/>
      <name val="Calibri"/>
      <family val="2"/>
    </font>
    <font>
      <sz val="11"/>
      <color rgb="FF7030A0"/>
      <name val="Calibri"/>
      <family val="2"/>
    </font>
    <font>
      <i/>
      <sz val="10"/>
      <color theme="1"/>
      <name val="Calibri"/>
      <family val="2"/>
    </font>
    <font>
      <sz val="10"/>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sz val="10"/>
      <color theme="1"/>
      <name val="Calibri"/>
      <family val="2"/>
    </font>
    <font>
      <vertAlign val="superscript"/>
      <sz val="10"/>
      <color theme="1"/>
      <name val="Calibri"/>
      <family val="2"/>
    </font>
    <font>
      <sz val="9"/>
      <color theme="1"/>
      <name val="Calibri"/>
      <family val="2"/>
      <scheme val="minor"/>
    </font>
    <font>
      <vertAlign val="superscript"/>
      <sz val="9"/>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30" fillId="0" borderId="0" applyNumberFormat="0" applyFill="0" applyBorder="0" applyAlignment="0" applyProtection="0"/>
  </cellStyleXfs>
  <cellXfs count="63">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3" borderId="0" xfId="0" applyFont="1" applyFill="1" applyAlignment="1">
      <alignment vertical="top"/>
    </xf>
    <xf numFmtId="0" fontId="8" fillId="3" borderId="0" xfId="0" applyFont="1" applyFill="1"/>
    <xf numFmtId="0" fontId="9" fillId="3" borderId="0" xfId="0" applyFont="1" applyFill="1"/>
    <xf numFmtId="0" fontId="8" fillId="0" borderId="0" xfId="0" applyFont="1"/>
    <xf numFmtId="0" fontId="10" fillId="4" borderId="0" xfId="0" applyFont="1" applyFill="1" applyAlignment="1">
      <alignment vertical="center"/>
    </xf>
    <xf numFmtId="0" fontId="8" fillId="3" borderId="0" xfId="0" applyFont="1" applyFill="1" applyAlignment="1">
      <alignment vertical="top"/>
    </xf>
    <xf numFmtId="0" fontId="11" fillId="3" borderId="0" xfId="0" applyFont="1" applyFill="1" applyAlignment="1">
      <alignment vertical="center"/>
    </xf>
    <xf numFmtId="0" fontId="8" fillId="3" borderId="0" xfId="0" applyFont="1" applyFill="1" applyAlignment="1">
      <alignment horizontal="left"/>
    </xf>
    <xf numFmtId="0" fontId="1" fillId="3" borderId="0" xfId="0" applyFont="1" applyFill="1" applyAlignment="1">
      <alignment vertical="top"/>
    </xf>
    <xf numFmtId="0" fontId="12" fillId="3" borderId="0" xfId="0" applyFont="1" applyFill="1"/>
    <xf numFmtId="0" fontId="2" fillId="3" borderId="0" xfId="0" applyFont="1" applyFill="1" applyAlignment="1">
      <alignment vertical="top"/>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7" fillId="3" borderId="0" xfId="0" applyFont="1" applyFill="1" applyAlignment="1">
      <alignment horizontal="justify" vertical="top" wrapText="1"/>
    </xf>
    <xf numFmtId="0" fontId="13" fillId="0" borderId="0" xfId="0" applyFont="1"/>
    <xf numFmtId="0" fontId="14" fillId="0" borderId="0" xfId="0" applyFont="1" applyAlignment="1">
      <alignment vertical="center"/>
    </xf>
    <xf numFmtId="0" fontId="15" fillId="0" borderId="0" xfId="0" applyFont="1" applyAlignment="1">
      <alignment vertical="top" wrapText="1"/>
    </xf>
    <xf numFmtId="0" fontId="15" fillId="0" borderId="0" xfId="0" applyFont="1" applyAlignment="1">
      <alignment wrapText="1"/>
    </xf>
    <xf numFmtId="0" fontId="7" fillId="0" borderId="0" xfId="0" applyFont="1"/>
    <xf numFmtId="0" fontId="16" fillId="0" borderId="0" xfId="0" applyFont="1" applyAlignment="1">
      <alignment vertical="top" wrapText="1"/>
    </xf>
    <xf numFmtId="0" fontId="2" fillId="0" borderId="0" xfId="0" applyFont="1"/>
    <xf numFmtId="0" fontId="17" fillId="3" borderId="0" xfId="0" applyFont="1" applyFill="1" applyAlignment="1">
      <alignment horizontal="justify" vertical="top" wrapText="1"/>
    </xf>
    <xf numFmtId="0" fontId="18" fillId="3" borderId="0" xfId="0" applyFont="1" applyFill="1"/>
    <xf numFmtId="0" fontId="15" fillId="0" borderId="0" xfId="0" applyFont="1"/>
    <xf numFmtId="0" fontId="19" fillId="3" borderId="0" xfId="0" applyFont="1" applyFill="1" applyAlignment="1">
      <alignment horizontal="justify" vertical="top" wrapText="1"/>
    </xf>
    <xf numFmtId="0" fontId="18" fillId="3" borderId="0" xfId="0" applyFont="1" applyFill="1" applyAlignment="1">
      <alignment vertical="top"/>
    </xf>
    <xf numFmtId="0" fontId="2" fillId="0" borderId="0" xfId="0" applyFont="1" applyAlignment="1">
      <alignment vertical="top" wrapText="1"/>
    </xf>
    <xf numFmtId="0" fontId="8" fillId="0" borderId="0" xfId="0" applyFont="1" applyAlignment="1">
      <alignment vertical="top"/>
    </xf>
    <xf numFmtId="0" fontId="7" fillId="3" borderId="0" xfId="0" applyFont="1" applyFill="1" applyAlignment="1">
      <alignment vertical="top" wrapText="1"/>
    </xf>
    <xf numFmtId="0" fontId="2" fillId="0" borderId="0" xfId="0" applyFont="1" applyAlignment="1">
      <alignment horizontal="justify"/>
    </xf>
    <xf numFmtId="0" fontId="20" fillId="0" borderId="0" xfId="0" applyFont="1" applyAlignment="1">
      <alignment wrapText="1"/>
    </xf>
    <xf numFmtId="164" fontId="2" fillId="3" borderId="0" xfId="0" applyNumberFormat="1" applyFont="1" applyFill="1" applyAlignment="1">
      <alignment horizontal="justify" vertical="top" wrapText="1"/>
    </xf>
    <xf numFmtId="0" fontId="2" fillId="5" borderId="0" xfId="0" applyFont="1" applyFill="1" applyAlignment="1">
      <alignment vertical="top" wrapText="1"/>
    </xf>
    <xf numFmtId="0" fontId="12" fillId="3" borderId="0" xfId="0" applyFont="1" applyFill="1" applyAlignment="1">
      <alignment horizontal="justify" vertical="top" wrapText="1"/>
    </xf>
    <xf numFmtId="0" fontId="2" fillId="3" borderId="0" xfId="0" applyFont="1" applyFill="1" applyAlignment="1">
      <alignment vertical="top" wrapText="1"/>
    </xf>
    <xf numFmtId="0" fontId="7"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left"/>
    </xf>
    <xf numFmtId="0" fontId="2" fillId="0" borderId="1" xfId="0" applyFont="1" applyBorder="1" applyAlignment="1">
      <alignment horizontal="center"/>
    </xf>
    <xf numFmtId="0" fontId="21" fillId="0" borderId="0" xfId="0" applyFont="1" applyAlignment="1">
      <alignment horizontal="left"/>
    </xf>
    <xf numFmtId="0" fontId="2" fillId="0" borderId="2" xfId="0" applyFont="1" applyBorder="1" applyAlignment="1">
      <alignment horizontal="left"/>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0" fontId="26" fillId="3" borderId="0" xfId="0" applyFont="1" applyFill="1" applyAlignment="1">
      <alignment horizontal="justify" vertical="top" wrapText="1"/>
    </xf>
    <xf numFmtId="0" fontId="26" fillId="0" borderId="0" xfId="0" applyFont="1" applyAlignment="1">
      <alignment horizontal="justify" vertical="top" wrapText="1"/>
    </xf>
    <xf numFmtId="0" fontId="2" fillId="0" borderId="0" xfId="0" applyNumberFormat="1" applyFont="1" applyAlignment="1">
      <alignment horizontal="center"/>
    </xf>
    <xf numFmtId="0" fontId="26" fillId="0" borderId="0" xfId="0" applyFont="1" applyAlignment="1">
      <alignment horizontal="left"/>
    </xf>
    <xf numFmtId="0" fontId="22" fillId="3" borderId="0" xfId="0" applyFont="1" applyFill="1" applyAlignment="1">
      <alignment horizontal="justify" vertical="top" wrapText="1"/>
    </xf>
    <xf numFmtId="0" fontId="24" fillId="5" borderId="0" xfId="0" applyFont="1" applyFill="1" applyAlignment="1">
      <alignment vertical="top" wrapText="1"/>
    </xf>
    <xf numFmtId="0" fontId="24" fillId="3" borderId="0" xfId="0" applyFont="1" applyFill="1" applyAlignment="1">
      <alignment vertical="top" wrapText="1"/>
    </xf>
    <xf numFmtId="0" fontId="23" fillId="3" borderId="0" xfId="0" applyFont="1" applyFill="1" applyAlignment="1">
      <alignment vertical="top" wrapText="1"/>
    </xf>
    <xf numFmtId="0" fontId="26" fillId="3" borderId="0" xfId="0" applyFont="1" applyFill="1" applyAlignment="1">
      <alignment vertical="top" wrapText="1"/>
    </xf>
    <xf numFmtId="0" fontId="7" fillId="0" borderId="1" xfId="0" applyFont="1" applyBorder="1" applyAlignment="1">
      <alignment horizontal="left"/>
    </xf>
    <xf numFmtId="0" fontId="28" fillId="0" borderId="0" xfId="0" applyFont="1" applyAlignment="1">
      <alignment horizontal="left" vertical="top" wrapText="1"/>
    </xf>
    <xf numFmtId="0" fontId="25" fillId="0" borderId="0" xfId="1" applyFont="1"/>
  </cellXfs>
  <cellStyles count="2">
    <cellStyle name="Hyperlink" xfId="1" builtinId="8"/>
    <cellStyle name="Standaard" xfId="0" builtinId="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mailto:barometer.culturele.diversiteit@cbs.n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bs.nl/-/media/cbs/faq/culturele-diversiteit/algemeen/kamerbrief---de-barometer-culturele-diversiteit-komt-per-1-juli-2020-beschikbaar.pdf" TargetMode="External"/><Relationship Id="rId1" Type="http://schemas.openxmlformats.org/officeDocument/2006/relationships/hyperlink" Target="https://dashboards.cbs.nl/v6/barometerculturelediversiteit/"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90625" defaultRowHeight="14.5" x14ac:dyDescent="0.35"/>
  <cols>
    <col min="1" max="1" width="9.81640625" customWidth="1"/>
    <col min="2" max="2" width="95" customWidth="1"/>
    <col min="3" max="9" width="9.1796875" customWidth="1"/>
  </cols>
  <sheetData>
    <row r="1" spans="1:11" ht="15.5" customHeight="1" x14ac:dyDescent="0.35">
      <c r="A1" t="s">
        <v>109</v>
      </c>
    </row>
    <row r="3" spans="1:11" ht="23.5" customHeight="1" x14ac:dyDescent="0.55000000000000004">
      <c r="B3" s="5" t="s">
        <v>62</v>
      </c>
    </row>
    <row r="4" spans="1:11" ht="15.5" customHeight="1" x14ac:dyDescent="0.35">
      <c r="B4" s="4" t="s">
        <v>37</v>
      </c>
    </row>
    <row r="5" spans="1:11" ht="15.5" customHeight="1" x14ac:dyDescent="0.35">
      <c r="A5" s="1"/>
    </row>
    <row r="7" spans="1:11" x14ac:dyDescent="0.35">
      <c r="A7" s="3" t="s">
        <v>24</v>
      </c>
    </row>
    <row r="8" spans="1:11" x14ac:dyDescent="0.35">
      <c r="A8" s="6" t="s">
        <v>63</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9"/>
  <sheetViews>
    <sheetView showGridLines="0" zoomScaleNormal="100" workbookViewId="0"/>
  </sheetViews>
  <sheetFormatPr defaultColWidth="10.90625" defaultRowHeight="14.5" x14ac:dyDescent="0.35"/>
  <cols>
    <col min="1" max="1" width="27.81640625" customWidth="1"/>
    <col min="2" max="2" width="79.54296875" customWidth="1"/>
  </cols>
  <sheetData>
    <row r="1" spans="1:7" ht="15.5" customHeight="1" x14ac:dyDescent="0.35">
      <c r="A1" s="15" t="s">
        <v>0</v>
      </c>
      <c r="B1" s="16"/>
      <c r="C1" s="16"/>
      <c r="D1" s="16"/>
      <c r="E1" s="16"/>
      <c r="F1" s="9"/>
      <c r="G1" s="16"/>
    </row>
    <row r="2" spans="1:7" ht="13" customHeight="1" x14ac:dyDescent="0.35">
      <c r="A2" s="17"/>
      <c r="B2" s="16"/>
      <c r="C2" s="16"/>
      <c r="D2" s="16"/>
      <c r="E2" s="16"/>
      <c r="F2" s="16"/>
      <c r="G2" s="16"/>
    </row>
    <row r="3" spans="1:7" ht="13" customHeight="1" x14ac:dyDescent="0.35">
      <c r="A3" s="7" t="s">
        <v>33</v>
      </c>
      <c r="B3" s="16"/>
      <c r="C3" s="16"/>
      <c r="D3" s="16"/>
      <c r="E3" s="16"/>
      <c r="F3" s="16"/>
      <c r="G3" s="16"/>
    </row>
    <row r="4" spans="1:7" ht="13" customHeight="1" x14ac:dyDescent="0.35">
      <c r="A4" s="10" t="s">
        <v>46</v>
      </c>
      <c r="B4" s="2" t="s">
        <v>44</v>
      </c>
    </row>
    <row r="5" spans="1:7" ht="13" customHeight="1" x14ac:dyDescent="0.35">
      <c r="A5" s="14" t="str">
        <f>HYPERLINK("#'Tabel 1'!A1", "Tabel 1")</f>
        <v>Tabel 1</v>
      </c>
      <c r="B5" s="2" t="s">
        <v>67</v>
      </c>
    </row>
    <row r="6" spans="1:7" ht="13" customHeight="1" x14ac:dyDescent="0.35">
      <c r="A6" s="14" t="str">
        <f>HYPERLINK("#'Tabel 2'!A1", "Tabel 2")</f>
        <v>Tabel 2</v>
      </c>
      <c r="B6" s="2" t="s">
        <v>79</v>
      </c>
    </row>
    <row r="7" spans="1:7" ht="13" customHeight="1" x14ac:dyDescent="0.35">
      <c r="A7" s="14" t="str">
        <f>HYPERLINK("#'Tabel 3'!A1", "Tabel 3")</f>
        <v>Tabel 3</v>
      </c>
      <c r="B7" s="2" t="s">
        <v>85</v>
      </c>
    </row>
    <row r="8" spans="1:7" ht="13" customHeight="1" x14ac:dyDescent="0.35">
      <c r="A8" s="8" t="str">
        <f>HYPERLINK("#'Tabel 4'!A1", "Tabel 4")</f>
        <v>Tabel 4</v>
      </c>
      <c r="B8" s="2" t="s">
        <v>92</v>
      </c>
    </row>
    <row r="9" spans="1:7" ht="13" customHeight="1" x14ac:dyDescent="0.35">
      <c r="A9" s="8" t="s">
        <v>1</v>
      </c>
      <c r="B9" s="2" t="s">
        <v>45</v>
      </c>
    </row>
    <row r="10" spans="1:7" ht="13" customHeight="1" x14ac:dyDescent="0.35">
      <c r="A10" s="8" t="s">
        <v>9</v>
      </c>
      <c r="B10" s="2" t="s">
        <v>36</v>
      </c>
    </row>
    <row r="11" spans="1:7" ht="13" customHeight="1" x14ac:dyDescent="0.35">
      <c r="B11" s="16"/>
      <c r="D11" s="17"/>
    </row>
    <row r="12" spans="1:7" ht="13" customHeight="1" x14ac:dyDescent="0.35">
      <c r="A12" s="7" t="s">
        <v>32</v>
      </c>
      <c r="D12" s="17"/>
    </row>
    <row r="13" spans="1:7" ht="13" customHeight="1" x14ac:dyDescent="0.35">
      <c r="A13" s="17" t="s">
        <v>64</v>
      </c>
      <c r="D13" s="17"/>
    </row>
    <row r="14" spans="1:7" ht="13" customHeight="1" x14ac:dyDescent="0.35">
      <c r="A14" s="12" t="s">
        <v>61</v>
      </c>
      <c r="D14" s="17"/>
    </row>
    <row r="15" spans="1:7" ht="13" customHeight="1" x14ac:dyDescent="0.35">
      <c r="A15" s="17"/>
      <c r="D15" s="17"/>
    </row>
    <row r="16" spans="1:7" ht="13" customHeight="1" x14ac:dyDescent="0.35">
      <c r="A16" s="7" t="s">
        <v>2</v>
      </c>
      <c r="B16" s="13"/>
      <c r="D16" s="17"/>
    </row>
    <row r="17" spans="1:4" ht="13" customHeight="1" x14ac:dyDescent="0.35">
      <c r="A17" s="17" t="s">
        <v>3</v>
      </c>
      <c r="B17" s="11"/>
      <c r="D17" s="17"/>
    </row>
    <row r="18" spans="1:4" ht="13" customHeight="1" x14ac:dyDescent="0.35">
      <c r="A18" s="17" t="s">
        <v>4</v>
      </c>
      <c r="B18" s="11"/>
      <c r="D18" s="17"/>
    </row>
    <row r="19" spans="1:4" ht="13" customHeight="1" x14ac:dyDescent="0.35">
      <c r="A19" s="17" t="s">
        <v>34</v>
      </c>
      <c r="B19" s="11"/>
    </row>
  </sheetData>
  <conditionalFormatting sqref="B1:B3 B5:B8">
    <cfRule type="cellIs" dxfId="1" priority="53" stopIfTrue="1" operator="equal">
      <formula>"   "</formula>
    </cfRule>
    <cfRule type="cellIs" dxfId="0" priority="54" stopIfTrue="1" operator="equal">
      <formula>"    "</formula>
    </cfRule>
  </conditionalFormatting>
  <hyperlinks>
    <hyperlink ref="A9" location="Toelichting!A1" display="Toelichting" xr:uid="{00000000-0004-0000-0100-000000000000}"/>
    <hyperlink ref="A10" location="Begrippen!A1" display="Begrippen" xr:uid="{00000000-0004-0000-0100-000001000000}"/>
    <hyperlink ref="A4" location="Introductie!A1" display="Introductie" xr:uid="{00000000-0004-0000-0100-000002000000}"/>
    <hyperlink ref="A14" r:id="rId1" xr:uid="{00000000-0004-0000-0100-000003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showGridLines="0" zoomScaleNormal="100" workbookViewId="0"/>
  </sheetViews>
  <sheetFormatPr defaultColWidth="10.90625" defaultRowHeight="14.5" x14ac:dyDescent="0.35"/>
  <cols>
    <col min="1" max="1" width="99" customWidth="1"/>
    <col min="2" max="2" width="9.1796875" customWidth="1"/>
    <col min="3" max="3" width="36.54296875" customWidth="1"/>
  </cols>
  <sheetData>
    <row r="1" spans="1:4" ht="15.65" customHeight="1" x14ac:dyDescent="0.35">
      <c r="A1" s="19" t="s">
        <v>46</v>
      </c>
    </row>
    <row r="2" spans="1:4" ht="13" customHeight="1" x14ac:dyDescent="0.35"/>
    <row r="3" spans="1:4" ht="14.15" customHeight="1" x14ac:dyDescent="0.35">
      <c r="A3" s="20" t="s">
        <v>5</v>
      </c>
    </row>
    <row r="4" spans="1:4" ht="65" customHeight="1" x14ac:dyDescent="0.35">
      <c r="A4" s="18" t="s">
        <v>47</v>
      </c>
      <c r="D4" s="21"/>
    </row>
    <row r="5" spans="1:4" x14ac:dyDescent="0.35">
      <c r="A5" s="18"/>
      <c r="D5" s="22"/>
    </row>
    <row r="6" spans="1:4" ht="90.5" customHeight="1" x14ac:dyDescent="0.35">
      <c r="A6" s="51" t="s">
        <v>96</v>
      </c>
      <c r="C6" s="23"/>
      <c r="D6" s="22"/>
    </row>
    <row r="7" spans="1:4" x14ac:dyDescent="0.35">
      <c r="A7" s="18"/>
    </row>
    <row r="8" spans="1:4" ht="78" customHeight="1" x14ac:dyDescent="0.35">
      <c r="A8" s="18" t="s">
        <v>60</v>
      </c>
      <c r="C8" s="24"/>
    </row>
    <row r="9" spans="1:4" ht="14.15" customHeight="1" x14ac:dyDescent="0.35">
      <c r="A9" s="10" t="s">
        <v>38</v>
      </c>
    </row>
    <row r="10" spans="1:4" ht="14.15" customHeight="1" x14ac:dyDescent="0.35">
      <c r="A10" s="10"/>
    </row>
    <row r="11" spans="1:4" ht="14.15" customHeight="1" x14ac:dyDescent="0.35">
      <c r="A11" s="25" t="s">
        <v>48</v>
      </c>
    </row>
    <row r="12" spans="1:4" ht="79" customHeight="1" x14ac:dyDescent="0.35">
      <c r="A12" s="52" t="s">
        <v>97</v>
      </c>
      <c r="C12" s="26"/>
    </row>
    <row r="13" spans="1:4" ht="14.15" customHeight="1" x14ac:dyDescent="0.35">
      <c r="A13" s="27"/>
    </row>
    <row r="14" spans="1:4" ht="14.15" customHeight="1" x14ac:dyDescent="0.35">
      <c r="A14" s="20" t="s">
        <v>49</v>
      </c>
    </row>
    <row r="15" spans="1:4" ht="14.15" customHeight="1" x14ac:dyDescent="0.35">
      <c r="A15" s="62" t="s">
        <v>40</v>
      </c>
    </row>
    <row r="16" spans="1:4" x14ac:dyDescent="0.35">
      <c r="A16" s="2"/>
    </row>
    <row r="17" spans="1:1" x14ac:dyDescent="0.35">
      <c r="A17" s="18"/>
    </row>
    <row r="18" spans="1:1" x14ac:dyDescent="0.35">
      <c r="A18" s="18"/>
    </row>
    <row r="19" spans="1:1" x14ac:dyDescent="0.35">
      <c r="A19" s="18"/>
    </row>
    <row r="20" spans="1:1" x14ac:dyDescent="0.35">
      <c r="A20" s="18"/>
    </row>
  </sheetData>
  <hyperlinks>
    <hyperlink ref="A9" r:id="rId1" xr:uid="{00000000-0004-0000-0200-000000000000}"/>
    <hyperlink ref="A15"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showGridLines="0" zoomScaleNormal="100" workbookViewId="0"/>
  </sheetViews>
  <sheetFormatPr defaultColWidth="10.90625" defaultRowHeight="14.5" x14ac:dyDescent="0.35"/>
  <cols>
    <col min="1" max="1" width="36.08984375" customWidth="1"/>
    <col min="2" max="2" width="6.6328125" customWidth="1"/>
    <col min="3" max="5" width="19.81640625" customWidth="1"/>
  </cols>
  <sheetData>
    <row r="1" spans="1:10" x14ac:dyDescent="0.35">
      <c r="A1" s="42" t="s">
        <v>66</v>
      </c>
      <c r="J1" s="42"/>
    </row>
    <row r="2" spans="1:10" x14ac:dyDescent="0.35">
      <c r="A2" s="60" t="s">
        <v>67</v>
      </c>
      <c r="B2" s="60"/>
      <c r="C2" s="60"/>
      <c r="D2" s="60"/>
      <c r="E2" s="60"/>
    </row>
    <row r="3" spans="1:10" x14ac:dyDescent="0.35">
      <c r="A3" s="44"/>
      <c r="B3" s="44" t="s">
        <v>68</v>
      </c>
      <c r="C3" s="45" t="s">
        <v>70</v>
      </c>
      <c r="D3" s="45"/>
      <c r="E3" s="45"/>
    </row>
    <row r="4" spans="1:10" x14ac:dyDescent="0.35">
      <c r="A4" s="45"/>
      <c r="B4" s="45"/>
      <c r="C4" s="45" t="s">
        <v>71</v>
      </c>
      <c r="D4" s="45" t="s">
        <v>72</v>
      </c>
      <c r="E4" s="45" t="s">
        <v>73</v>
      </c>
    </row>
    <row r="6" spans="1:10" x14ac:dyDescent="0.35">
      <c r="B6" s="46" t="s">
        <v>69</v>
      </c>
    </row>
    <row r="8" spans="1:10" x14ac:dyDescent="0.35">
      <c r="A8" s="44" t="s">
        <v>68</v>
      </c>
      <c r="B8" s="53">
        <v>100</v>
      </c>
      <c r="C8" s="53">
        <v>77</v>
      </c>
      <c r="D8" s="53">
        <v>6</v>
      </c>
      <c r="E8" s="53">
        <v>16</v>
      </c>
    </row>
    <row r="9" spans="1:10" x14ac:dyDescent="0.35">
      <c r="A9" s="44"/>
      <c r="B9" s="43"/>
      <c r="C9" s="43"/>
      <c r="D9" s="43"/>
      <c r="E9" s="43"/>
    </row>
    <row r="10" spans="1:10" x14ac:dyDescent="0.35">
      <c r="A10" s="46" t="s">
        <v>77</v>
      </c>
      <c r="B10" s="43"/>
      <c r="C10" s="43"/>
      <c r="D10" s="43"/>
      <c r="E10" s="43"/>
    </row>
    <row r="11" spans="1:10" x14ac:dyDescent="0.35">
      <c r="A11" s="44" t="s">
        <v>74</v>
      </c>
      <c r="B11" s="53">
        <v>100</v>
      </c>
      <c r="C11" s="53">
        <v>84</v>
      </c>
      <c r="D11" s="53">
        <v>4</v>
      </c>
      <c r="E11" s="53">
        <v>13</v>
      </c>
    </row>
    <row r="12" spans="1:10" x14ac:dyDescent="0.35">
      <c r="A12" s="44" t="s">
        <v>75</v>
      </c>
      <c r="B12" s="53">
        <v>100</v>
      </c>
      <c r="C12" s="53">
        <v>72</v>
      </c>
      <c r="D12" s="53">
        <v>9</v>
      </c>
      <c r="E12" s="53">
        <v>20</v>
      </c>
    </row>
    <row r="13" spans="1:10" x14ac:dyDescent="0.35">
      <c r="A13" s="44"/>
      <c r="B13" s="43"/>
      <c r="C13" s="43"/>
      <c r="D13" s="43"/>
      <c r="E13" s="43"/>
    </row>
    <row r="14" spans="1:10" x14ac:dyDescent="0.35">
      <c r="A14" s="47" t="s">
        <v>76</v>
      </c>
      <c r="B14" s="47"/>
      <c r="C14" s="47"/>
      <c r="D14" s="47"/>
      <c r="E14" s="47"/>
    </row>
  </sheetData>
  <mergeCells count="1">
    <mergeCell ref="A2:E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5"/>
  <sheetViews>
    <sheetView showGridLines="0" zoomScaleNormal="100" workbookViewId="0"/>
  </sheetViews>
  <sheetFormatPr defaultColWidth="10.90625" defaultRowHeight="14.5" x14ac:dyDescent="0.35"/>
  <cols>
    <col min="1" max="1" width="36.08984375" customWidth="1"/>
    <col min="2" max="2" width="6.6328125" customWidth="1"/>
    <col min="3" max="5" width="19.81640625" customWidth="1"/>
  </cols>
  <sheetData>
    <row r="1" spans="1:10" x14ac:dyDescent="0.35">
      <c r="A1" s="42" t="s">
        <v>78</v>
      </c>
      <c r="J1" s="42"/>
    </row>
    <row r="2" spans="1:10" x14ac:dyDescent="0.35">
      <c r="A2" s="60" t="s">
        <v>79</v>
      </c>
      <c r="B2" s="60"/>
      <c r="C2" s="60"/>
      <c r="D2" s="60"/>
      <c r="E2" s="60"/>
    </row>
    <row r="3" spans="1:10" x14ac:dyDescent="0.35">
      <c r="A3" s="44"/>
      <c r="B3" s="44" t="s">
        <v>68</v>
      </c>
      <c r="C3" s="45" t="s">
        <v>70</v>
      </c>
      <c r="D3" s="45"/>
      <c r="E3" s="45"/>
    </row>
    <row r="4" spans="1:10" x14ac:dyDescent="0.35">
      <c r="A4" s="45"/>
      <c r="B4" s="45"/>
      <c r="C4" s="45" t="s">
        <v>71</v>
      </c>
      <c r="D4" s="45" t="s">
        <v>72</v>
      </c>
      <c r="E4" s="45" t="s">
        <v>73</v>
      </c>
    </row>
    <row r="6" spans="1:10" x14ac:dyDescent="0.35">
      <c r="B6" s="46" t="s">
        <v>69</v>
      </c>
    </row>
    <row r="8" spans="1:10" x14ac:dyDescent="0.35">
      <c r="A8" s="44" t="s">
        <v>68</v>
      </c>
      <c r="B8" s="53">
        <v>100</v>
      </c>
      <c r="C8" s="53">
        <v>77</v>
      </c>
      <c r="D8" s="53">
        <v>6</v>
      </c>
      <c r="E8" s="53">
        <v>16</v>
      </c>
    </row>
    <row r="9" spans="1:10" x14ac:dyDescent="0.35">
      <c r="A9" s="44"/>
      <c r="B9" s="48"/>
      <c r="C9" s="48"/>
      <c r="D9" s="48"/>
      <c r="E9" s="48"/>
    </row>
    <row r="10" spans="1:10" x14ac:dyDescent="0.35">
      <c r="A10" s="46" t="s">
        <v>83</v>
      </c>
      <c r="B10" s="48"/>
      <c r="C10" s="48"/>
      <c r="D10" s="48"/>
      <c r="E10" s="48"/>
    </row>
    <row r="11" spans="1:10" x14ac:dyDescent="0.35">
      <c r="A11" s="44" t="s">
        <v>80</v>
      </c>
      <c r="B11" s="53">
        <v>100</v>
      </c>
      <c r="C11" s="53">
        <v>77</v>
      </c>
      <c r="D11" s="53">
        <v>7</v>
      </c>
      <c r="E11" s="53">
        <v>16</v>
      </c>
    </row>
    <row r="12" spans="1:10" x14ac:dyDescent="0.35">
      <c r="A12" s="44" t="s">
        <v>81</v>
      </c>
      <c r="B12" s="53">
        <v>100</v>
      </c>
      <c r="C12" s="53">
        <v>77</v>
      </c>
      <c r="D12" s="53">
        <v>6</v>
      </c>
      <c r="E12" s="53">
        <v>17</v>
      </c>
    </row>
    <row r="13" spans="1:10" x14ac:dyDescent="0.35">
      <c r="A13" s="44" t="s">
        <v>82</v>
      </c>
      <c r="B13" s="53">
        <v>100</v>
      </c>
      <c r="C13" s="53">
        <v>78</v>
      </c>
      <c r="D13" s="53">
        <v>6</v>
      </c>
      <c r="E13" s="53">
        <v>16</v>
      </c>
    </row>
    <row r="14" spans="1:10" x14ac:dyDescent="0.35">
      <c r="A14" s="44"/>
      <c r="B14" s="48"/>
      <c r="C14" s="48"/>
      <c r="D14" s="48"/>
      <c r="E14" s="48"/>
    </row>
    <row r="15" spans="1:10" x14ac:dyDescent="0.35">
      <c r="A15" s="47" t="s">
        <v>76</v>
      </c>
      <c r="B15" s="47"/>
      <c r="C15" s="47"/>
      <c r="D15" s="47"/>
      <c r="E15" s="47"/>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6"/>
  <sheetViews>
    <sheetView showGridLines="0" zoomScaleNormal="100" workbookViewId="0"/>
  </sheetViews>
  <sheetFormatPr defaultColWidth="10.90625" defaultRowHeight="14.5" x14ac:dyDescent="0.35"/>
  <cols>
    <col min="1" max="1" width="36.08984375" customWidth="1"/>
    <col min="2" max="2" width="6.6328125" customWidth="1"/>
    <col min="3" max="5" width="19.81640625" customWidth="1"/>
  </cols>
  <sheetData>
    <row r="1" spans="1:10" x14ac:dyDescent="0.35">
      <c r="A1" s="42" t="s">
        <v>84</v>
      </c>
      <c r="J1" s="42"/>
    </row>
    <row r="2" spans="1:10" x14ac:dyDescent="0.35">
      <c r="A2" s="60" t="s">
        <v>85</v>
      </c>
      <c r="B2" s="60"/>
      <c r="C2" s="60"/>
      <c r="D2" s="60"/>
      <c r="E2" s="60"/>
    </row>
    <row r="3" spans="1:10" x14ac:dyDescent="0.35">
      <c r="A3" s="44"/>
      <c r="B3" s="44" t="s">
        <v>68</v>
      </c>
      <c r="C3" s="45" t="s">
        <v>70</v>
      </c>
      <c r="D3" s="45"/>
      <c r="E3" s="45"/>
    </row>
    <row r="4" spans="1:10" x14ac:dyDescent="0.35">
      <c r="A4" s="45"/>
      <c r="B4" s="45"/>
      <c r="C4" s="45" t="s">
        <v>71</v>
      </c>
      <c r="D4" s="45" t="s">
        <v>72</v>
      </c>
      <c r="E4" s="45" t="s">
        <v>73</v>
      </c>
    </row>
    <row r="6" spans="1:10" x14ac:dyDescent="0.35">
      <c r="B6" s="46" t="s">
        <v>69</v>
      </c>
    </row>
    <row r="8" spans="1:10" x14ac:dyDescent="0.35">
      <c r="A8" s="44" t="s">
        <v>68</v>
      </c>
      <c r="B8" s="53">
        <v>100</v>
      </c>
      <c r="C8" s="53">
        <v>77</v>
      </c>
      <c r="D8" s="53">
        <v>6</v>
      </c>
      <c r="E8" s="53">
        <v>16</v>
      </c>
    </row>
    <row r="9" spans="1:10" x14ac:dyDescent="0.35">
      <c r="A9" s="44"/>
      <c r="B9" s="49"/>
      <c r="C9" s="49"/>
      <c r="D9" s="49"/>
      <c r="E9" s="49"/>
    </row>
    <row r="10" spans="1:10" x14ac:dyDescent="0.35">
      <c r="A10" s="46" t="s">
        <v>90</v>
      </c>
      <c r="B10" s="49"/>
      <c r="C10" s="49"/>
      <c r="D10" s="49"/>
      <c r="E10" s="49"/>
    </row>
    <row r="11" spans="1:10" x14ac:dyDescent="0.35">
      <c r="A11" s="44" t="s">
        <v>86</v>
      </c>
      <c r="B11" s="53">
        <v>100</v>
      </c>
      <c r="C11" s="53">
        <v>77</v>
      </c>
      <c r="D11" s="53">
        <v>8</v>
      </c>
      <c r="E11" s="53">
        <v>16</v>
      </c>
    </row>
    <row r="12" spans="1:10" x14ac:dyDescent="0.35">
      <c r="A12" s="44" t="s">
        <v>87</v>
      </c>
      <c r="B12" s="53">
        <v>100</v>
      </c>
      <c r="C12" s="53">
        <v>77</v>
      </c>
      <c r="D12" s="53">
        <v>6</v>
      </c>
      <c r="E12" s="53">
        <v>17</v>
      </c>
    </row>
    <row r="13" spans="1:10" x14ac:dyDescent="0.35">
      <c r="A13" s="44" t="s">
        <v>88</v>
      </c>
      <c r="B13" s="53">
        <v>100</v>
      </c>
      <c r="C13" s="53">
        <v>78</v>
      </c>
      <c r="D13" s="53">
        <v>5</v>
      </c>
      <c r="E13" s="53">
        <v>17</v>
      </c>
    </row>
    <row r="14" spans="1:10" x14ac:dyDescent="0.35">
      <c r="A14" s="44" t="s">
        <v>89</v>
      </c>
      <c r="B14" s="53">
        <v>100</v>
      </c>
      <c r="C14" s="53">
        <v>78</v>
      </c>
      <c r="D14" s="53">
        <v>7</v>
      </c>
      <c r="E14" s="53">
        <v>15</v>
      </c>
    </row>
    <row r="15" spans="1:10" x14ac:dyDescent="0.35">
      <c r="A15" s="44"/>
      <c r="B15" s="49"/>
      <c r="C15" s="49"/>
      <c r="D15" s="49"/>
      <c r="E15" s="49"/>
    </row>
    <row r="16" spans="1:10" x14ac:dyDescent="0.35">
      <c r="A16" s="47" t="s">
        <v>76</v>
      </c>
      <c r="B16" s="47"/>
      <c r="C16" s="47"/>
      <c r="D16" s="47"/>
      <c r="E16" s="47"/>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7"/>
  <sheetViews>
    <sheetView showGridLines="0" zoomScaleNormal="100" workbookViewId="0"/>
  </sheetViews>
  <sheetFormatPr defaultColWidth="10.90625" defaultRowHeight="14.5" x14ac:dyDescent="0.35"/>
  <cols>
    <col min="1" max="1" width="36.08984375" customWidth="1"/>
    <col min="2" max="2" width="6.6328125" customWidth="1"/>
    <col min="3" max="5" width="19.81640625" customWidth="1"/>
  </cols>
  <sheetData>
    <row r="1" spans="1:10" x14ac:dyDescent="0.35">
      <c r="A1" s="42" t="s">
        <v>91</v>
      </c>
      <c r="J1" s="42"/>
    </row>
    <row r="2" spans="1:10" x14ac:dyDescent="0.35">
      <c r="A2" s="60" t="s">
        <v>92</v>
      </c>
      <c r="B2" s="60"/>
      <c r="C2" s="60"/>
      <c r="D2" s="60"/>
      <c r="E2" s="60"/>
    </row>
    <row r="3" spans="1:10" x14ac:dyDescent="0.35">
      <c r="A3" s="44"/>
      <c r="B3" s="44" t="s">
        <v>68</v>
      </c>
      <c r="C3" s="45" t="s">
        <v>70</v>
      </c>
      <c r="D3" s="45"/>
      <c r="E3" s="45"/>
    </row>
    <row r="4" spans="1:10" x14ac:dyDescent="0.35">
      <c r="A4" s="45"/>
      <c r="B4" s="45"/>
      <c r="C4" s="45" t="s">
        <v>71</v>
      </c>
      <c r="D4" s="45" t="s">
        <v>72</v>
      </c>
      <c r="E4" s="45" t="s">
        <v>73</v>
      </c>
    </row>
    <row r="6" spans="1:10" x14ac:dyDescent="0.35">
      <c r="B6" s="46" t="s">
        <v>69</v>
      </c>
    </row>
    <row r="8" spans="1:10" x14ac:dyDescent="0.35">
      <c r="A8" s="44" t="s">
        <v>68</v>
      </c>
      <c r="B8" s="53">
        <v>100</v>
      </c>
      <c r="C8" s="53">
        <v>77</v>
      </c>
      <c r="D8" s="53">
        <v>6</v>
      </c>
      <c r="E8" s="53">
        <v>16</v>
      </c>
    </row>
    <row r="9" spans="1:10" x14ac:dyDescent="0.35">
      <c r="A9" s="44"/>
      <c r="B9" s="50"/>
      <c r="C9" s="50"/>
      <c r="D9" s="50"/>
      <c r="E9" s="50"/>
    </row>
    <row r="10" spans="1:10" x14ac:dyDescent="0.35">
      <c r="A10" s="46" t="s">
        <v>95</v>
      </c>
      <c r="B10" s="50"/>
      <c r="C10" s="50"/>
      <c r="D10" s="50"/>
      <c r="E10" s="50"/>
    </row>
    <row r="11" spans="1:10" x14ac:dyDescent="0.35">
      <c r="A11" s="44" t="s">
        <v>93</v>
      </c>
      <c r="B11" s="53">
        <v>100</v>
      </c>
      <c r="C11" s="53">
        <v>79</v>
      </c>
      <c r="D11" s="53">
        <v>6</v>
      </c>
      <c r="E11" s="53">
        <v>15</v>
      </c>
    </row>
    <row r="12" spans="1:10" x14ac:dyDescent="0.35">
      <c r="A12" s="44" t="s">
        <v>94</v>
      </c>
      <c r="B12" s="53">
        <v>100</v>
      </c>
      <c r="C12" s="53">
        <v>82</v>
      </c>
      <c r="D12" s="53">
        <v>6</v>
      </c>
      <c r="E12" s="53">
        <v>12</v>
      </c>
    </row>
    <row r="13" spans="1:10" ht="15" x14ac:dyDescent="0.35">
      <c r="A13" s="54" t="s">
        <v>98</v>
      </c>
      <c r="B13" s="53">
        <v>100</v>
      </c>
      <c r="C13" s="53">
        <v>67</v>
      </c>
      <c r="D13" s="53">
        <v>7</v>
      </c>
      <c r="E13" s="53">
        <v>26</v>
      </c>
    </row>
    <row r="14" spans="1:10" x14ac:dyDescent="0.35">
      <c r="A14" s="44"/>
      <c r="B14" s="50"/>
      <c r="C14" s="50"/>
      <c r="D14" s="50"/>
      <c r="E14" s="50"/>
    </row>
    <row r="15" spans="1:10" x14ac:dyDescent="0.35">
      <c r="A15" s="47" t="s">
        <v>76</v>
      </c>
      <c r="B15" s="47"/>
      <c r="C15" s="47"/>
      <c r="D15" s="47"/>
      <c r="E15" s="47"/>
    </row>
    <row r="16" spans="1:10" x14ac:dyDescent="0.35">
      <c r="A16" s="61" t="s">
        <v>113</v>
      </c>
      <c r="B16" s="61"/>
      <c r="C16" s="61"/>
      <c r="D16" s="61"/>
      <c r="E16" s="61"/>
    </row>
    <row r="17" spans="1:5" x14ac:dyDescent="0.35">
      <c r="A17" s="61"/>
      <c r="B17" s="61"/>
      <c r="C17" s="61"/>
      <c r="D17" s="61"/>
      <c r="E17" s="61"/>
    </row>
  </sheetData>
  <mergeCells count="2">
    <mergeCell ref="A2:E2"/>
    <mergeCell ref="A16:E17"/>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
  <sheetViews>
    <sheetView showGridLines="0" zoomScaleNormal="100" workbookViewId="0"/>
  </sheetViews>
  <sheetFormatPr defaultColWidth="10.90625" defaultRowHeight="14.5" x14ac:dyDescent="0.35"/>
  <cols>
    <col min="1" max="1" width="99" customWidth="1"/>
    <col min="2" max="2" width="9.1796875" customWidth="1"/>
    <col min="3" max="3" width="66.81640625" customWidth="1"/>
  </cols>
  <sheetData>
    <row r="1" spans="1:6" ht="15.65" customHeight="1" x14ac:dyDescent="0.35">
      <c r="A1" s="19" t="s">
        <v>45</v>
      </c>
    </row>
    <row r="2" spans="1:6" ht="13" customHeight="1" x14ac:dyDescent="0.35"/>
    <row r="3" spans="1:6" ht="14.15" customHeight="1" x14ac:dyDescent="0.35">
      <c r="A3" s="20" t="s">
        <v>6</v>
      </c>
    </row>
    <row r="4" spans="1:6" ht="51" customHeight="1" x14ac:dyDescent="0.35">
      <c r="A4" s="51" t="s">
        <v>108</v>
      </c>
      <c r="C4" s="23"/>
      <c r="F4" s="28"/>
    </row>
    <row r="5" spans="1:6" x14ac:dyDescent="0.35">
      <c r="A5" s="18"/>
      <c r="B5" s="29"/>
      <c r="C5" s="23"/>
      <c r="F5" s="28"/>
    </row>
    <row r="6" spans="1:6" ht="14.15" customHeight="1" x14ac:dyDescent="0.35">
      <c r="A6" s="20" t="s">
        <v>50</v>
      </c>
      <c r="C6" s="24"/>
    </row>
    <row r="7" spans="1:6" ht="14.15" customHeight="1" x14ac:dyDescent="0.35">
      <c r="A7" s="38" t="s">
        <v>65</v>
      </c>
      <c r="C7" s="30"/>
    </row>
    <row r="8" spans="1:6" ht="14.15" customHeight="1" x14ac:dyDescent="0.35">
      <c r="A8" s="31"/>
    </row>
    <row r="9" spans="1:6" ht="14.15" customHeight="1" x14ac:dyDescent="0.35">
      <c r="A9" s="20" t="s">
        <v>7</v>
      </c>
    </row>
    <row r="10" spans="1:6" ht="40.5" customHeight="1" x14ac:dyDescent="0.35">
      <c r="A10" s="51" t="s">
        <v>99</v>
      </c>
      <c r="B10" s="32"/>
      <c r="C10" s="37"/>
    </row>
    <row r="11" spans="1:6" ht="14.15" customHeight="1" x14ac:dyDescent="0.35"/>
    <row r="12" spans="1:6" ht="14.15" customHeight="1" x14ac:dyDescent="0.35">
      <c r="A12" s="25" t="s">
        <v>51</v>
      </c>
    </row>
    <row r="13" spans="1:6" ht="56" customHeight="1" x14ac:dyDescent="0.35">
      <c r="A13" s="33" t="s">
        <v>52</v>
      </c>
      <c r="C13" s="23"/>
    </row>
    <row r="14" spans="1:6" x14ac:dyDescent="0.35">
      <c r="A14" s="34" t="s">
        <v>39</v>
      </c>
      <c r="C14" s="23"/>
    </row>
    <row r="15" spans="1:6" ht="14.15" customHeight="1" x14ac:dyDescent="0.35"/>
    <row r="16" spans="1:6" ht="14.15" customHeight="1" x14ac:dyDescent="0.35">
      <c r="A16" s="35" t="s">
        <v>53</v>
      </c>
    </row>
    <row r="17" spans="1:3" ht="104" customHeight="1" x14ac:dyDescent="0.35">
      <c r="A17" s="18" t="s">
        <v>54</v>
      </c>
      <c r="C17" s="23"/>
    </row>
    <row r="18" spans="1:3" ht="14.15" customHeight="1" x14ac:dyDescent="0.35"/>
    <row r="19" spans="1:3" ht="14.15" customHeight="1" x14ac:dyDescent="0.35">
      <c r="A19" s="20" t="s">
        <v>20</v>
      </c>
    </row>
    <row r="20" spans="1:3" ht="41.15" customHeight="1" x14ac:dyDescent="0.35">
      <c r="A20" s="18" t="s">
        <v>35</v>
      </c>
    </row>
    <row r="21" spans="1:3" ht="107.15" customHeight="1" x14ac:dyDescent="0.35">
      <c r="A21" s="18" t="s">
        <v>55</v>
      </c>
    </row>
    <row r="22" spans="1:3" ht="14.15" customHeight="1" x14ac:dyDescent="0.35">
      <c r="A22" s="10" t="s">
        <v>56</v>
      </c>
    </row>
    <row r="23" spans="1:3" ht="80.150000000000006" customHeight="1" x14ac:dyDescent="0.35">
      <c r="A23" s="18" t="s">
        <v>41</v>
      </c>
    </row>
    <row r="24" spans="1:3" ht="14.15" customHeight="1" x14ac:dyDescent="0.35">
      <c r="A24" s="36"/>
    </row>
    <row r="25" spans="1:3" x14ac:dyDescent="0.35">
      <c r="A25" s="2"/>
    </row>
    <row r="26" spans="1:3" x14ac:dyDescent="0.35">
      <c r="A26" s="18"/>
    </row>
    <row r="27" spans="1:3" x14ac:dyDescent="0.35">
      <c r="A27" s="18"/>
    </row>
    <row r="28" spans="1:3" x14ac:dyDescent="0.35">
      <c r="A28" s="18"/>
    </row>
    <row r="29" spans="1:3" x14ac:dyDescent="0.35">
      <c r="A29" s="18"/>
    </row>
  </sheetData>
  <hyperlinks>
    <hyperlink ref="A22" r:id="rId1" xr:uid="{00000000-0004-0000-0700-000000000000}"/>
    <hyperlink ref="A14" r:id="rId2" display="https://www.cbs.nl/nl-nl/onze-diensten/methoden/onderzoeksomschrijvingen/korte-onderzoeksbeschrijvingen/barometer-culturele-diversiteit-ingezoomde-variant" xr:uid="{00000000-0004-0000-0700-000001000000}"/>
  </hyperlinks>
  <pageMargins left="0.75" right="0.75" top="1" bottom="1" header="0.5" footer="0.5"/>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1"/>
  <sheetViews>
    <sheetView showGridLines="0" zoomScaleNormal="100" workbookViewId="0"/>
  </sheetViews>
  <sheetFormatPr defaultColWidth="10.90625" defaultRowHeight="14.5" x14ac:dyDescent="0.35"/>
  <cols>
    <col min="1" max="1" width="21" customWidth="1"/>
    <col min="2" max="2" width="84.81640625" customWidth="1"/>
    <col min="4" max="4" width="64" customWidth="1"/>
  </cols>
  <sheetData>
    <row r="1" spans="1:11" ht="15.65" customHeight="1" x14ac:dyDescent="0.35">
      <c r="A1" s="15" t="s">
        <v>36</v>
      </c>
    </row>
    <row r="2" spans="1:11" ht="13" customHeight="1" x14ac:dyDescent="0.35">
      <c r="A2" s="15"/>
    </row>
    <row r="3" spans="1:11" x14ac:dyDescent="0.35">
      <c r="A3" s="7" t="s">
        <v>9</v>
      </c>
    </row>
    <row r="4" spans="1:11" ht="104.5" customHeight="1" x14ac:dyDescent="0.35">
      <c r="A4" s="39" t="s">
        <v>42</v>
      </c>
      <c r="B4" s="18" t="s">
        <v>43</v>
      </c>
    </row>
    <row r="5" spans="1:11" ht="15" customHeight="1" x14ac:dyDescent="0.35">
      <c r="A5" s="39" t="s">
        <v>31</v>
      </c>
      <c r="B5" s="55" t="s">
        <v>100</v>
      </c>
    </row>
    <row r="6" spans="1:11" x14ac:dyDescent="0.35">
      <c r="B6" s="28"/>
    </row>
    <row r="7" spans="1:11" x14ac:dyDescent="0.35">
      <c r="A7" s="35" t="s">
        <v>8</v>
      </c>
    </row>
    <row r="8" spans="1:11" x14ac:dyDescent="0.35">
      <c r="A8" s="39" t="s">
        <v>110</v>
      </c>
      <c r="B8" s="41" t="s">
        <v>111</v>
      </c>
    </row>
    <row r="9" spans="1:11" x14ac:dyDescent="0.35">
      <c r="A9" s="56" t="s">
        <v>57</v>
      </c>
      <c r="B9" s="57" t="s">
        <v>22</v>
      </c>
    </row>
    <row r="10" spans="1:11" x14ac:dyDescent="0.35">
      <c r="A10" s="56" t="s">
        <v>27</v>
      </c>
      <c r="B10" s="57" t="s">
        <v>28</v>
      </c>
    </row>
    <row r="11" spans="1:11" x14ac:dyDescent="0.35">
      <c r="A11" s="56" t="s">
        <v>101</v>
      </c>
      <c r="B11" s="57" t="s">
        <v>102</v>
      </c>
    </row>
    <row r="12" spans="1:11" x14ac:dyDescent="0.35">
      <c r="A12" s="56" t="s">
        <v>23</v>
      </c>
      <c r="B12" s="57" t="s">
        <v>24</v>
      </c>
    </row>
    <row r="13" spans="1:11" x14ac:dyDescent="0.35">
      <c r="A13" s="56" t="s">
        <v>103</v>
      </c>
      <c r="B13" s="57" t="s">
        <v>104</v>
      </c>
    </row>
    <row r="14" spans="1:11" x14ac:dyDescent="0.35">
      <c r="A14" s="56" t="s">
        <v>29</v>
      </c>
      <c r="B14" s="57" t="s">
        <v>30</v>
      </c>
    </row>
    <row r="15" spans="1:11" ht="13" customHeight="1" x14ac:dyDescent="0.35">
      <c r="F15" s="40"/>
      <c r="G15" s="16"/>
      <c r="H15" s="16"/>
      <c r="I15" s="16"/>
      <c r="J15" s="16"/>
      <c r="K15" s="16"/>
    </row>
    <row r="16" spans="1:11" ht="14.5" customHeight="1" x14ac:dyDescent="0.35">
      <c r="A16" s="35" t="s">
        <v>25</v>
      </c>
      <c r="F16" s="40"/>
    </row>
    <row r="17" spans="1:11" ht="14.5" customHeight="1" x14ac:dyDescent="0.35">
      <c r="A17" s="39" t="s">
        <v>10</v>
      </c>
      <c r="B17" s="35" t="s">
        <v>11</v>
      </c>
      <c r="F17" s="40"/>
    </row>
    <row r="18" spans="1:11" ht="195" customHeight="1" x14ac:dyDescent="0.35">
      <c r="A18" s="39" t="s">
        <v>12</v>
      </c>
      <c r="B18" s="18" t="s">
        <v>58</v>
      </c>
      <c r="F18" s="40"/>
      <c r="G18" s="16"/>
      <c r="H18" s="16"/>
      <c r="I18" s="16"/>
      <c r="J18" s="16"/>
      <c r="K18" s="16"/>
    </row>
    <row r="19" spans="1:11" x14ac:dyDescent="0.35">
      <c r="A19" s="39" t="s">
        <v>13</v>
      </c>
      <c r="B19" s="41" t="s">
        <v>21</v>
      </c>
    </row>
    <row r="20" spans="1:11" x14ac:dyDescent="0.35">
      <c r="A20" s="39" t="s">
        <v>14</v>
      </c>
      <c r="B20" s="41" t="s">
        <v>15</v>
      </c>
    </row>
    <row r="21" spans="1:11" x14ac:dyDescent="0.35">
      <c r="A21" s="39" t="s">
        <v>16</v>
      </c>
      <c r="B21" s="41" t="s">
        <v>17</v>
      </c>
    </row>
    <row r="22" spans="1:11" ht="26.15" customHeight="1" x14ac:dyDescent="0.35">
      <c r="A22" s="39" t="s">
        <v>18</v>
      </c>
      <c r="B22" s="18" t="s">
        <v>26</v>
      </c>
    </row>
    <row r="24" spans="1:11" x14ac:dyDescent="0.35">
      <c r="A24" s="39" t="s">
        <v>10</v>
      </c>
      <c r="B24" s="58" t="s">
        <v>105</v>
      </c>
    </row>
    <row r="25" spans="1:11" ht="39" customHeight="1" x14ac:dyDescent="0.35">
      <c r="A25" s="39" t="s">
        <v>12</v>
      </c>
      <c r="B25" s="18" t="s">
        <v>112</v>
      </c>
    </row>
    <row r="26" spans="1:11" x14ac:dyDescent="0.35">
      <c r="A26" s="39" t="s">
        <v>13</v>
      </c>
      <c r="B26" s="59" t="s">
        <v>106</v>
      </c>
    </row>
    <row r="27" spans="1:11" x14ac:dyDescent="0.35">
      <c r="A27" s="39" t="s">
        <v>14</v>
      </c>
      <c r="B27" s="41" t="s">
        <v>15</v>
      </c>
    </row>
    <row r="28" spans="1:11" x14ac:dyDescent="0.35">
      <c r="A28" s="39" t="s">
        <v>16</v>
      </c>
      <c r="B28" s="41" t="s">
        <v>19</v>
      </c>
    </row>
    <row r="29" spans="1:11" ht="52" customHeight="1" x14ac:dyDescent="0.35">
      <c r="A29" s="39" t="s">
        <v>18</v>
      </c>
      <c r="B29" s="51" t="s">
        <v>107</v>
      </c>
      <c r="D29" s="23"/>
    </row>
    <row r="30" spans="1:11" ht="52" x14ac:dyDescent="0.35">
      <c r="A30" s="39"/>
      <c r="B30" s="51" t="s">
        <v>59</v>
      </c>
    </row>
    <row r="31" spans="1:11" x14ac:dyDescent="0.35">
      <c r="B31" s="18"/>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5</vt:i4>
      </vt:variant>
    </vt:vector>
  </HeadingPairs>
  <TitlesOfParts>
    <vt:vector size="14" baseType="lpstr">
      <vt:lpstr>Voorblad</vt:lpstr>
      <vt:lpstr>Inhoud</vt:lpstr>
      <vt:lpstr>Introductie</vt:lpstr>
      <vt:lpstr>Tabel 1</vt:lpstr>
      <vt:lpstr>Tabel 2</vt:lpstr>
      <vt:lpstr>Tabel 3</vt:lpstr>
      <vt:lpstr>Tabel 4</vt:lpstr>
      <vt:lpstr>Toelichting</vt:lpstr>
      <vt:lpstr>Begrippen</vt:lpstr>
      <vt:lpstr>Inhoud!Afdrukbereik</vt:lpstr>
      <vt:lpstr>Introductie!Afdrukbereik</vt:lpstr>
      <vt:lpstr>'Tabel 1'!Afdrukbereik</vt:lpstr>
      <vt:lpstr>'Tabel 2'!Afdrukbereik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2026-04-09T08:17:27Z</dcterms:modified>
</cp:coreProperties>
</file>