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0C442C28-ACA5-48E6-834D-984BBCAC1D9E}" xr6:coauthVersionLast="47" xr6:coauthVersionMax="47" xr10:uidLastSave="{00000000-0000-0000-0000-000000000000}"/>
  <bookViews>
    <workbookView xWindow="-120" yWindow="-120" windowWidth="29040" windowHeight="15720" xr2:uid="{00000000-000D-0000-FFFF-FFFF00000000}"/>
  </bookViews>
  <sheets>
    <sheet name="Voorblad" sheetId="1" r:id="rId1"/>
    <sheet name="Inhoud" sheetId="2" r:id="rId2"/>
    <sheet name="Introductie" sheetId="26" r:id="rId3"/>
    <sheet name="Tabel 1a" sheetId="6" r:id="rId4"/>
    <sheet name="Tabel 1b" sheetId="9" r:id="rId5"/>
    <sheet name="Tabel 1c" sheetId="14" r:id="rId6"/>
    <sheet name="Tabel 1d" sheetId="15" r:id="rId7"/>
    <sheet name="Tabel 1e" sheetId="16" r:id="rId8"/>
    <sheet name="Tabel 1f" sheetId="17" r:id="rId9"/>
    <sheet name="Toelichting" sheetId="23" r:id="rId10"/>
    <sheet name="Begrippen" sheetId="25" r:id="rId11"/>
  </sheets>
  <definedNames>
    <definedName name="_xlnm.Print_Area" localSheetId="1">Inhoud!$A$1:$H$32</definedName>
    <definedName name="_xlnm.Print_Area" localSheetId="3">'Tabel 1a'!$A$1:$V$21</definedName>
    <definedName name="_xlnm.Print_Area" localSheetId="4">'Tabel 1b'!$A$1:$V$21</definedName>
    <definedName name="_xlnm.Print_Area" localSheetId="5">'Tabel 1c'!$A$1:$V$21</definedName>
    <definedName name="_xlnm.Print_Area" localSheetId="6">'Tabel 1d'!$A$1:$V$21</definedName>
    <definedName name="_xlnm.Print_Area" localSheetId="7">'Tabel 1e'!$A$1:$V$21</definedName>
    <definedName name="_xlnm.Print_Area" localSheetId="8">'Tabel 1f'!$A$1:$V$21</definedName>
    <definedName name="_xlnm.Print_Area" localSheetId="9">Toelichting!$A$1:$A$27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2" l="1"/>
  <c r="A10" i="2"/>
  <c r="A9" i="2"/>
  <c r="A8" i="2"/>
  <c r="A7" i="2"/>
  <c r="A6" i="2"/>
</calcChain>
</file>

<file path=xl/sharedStrings.xml><?xml version="1.0" encoding="utf-8"?>
<sst xmlns="http://schemas.openxmlformats.org/spreadsheetml/2006/main" count="181" uniqueCount="137">
  <si>
    <t>CBS, Team Sociale Zekerheid</t>
  </si>
  <si>
    <t>Inhoud</t>
  </si>
  <si>
    <t>Verklaring van tekens</t>
  </si>
  <si>
    <t>Cohort</t>
  </si>
  <si>
    <t>Inleiding</t>
  </si>
  <si>
    <t>Populatie</t>
  </si>
  <si>
    <t>Afkortingen</t>
  </si>
  <si>
    <t>Begrippen</t>
  </si>
  <si>
    <t>Bron: CBS.</t>
  </si>
  <si>
    <t>Tabel 1a</t>
  </si>
  <si>
    <t>Tabel 1b</t>
  </si>
  <si>
    <t>Bron</t>
  </si>
  <si>
    <t>Algemene beschrijving</t>
  </si>
  <si>
    <t>Leverancier</t>
  </si>
  <si>
    <t>Integraal of steekproef</t>
  </si>
  <si>
    <t>Integraal</t>
  </si>
  <si>
    <t>Periodiciteit</t>
  </si>
  <si>
    <t>Maandelijks</t>
  </si>
  <si>
    <t>Bijzonderheden</t>
  </si>
  <si>
    <t>Gemeenten en de Sociale Verzekeringsbank (SVB)</t>
  </si>
  <si>
    <t>niets (blanco) = het cijfer kan op logische gronden niet voorkomen</t>
  </si>
  <si>
    <t>. = het cijfer is onbekend, onvoldoende betrouwbaar of geheim</t>
  </si>
  <si>
    <t>* = voorlopige cijfers</t>
  </si>
  <si>
    <t>** = nader voorlopige cijfers</t>
  </si>
  <si>
    <t>Voorlopige versie</t>
  </si>
  <si>
    <t>* Voorlopige cijfers</t>
  </si>
  <si>
    <t>Tabel 1c</t>
  </si>
  <si>
    <t>Tabel 1d</t>
  </si>
  <si>
    <t>Tabel 1e</t>
  </si>
  <si>
    <t>Tabel 1f</t>
  </si>
  <si>
    <t>Verslagperiode: 2015-2025</t>
  </si>
  <si>
    <t>Incassoratio terug- en boetevorderingen vanwege schending inlichtingenplicht algemene bijstand, inclusief AIO, 2015-2025.</t>
  </si>
  <si>
    <t>Incassoratio terug- en boetevorderingen vanwege schending inlichtingenplicht algemene bijstand, exclusief AIO, 2015-2025.</t>
  </si>
  <si>
    <t>Incassoratio boetevorderingen (met en zonder benadelingsbedrag) vanwege schending inlichtingenplicht algemene bijstand, inclusief AIO, 2015-2025.</t>
  </si>
  <si>
    <t>Incassoratio boetevorderingen (met en zonder benadelingsbedrag) vanwege schending inlichtingenplicht algemene bijstand, exclusief AIO, 2015-2025.</t>
  </si>
  <si>
    <t>Incassoratio terugvorderingen vanwege schending inlichtingenplicht algemene bijstand, inclusief AIO, 2015-2025.</t>
  </si>
  <si>
    <t>Incassoratio terugvorderingen vanwege schending inlichtingenplicht algemene bijstand, exclusief AIO, 2015-2025.</t>
  </si>
  <si>
    <t>Begrippen, afkortingen en bronnen</t>
  </si>
  <si>
    <t>Aanvullende inkomensvoorziening ouderen</t>
  </si>
  <si>
    <t>Adreslozen</t>
  </si>
  <si>
    <t>Onder adreslozen vallen zowel 'zwervende daklozen' als 'thuisloze daklozen'. Zwervende daklozen hebben geen woonadres en 'wonen' doorgaans op straat. Soms brengen zij een aantal nachten door in opvangcentra of bij vrienden en familie. De gemeente kan een speciaal briefadres (bv. adres sociale dienst of een opvanginstelling) aanwijzen om aan de voorwaarden te voldoen om bijstand te ontvangen. Bijstand aan zwervende daklozen kan alleen worden verstrekt door een van de 43 centrumgemeenten. Thuisloze daklozen zijn wel ingeschreven op een woonadres/briefadres, maar vinden structureel onderdak op verschillende adressen. Dit kan bijvoorbeeld zijn doordat zij door een scheiding nog in het huis wonen van een ex-partner, bij vrienden of bij familie. Deze personen beschikken daarmee wel over een vast adres/domicilie als bedoeld in artikel 1 Wet BRP.</t>
  </si>
  <si>
    <t>Algemene bijstand</t>
  </si>
  <si>
    <t>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</si>
  <si>
    <t>Boetevordering</t>
  </si>
  <si>
    <t>Elders verzorgden</t>
  </si>
  <si>
    <t>Elders verzorgden verblijven (voltijd of deeltijd) in een inrichting ter verpleging of verzorging zoals bedoeld in artikel 1, lid f Participatiewet.</t>
  </si>
  <si>
    <t>Incassoratio</t>
  </si>
  <si>
    <t>Verhouding tussen het totaal ontvangen bedrag in de verslagperiode en, indien er sprake is van uitstroom, de eventueel nog openstaande schuld afgezet tegen de beginschuld. Eventuele correcties op de beginschuld worden meegenomen in de berekening.</t>
  </si>
  <si>
    <t>Terugvordering</t>
  </si>
  <si>
    <t>Vordering vanwege schending van de inlichtingenplicht. De ontstaansgrond van de vordering heeft één van de codes 51 tot en met 56. Hieronder vallen verzwijgen van witte inkomsten (code 51), verzwijgen van zwarte inkomsten (code 52), verzwijgen van vermogen en/of inkomsten uit vermogen (code 53), onjuiste opgave van woonadres (code 54), onjuiste opgave van samenstelling huishouden (code 55) en andere overtredingen, bijvoorbeeld onjuiste opgave geboortedatum (code 56).</t>
  </si>
  <si>
    <t>Tot de publicatie van Incassoratio over verslagjaar 2018 werden dit fraudevorderingen genoemd. In andere tabellensets die het CBS aan het ministerie van SZW levert, wordt de term terugvordering gebruikt voor vorderingen beschikt vóór 01-01-2013 met ontstaansgrondcode 82 (onverschuldigd betaald niet verwijtbaar). Op StatLine worden vorderingen met ontstaansgrondcode 82 onder het cluster overige vorderingen meegenomen. In deze publicatie wordt ontstaansgrondcode 82 niet meegeteld.</t>
  </si>
  <si>
    <t>Verslagjaar</t>
  </si>
  <si>
    <t>Jaar waarop de cijfers betrekking hebben.</t>
  </si>
  <si>
    <t>Vordering</t>
  </si>
  <si>
    <t>AIO</t>
  </si>
  <si>
    <t>AVG</t>
  </si>
  <si>
    <t>Algemene Verordening Gegevensbescherming</t>
  </si>
  <si>
    <t>BDBS</t>
  </si>
  <si>
    <t>CBS</t>
  </si>
  <si>
    <t>Centraal Bureau voor de Statistiek</t>
  </si>
  <si>
    <t>SVB</t>
  </si>
  <si>
    <t>Sociale Verzekeringsbank</t>
  </si>
  <si>
    <t>SZW</t>
  </si>
  <si>
    <t>Ministerie van Sociale Zaken en Werkgelegenheid</t>
  </si>
  <si>
    <t>WWB</t>
  </si>
  <si>
    <t>Wet Werk en Bijstand</t>
  </si>
  <si>
    <t>Bronnen</t>
  </si>
  <si>
    <t>Toelichting</t>
  </si>
  <si>
    <t>Technische toelichting</t>
  </si>
  <si>
    <t>Inhoudsopgave</t>
  </si>
  <si>
    <t>Introductie</t>
  </si>
  <si>
    <t>Introductie en uitleg bij de tabellen</t>
  </si>
  <si>
    <t>Contact</t>
  </si>
  <si>
    <t>Ons e-mailadres is asd@cbs.nl.</t>
  </si>
  <si>
    <t>Incassoratio vorderingen schending inlichtingenplicht algemene bijstand, 2025</t>
  </si>
  <si>
    <t>Maart 2026</t>
  </si>
  <si>
    <t>Nota bene: in geval van afronding kan het voorkomen dat het weergegeven totaal niet overeenstemt met de som van de getallen.</t>
  </si>
  <si>
    <t>schuld bij instroom + correcties tot en met verslagperiode</t>
  </si>
  <si>
    <t>Peildatum</t>
  </si>
  <si>
    <t>Methode</t>
  </si>
  <si>
    <t xml:space="preserve">totaal ontvangen bedrag tot en met verslagperiode + restschuld bij uitstroom  </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</si>
  <si>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</si>
  <si>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</si>
  <si>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</si>
  <si>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Bescherming van persoonsgegevens</t>
  </si>
  <si>
    <t>2020-2024 = 2020 tot en met 2024</t>
  </si>
  <si>
    <t>2020/2024 = het gemiddelde over de jaren 2020 tot en met 2024</t>
  </si>
  <si>
    <t>2022/’24 = oogstjaar, boekjaar, schooljaar enz., beginnend in 2022 en eindigend in 2024</t>
  </si>
  <si>
    <t>2021/’21–2022/’24 = oogstjaar, boekjaar enz., 2020/’21 tot en met 2022/’24</t>
  </si>
  <si>
    <t>Bijstandsdebiteuren- en boetestatistiek (BDBS)</t>
  </si>
  <si>
    <t>procent</t>
  </si>
  <si>
    <t>2025*</t>
  </si>
  <si>
    <t>Tabel 1a/1b</t>
  </si>
  <si>
    <t>Tabel 1c/1d</t>
  </si>
  <si>
    <t>Tabel 1e/1f</t>
  </si>
  <si>
    <t>Aandachtspunten bij de cijfers</t>
  </si>
  <si>
    <t>De gegevens bevatten afgeronde percentages.</t>
  </si>
  <si>
    <t>Doorgevoerde methodewijziging per verslagjaar 2025</t>
  </si>
  <si>
    <t>Er is gebruik gemaakt van transactiebestanden. De term transactiebestand wordt gebruikt voor bestanden waarin de administratief vertraagde informatie voor twee maanden is teruggelegd. Vier maanden na afloop van de verslagmaand zijn de transactiebestanden beschikbaar voor onderzoek. In de voorlopige versie worden voor november en december van het nieuwe verslagjaar (2025) registratiebestanden gebruikt. In deze bestanden heeft nog geen teruglegging plaatsgevonden.</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</si>
  <si>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AIO),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</si>
  <si>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AOW</t>
  </si>
  <si>
    <t>Algemene Ouderdomswet</t>
  </si>
  <si>
    <t>Aanspraak van uitkeringsverstrekker op uitkeringsontvanger. In de BDBS gaat het om de aanspraak van gemeenten of de SVB op personen die bij de gemeente/SVB een schuld hebben in het kader van de bijstand of een bijstandsgerelateerde uitkering. In deze publicatie wordt hier de verzameling van terugvorderingen en boetevorderingen mee bedoeld. Dit zijn dus alle vorderingen met ontstaansgrondcode 51 tot en met 56, 58 of 59.</t>
  </si>
  <si>
    <t>Een vordering die ontstaan is uit een opgelegde boete, omdat de uitkeringsontvanger de inlichtingenplicht heeft overtreden. In de BDBS wordt onderscheid gemaakt tussen een boete wegens overtreding van de inlichtingenplicht met of zonder benadelingsbedrag. Bij een boete met benadelingsbedrag was er sprake van een onterechte of een te hoge betaling van de uitkering. Bij een boete zonder benadelingsbedrag was er geen sprake van een onterechte of een te hoge betaling van de uitkering.</t>
  </si>
  <si>
    <t xml:space="preserve">Het ministerie van Sociale Zaken en Werkgelegenheid (SZW) wil graag inzicht in de aflossingen op vorderingen vanwege schending van de inlichtingenplicht overeenkomstig de Fraudewet. Het gaat om terug- en boetevorderingen op personen die ten onrechte bijstand hebben ontvangen. Om inzicht te geven in de aflossingen is een methode ontwikkeld voor het berekenen van de incassoratio voor een cohort. Elk cohort zal elf jaar gevolgd worden. </t>
  </si>
  <si>
    <t>Deze levering betreft de incassoratio van cohort 2015 tot en met 2025 die gevolgd kunnen worden tot en met verslagjaar 2025. De cijfers over verslagjaar en cohort 2025 zijn voorlopig. De definitieve cijfers worden uiterlijk aan het eind van het tweede kwartaal 2026 gepubliceerd.</t>
  </si>
  <si>
    <t>Net als in eerdere leveringen worden gegevens opgeleverd over de vorderingen die gemeenten hebben op personen in het kader van de Participatiewet én de vorderingen van de Sociale Verzekeringsbank (SVB) in het kader van de Aanvullende Inkomensvoorziening Ouderen (AIO). Daarnaast worden tabellen opgeleverd zonder gegevens over de vorderingen die de SVB heeft in het kader van de AIO. Dit betekent dat in de huidige levering van tabel 1 twee versies worden geleverd van de tabellen over de boete- en terugvorderingen samen, en ook twee versies voor de tabellen over alleen de boetevorderingen en alleen de terugvorderingen.</t>
  </si>
  <si>
    <t>Ten opzichte van eerder gepubliceerde tabellen wijken cijfers in de deze tabellenset af voor de cohorten 2015 tot en met 2024. De reden hiervoor is dat het CBS een methodewijziging heeft doorgevoerd bij de verwerking van de gegevens. Het registratienummer van de vordering kan in de loop van de tijd in de gemeentelijke administratie wijzigen, bijvoorbeeld bij gemeentelijke herindelingen of bij wijzigingen van de softwareleverancier. Bij eerdere publicaties werd hier geen rekening mee gehouden. Dat betekende dat een registratienummer dat als gevolg van bovengenoemde redenen wijzigde (ten onrechte) gezien werd als een nieuwe vordering. In de huidige tabellenset worden dergelijke conversies niet langer beschouwd als nieuwe vorderingen, maar gekoppeld aan het oude registratienummer van deze vorderingen en dus gezien als doorlopend. Het effect daarvan is dat de incassoratio’s voor cohorten 2015 tot en met 2024 ten opzichte van eerdere publicaties zijn gewijzigd.</t>
  </si>
  <si>
    <t>Hieronder worden de tabellen kort uitgelegd. Informatie over de berekening van de incassoratio is in het tabblad “Toelichting” te vinden.</t>
  </si>
  <si>
    <t xml:space="preserve">Deze tabellen geven de incassoratio van terug- en boetevorderingen vanwege schending van de inlichtingenplicht bij algemene bijstand voor de cohorten en de verschillende verslagjaren weer, inclusief en exclusief AIO. </t>
  </si>
  <si>
    <t xml:space="preserve">Deze tabellen geven de incassoratio van alleen de boetevorderingen (met en zonder benadelingsbedrag) vanwege schending van de inlichtingenplicht bij algemene bijstand voor de cohorten en de verschillende verslagjaren weer, inclusief en exclusief AIO. </t>
  </si>
  <si>
    <t xml:space="preserve">Deze tabellen geven de incassoratio van alleen de terugvorderingen vanwege schending van deinlichtingenplicht bij algemene bijstand voor de cohorten en de verschillende verslagjaren weer, inclusief en exclusief AIO. </t>
  </si>
  <si>
    <t>Een cohort bevat alle terug- en boetevorderingen vanwege schending van de inlichtingenplicht voor de algemene bijstand (tot en met 2014 op grond van de Wet Werk en Bijstand – WWB – en vanaf 2015 op grond van de Participatiewet) die in de periode januari tot en met december van het verslagjaar zijn ingestroomd in de Bijstandsdebiteuren- en boetestatistiek (BDBS). Tabellen 1a, 1c en 1e zijn inclusief de vorderingen in het kader van de AIO, de tabellen 1b, 1d en 1f zijn exclusief AIO.</t>
  </si>
  <si>
    <t>De tabellenset gaat over de cohorten en verslagjaren 2015 tot en met 2025.</t>
  </si>
  <si>
    <t xml:space="preserve">Er wordt per verslagjaar een bestand samengesteld met alle terug- en boetevorderingen op personen die vanwege een schending van de inlichtingenplicht ten onrechte een (te hoge) algemene bijstandsuitkering hebben ontvangen. Voor de berekening van de incassoratio wordt dit bestand verrijkt met gegevens uit de voorgaande jaren. </t>
  </si>
  <si>
    <t>De incassoratio wordt berekend door het totaal ontvangen bedrag af te zetten tegen de beginschuld. Hiermee worden de ontwikkelingen in de aflossing ten opzichte van de beginschuld in kaart gebracht. De volgende formule wordt gebruikt:</t>
  </si>
  <si>
    <t>De incassoratio’s voor de boetevorderingen en voor de terugvorderingen kunnen apart worden bekeken in respectievelijk tabellen 1c en 1d (boetevorderingen) en tabellen 1e en 1f (terugvorderingen). De incassoratio’s van de boetevorderingen zijn over het algemeen hoger dan de incassoratio’s van de terugvorderingen. Dit is het gevolg van de wettelijke aflossingstermijn. Voor boetevorderingen geldt in principe dat deze binnen maximaal twee jaar afgelost moeten worden. Voor terugvorderingen geldt een termijn van maximaal 10 jaar.</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</si>
  <si>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</si>
  <si>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De Aanvullende Inkomensvoorziening Ouderen (AIO) is een aanvulling op het inkomen tot het sociaal minimum. Personen die de AOW-leeftijd hebben bereikt, maar geen of geen volledige AOW hebben, kunnen recht hebben op een AIO-uitkering. Het verlenen van algemene bijstand in de vorm van een aanvullende inkomensvoorziening ouderen gebeurt door de Sociale verzekeringsbank (SVB) in het kader van de Participatiewet.</t>
  </si>
  <si>
    <t>Beginschuld</t>
  </si>
  <si>
    <t>Het oorspronkelijke bedrag dat terugbetaald moet worden door de debiteur aan het begin van de vordering. Dit bedrag mag de eerste drie maanden dat de vordering wordt geleverd aan het CBS nul euro zijn.</t>
  </si>
  <si>
    <t>Benadelingsbedrag</t>
  </si>
  <si>
    <t>Het nettobedrag dat als gevolg van het niet of niet behoorlijk nakomen van de inlichtingenplicht ten onrechte of tot een te hoog bedrag aan bijstand is ontvangen. Met andere woorden: het bedrag dat de gemeente te veel of ten onrechte aan de uitkeringsontvanger heeft verstrekt.</t>
  </si>
  <si>
    <t>Groep personen dat gedurende een bepaalde periode – bijvoorbeeld een jaar – eenzelfde gebeurtenis heeft meegemaakt. In deze tabellenset betreft het cohort alle nieuwe vorderingen in een kalenderjaar. In deze tabellenset betreft de eenheid van de cohorten geen personen, maar vorderingen.</t>
  </si>
  <si>
    <t>Correctiebedrag</t>
  </si>
  <si>
    <t xml:space="preserve">Het bedrag dat gemoeid is bij mutaties op het oorspronkelijke schuldbedrag in de verslagperiode. Een voorbeeld van een reden voor een correctie op het schuldbedrag is kwijtschelding. Kwijtschelding is van toepassing als de gemeente heeft besloten de openstaande schuld kwijt te schelden. </t>
  </si>
  <si>
    <t>Inlichtingenplicht</t>
  </si>
  <si>
    <t>De plicht van een uitkeringsontvanger om het uitkeringsorgaan (bijvoorbeeld de gemeente) te informeren over veranderingen in de situatie waarvan redelijkerwijs begrepen kan worden dat die van invloed kunnen zijn op recht, hoogte of duur van de uitkering. In de sociale zekerheid is een overtreding van de inlichtingenplicht direct verbonden met de voorwaarden voor het recht op een uitkering. Veel voorkomende vormen van overtredingen van de inlichtingenplicht zijn het niet melden van betaald werk naast de uitkering, van verandering in de leefsituatie of van vermogen of bezittingen. In deze tabellenset gaat het alleen om overtredingen van de inlichtingenplicht die zijn ontstaan vanuit de algemene bijstand.</t>
  </si>
  <si>
    <t xml:space="preserve">Reden voor de vordering. Er wordt onderscheid gemaakt tussen vorderingen die zijn beschikt vóór 1 januari 2013 en vorderingen die zijn beschikt vanaf 1 januari 2013. Op 1 januari 2013 trad de wet 'Aanscherping handhaving en sanctiebeleid SZW-wetgeving' in werking, die regelde dat uitkeringsfraude vanaf dat moment zwaarder bestraft werd. In deze tabellenset worden enkel ontstaansgronden 'overtreding inlichtingenplicht' en 'boete wegens overtreding inlichtingenplicht' getoond. </t>
  </si>
  <si>
    <t>Ontstaansgrond
vordering</t>
  </si>
  <si>
    <t>Restschuld</t>
  </si>
  <si>
    <t>Het bedrag van de schuld dat bij definitief buiten invordering gestelde vorderingen nog openstaat en dat niet meer afgelost wordt.</t>
  </si>
  <si>
    <t>Het bedrag dat gedurende de kalendermaand is ontvangen door de berichtgever, inclusief eventuele overboekingen of restituties. Afhankelijk van de getroffen regeling kan dit ook een eenmalig bedrag betreffen. Als per vordering meerdere bedragen zijn ontvangen, dienen deze getotaliseerd te worden.</t>
  </si>
  <si>
    <t>Totaal ontvangen
bedrag</t>
  </si>
  <si>
    <t>Bijstandsdebiteuren- en boetestatistiek</t>
  </si>
  <si>
    <t xml:space="preserve">Vragen over deze publicatie kunnen gestuurd worden aan team Sociale Zekerheid onder vermelding van het projectnummer: PR004281 BDBS-E Incassoratio vorderingen. </t>
  </si>
  <si>
    <t>De tabellenset met voorlopige cijfers bevat tabellen over de incassoratio’s van zowel terug- en boetevorderingen gezamenlijk (tabellen 1a en 1b) als de incassoratio’s van boetevorderingen (1c en 1d) en terugvorderingen (1e en 1f) afzonderlijk. Het is belangrijk dit onderscheid te kunnen maken, omdat boetevorderingen een kortere vorderingsperiode hebben dan terugvorderingen (in principe twee jaar in plaats van tien, maar hiervan kan afhankelijk van omstandigheden worden afgeweken).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</si>
</sst>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7" x14ac:knownFonts="1">
    <font>
      <sz val="11"/>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sz val="10"/>
      <color theme="1"/>
      <name val="Arial"/>
      <family val="2"/>
    </font>
    <font>
      <u/>
      <sz val="10"/>
      <color theme="10"/>
      <name val="Calibri"/>
      <family val="2"/>
      <scheme val="minor"/>
    </font>
    <font>
      <b/>
      <sz val="10"/>
      <color theme="1"/>
      <name val="Calibri"/>
      <family val="2"/>
      <scheme val="minor"/>
    </font>
    <font>
      <sz val="10"/>
      <color theme="1"/>
      <name val="Calibri"/>
      <family val="2"/>
    </font>
    <font>
      <sz val="10"/>
      <color theme="1"/>
      <name val="Helvetica"/>
      <family val="2"/>
    </font>
    <font>
      <sz val="10"/>
      <color rgb="FF000000"/>
      <name val="Calibri"/>
      <family val="2"/>
      <scheme val="minor"/>
    </font>
    <font>
      <sz val="10"/>
      <color rgb="FFFF0000"/>
      <name val="Calibri"/>
      <family val="2"/>
      <scheme val="minor"/>
    </font>
    <font>
      <i/>
      <sz val="10"/>
      <color rgb="FFFF0000"/>
      <name val="Calibri"/>
      <family val="2"/>
      <scheme val="minor"/>
    </font>
    <font>
      <b/>
      <sz val="10"/>
      <color rgb="FF000000"/>
      <name val="Calibri"/>
      <family val="2"/>
      <scheme val="minor"/>
    </font>
    <font>
      <sz val="9"/>
      <color theme="1"/>
      <name val="Calibri"/>
      <family val="2"/>
      <scheme val="minor"/>
    </font>
    <font>
      <sz val="11"/>
      <color theme="1"/>
      <name val="Calibri"/>
    </font>
    <font>
      <sz val="7"/>
      <color rgb="FF010205"/>
      <name val="Arial"/>
      <family val="2"/>
    </font>
    <font>
      <b/>
      <sz val="12"/>
      <color rgb="FF000000"/>
      <name val="Calibri"/>
      <family val="2"/>
      <scheme val="minor"/>
    </font>
    <font>
      <i/>
      <sz val="10"/>
      <color rgb="FF000000"/>
      <name val="Calibri"/>
      <family val="2"/>
      <scheme val="minor"/>
    </font>
    <font>
      <sz val="7"/>
      <color rgb="FF010205"/>
      <name val="Calibri"/>
      <family val="2"/>
      <scheme val="minor"/>
    </font>
    <font>
      <sz val="10"/>
      <color rgb="FFFF0000"/>
      <name val="Arial"/>
      <family val="2"/>
    </font>
    <font>
      <sz val="11"/>
      <color rgb="FFFF0000"/>
      <name val="Calibri"/>
      <family val="2"/>
      <scheme val="minor"/>
    </font>
    <font>
      <b/>
      <i/>
      <sz val="11"/>
      <color theme="1"/>
      <name val="Arial"/>
      <family val="2"/>
    </font>
    <font>
      <i/>
      <u/>
      <sz val="10"/>
      <color rgb="FF000000"/>
      <name val="Calibri"/>
      <family val="2"/>
      <scheme val="minor"/>
    </font>
    <font>
      <b/>
      <i/>
      <sz val="10"/>
      <color theme="1"/>
      <name val="Arial"/>
      <family val="2"/>
    </font>
    <font>
      <b/>
      <i/>
      <sz val="11"/>
      <color rgb="FF00000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medium">
        <color indexed="64"/>
      </bottom>
      <diagonal/>
    </border>
    <border>
      <left/>
      <right/>
      <top style="medium">
        <color indexed="64"/>
      </top>
      <bottom style="medium">
        <color indexed="64"/>
      </bottom>
      <diagonal/>
    </border>
  </borders>
  <cellStyleXfs count="1">
    <xf numFmtId="0" fontId="0" fillId="0" borderId="0"/>
  </cellStyleXfs>
  <cellXfs count="97">
    <xf numFmtId="0" fontId="0" fillId="0" borderId="0" xfId="0"/>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49" fontId="4" fillId="2" borderId="0" xfId="0" applyNumberFormat="1" applyFont="1" applyFill="1" applyAlignment="1">
      <alignment vertical="top"/>
    </xf>
    <xf numFmtId="0" fontId="5" fillId="3" borderId="0" xfId="0" applyFont="1" applyFill="1" applyAlignment="1">
      <alignment vertical="top"/>
    </xf>
    <xf numFmtId="0" fontId="6" fillId="4" borderId="0" xfId="0" applyFont="1" applyFill="1" applyAlignment="1">
      <alignment vertical="center"/>
    </xf>
    <xf numFmtId="0" fontId="6" fillId="3" borderId="0" xfId="0" applyFont="1" applyFill="1" applyAlignment="1">
      <alignment vertical="top"/>
    </xf>
    <xf numFmtId="0" fontId="7" fillId="3" borderId="0" xfId="0" applyFont="1" applyFill="1" applyAlignment="1">
      <alignment vertical="top"/>
    </xf>
    <xf numFmtId="0" fontId="6" fillId="2" borderId="0" xfId="0" applyFont="1" applyFill="1" applyAlignment="1">
      <alignment vertical="top"/>
    </xf>
    <xf numFmtId="0" fontId="8" fillId="0" borderId="0" xfId="0" applyFont="1"/>
    <xf numFmtId="0" fontId="9" fillId="2" borderId="0" xfId="0" applyFont="1" applyFill="1"/>
    <xf numFmtId="0" fontId="5" fillId="0" borderId="0" xfId="0" applyFont="1"/>
    <xf numFmtId="0" fontId="9" fillId="3" borderId="0" xfId="0" applyFont="1" applyFill="1" applyAlignment="1">
      <alignment vertical="top"/>
    </xf>
    <xf numFmtId="0" fontId="10" fillId="4" borderId="0" xfId="0" applyFont="1" applyFill="1" applyAlignment="1">
      <alignment vertical="center"/>
    </xf>
    <xf numFmtId="0" fontId="7" fillId="0" borderId="0" xfId="0" applyFont="1" applyAlignment="1">
      <alignment vertical="top"/>
    </xf>
    <xf numFmtId="0" fontId="5" fillId="0" borderId="0" xfId="0" applyFont="1" applyAlignment="1">
      <alignment vertical="top"/>
    </xf>
    <xf numFmtId="0" fontId="10" fillId="3" borderId="0" xfId="0" applyFont="1" applyFill="1" applyAlignment="1">
      <alignment vertical="center"/>
    </xf>
    <xf numFmtId="0" fontId="2" fillId="0" borderId="0" xfId="0" applyFont="1"/>
    <xf numFmtId="0" fontId="8" fillId="0" borderId="0" xfId="0" applyFont="1" applyAlignment="1">
      <alignment vertical="top"/>
    </xf>
    <xf numFmtId="0" fontId="11" fillId="0" borderId="0" xfId="0" applyFont="1" applyAlignment="1">
      <alignment vertical="top" wrapText="1"/>
    </xf>
    <xf numFmtId="0" fontId="12" fillId="3" borderId="0" xfId="0" applyFont="1" applyFill="1" applyAlignment="1">
      <alignment horizontal="justify" vertical="top" wrapText="1"/>
    </xf>
    <xf numFmtId="0" fontId="13" fillId="3" borderId="0" xfId="0" applyFont="1" applyFill="1" applyAlignment="1">
      <alignment horizontal="center" vertical="top" wrapText="1"/>
    </xf>
    <xf numFmtId="0" fontId="14" fillId="0" borderId="0" xfId="0" applyFont="1" applyAlignment="1">
      <alignment vertical="top"/>
    </xf>
    <xf numFmtId="0" fontId="5" fillId="0" borderId="0" xfId="0" applyFont="1" applyAlignment="1">
      <alignment horizontal="justify" vertical="top" wrapText="1"/>
    </xf>
    <xf numFmtId="0" fontId="8" fillId="0" borderId="0" xfId="0" applyFont="1" applyAlignment="1">
      <alignment horizontal="justify" vertical="top" wrapText="1"/>
    </xf>
    <xf numFmtId="0" fontId="11" fillId="4" borderId="0" xfId="0" applyFont="1" applyFill="1" applyAlignment="1">
      <alignment vertical="top" wrapText="1"/>
    </xf>
    <xf numFmtId="0" fontId="5" fillId="0" borderId="0" xfId="0" applyFont="1" applyAlignment="1">
      <alignment vertical="top" wrapText="1"/>
    </xf>
    <xf numFmtId="0" fontId="8" fillId="0" borderId="0" xfId="0" applyFont="1" applyAlignment="1">
      <alignment horizontal="justify" vertical="center" wrapText="1"/>
    </xf>
    <xf numFmtId="0" fontId="5" fillId="0" borderId="0" xfId="0" applyFont="1" applyAlignment="1">
      <alignment horizontal="justify" vertical="center" wrapText="1"/>
    </xf>
    <xf numFmtId="0" fontId="5" fillId="0" borderId="0" xfId="0" applyFont="1" applyAlignment="1">
      <alignment vertical="center"/>
    </xf>
    <xf numFmtId="0" fontId="6" fillId="3" borderId="0" xfId="0" applyFont="1" applyFill="1"/>
    <xf numFmtId="0" fontId="11" fillId="3" borderId="0" xfId="0" applyFont="1" applyFill="1" applyAlignment="1">
      <alignment horizontal="left" indent="1"/>
    </xf>
    <xf numFmtId="1" fontId="15" fillId="0" borderId="0" xfId="0" applyNumberFormat="1" applyFont="1"/>
    <xf numFmtId="1" fontId="16" fillId="0" borderId="0" xfId="0" applyNumberFormat="1" applyFont="1"/>
    <xf numFmtId="1" fontId="5" fillId="3" borderId="0" xfId="0" applyNumberFormat="1" applyFont="1" applyFill="1"/>
    <xf numFmtId="0" fontId="15" fillId="0" borderId="0" xfId="0" applyFont="1"/>
    <xf numFmtId="9" fontId="6" fillId="3" borderId="0" xfId="0" applyNumberFormat="1" applyFont="1" applyFill="1"/>
    <xf numFmtId="2" fontId="6" fillId="3" borderId="0" xfId="0" applyNumberFormat="1" applyFont="1" applyFill="1"/>
    <xf numFmtId="164" fontId="17" fillId="0" borderId="0" xfId="0" applyNumberFormat="1" applyFont="1" applyAlignment="1">
      <alignment horizontal="right" vertical="top"/>
    </xf>
    <xf numFmtId="0" fontId="14" fillId="3" borderId="0" xfId="0" applyFont="1" applyFill="1"/>
    <xf numFmtId="0" fontId="16" fillId="3" borderId="0" xfId="0" applyFont="1" applyFill="1"/>
    <xf numFmtId="0" fontId="16" fillId="0" borderId="0" xfId="0" applyFont="1"/>
    <xf numFmtId="0" fontId="14" fillId="3" borderId="1" xfId="0" applyFont="1" applyFill="1" applyBorder="1"/>
    <xf numFmtId="0" fontId="5" fillId="3" borderId="0" xfId="0" applyFont="1" applyFill="1"/>
    <xf numFmtId="0" fontId="14" fillId="3" borderId="2" xfId="0" applyFont="1" applyFill="1" applyBorder="1"/>
    <xf numFmtId="0" fontId="5" fillId="3" borderId="2" xfId="0" applyFont="1" applyFill="1" applyBorder="1"/>
    <xf numFmtId="0" fontId="5" fillId="3" borderId="1" xfId="0" applyFont="1" applyFill="1" applyBorder="1" applyAlignment="1">
      <alignment horizontal="left"/>
    </xf>
    <xf numFmtId="0" fontId="14" fillId="3" borderId="1" xfId="0" applyFont="1" applyFill="1" applyBorder="1" applyAlignment="1">
      <alignment horizontal="center"/>
    </xf>
    <xf numFmtId="0" fontId="5" fillId="3" borderId="0" xfId="0" applyFont="1" applyFill="1" applyAlignment="1">
      <alignment horizontal="left"/>
    </xf>
    <xf numFmtId="0" fontId="14" fillId="3" borderId="0" xfId="0" applyFont="1" applyFill="1" applyAlignment="1">
      <alignment horizontal="center"/>
    </xf>
    <xf numFmtId="0" fontId="11" fillId="3" borderId="0" xfId="0" applyFont="1" applyFill="1"/>
    <xf numFmtId="9" fontId="15" fillId="3" borderId="0" xfId="0" applyNumberFormat="1" applyFont="1" applyFill="1"/>
    <xf numFmtId="9" fontId="5" fillId="3" borderId="0" xfId="0" applyNumberFormat="1" applyFont="1" applyFill="1"/>
    <xf numFmtId="0" fontId="11" fillId="3" borderId="1" xfId="0" applyFont="1" applyFill="1" applyBorder="1" applyAlignment="1">
      <alignment wrapText="1"/>
    </xf>
    <xf numFmtId="0" fontId="11" fillId="3" borderId="1" xfId="0" applyFont="1" applyFill="1" applyBorder="1" applyAlignment="1">
      <alignment horizontal="right"/>
    </xf>
    <xf numFmtId="0" fontId="15" fillId="3" borderId="0" xfId="0" applyFont="1" applyFill="1"/>
    <xf numFmtId="0" fontId="18" fillId="3" borderId="0" xfId="0" applyFont="1" applyFill="1"/>
    <xf numFmtId="0" fontId="19" fillId="3" borderId="0" xfId="0" applyFont="1" applyFill="1" applyAlignment="1">
      <alignment horizontal="left"/>
    </xf>
    <xf numFmtId="1" fontId="15" fillId="3" borderId="0" xfId="0" applyNumberFormat="1" applyFont="1" applyFill="1"/>
    <xf numFmtId="0" fontId="16" fillId="3" borderId="1" xfId="0" applyFont="1" applyFill="1" applyBorder="1"/>
    <xf numFmtId="0" fontId="5" fillId="3" borderId="1" xfId="0" applyFont="1" applyFill="1" applyBorder="1"/>
    <xf numFmtId="164" fontId="20" fillId="0" borderId="0" xfId="0" applyNumberFormat="1" applyFont="1" applyAlignment="1">
      <alignment horizontal="right" vertical="top"/>
    </xf>
    <xf numFmtId="2" fontId="5" fillId="3" borderId="0" xfId="0" applyNumberFormat="1" applyFont="1" applyFill="1"/>
    <xf numFmtId="0" fontId="21" fillId="2" borderId="0" xfId="0" applyFont="1" applyFill="1" applyAlignment="1">
      <alignment horizontal="justify" wrapText="1"/>
    </xf>
    <xf numFmtId="0" fontId="21" fillId="3" borderId="0" xfId="0" applyFont="1" applyFill="1" applyAlignment="1">
      <alignment horizontal="justify" wrapText="1"/>
    </xf>
    <xf numFmtId="0" fontId="16" fillId="0" borderId="0" xfId="0" applyFont="1" applyAlignment="1">
      <alignment vertical="top"/>
    </xf>
    <xf numFmtId="0" fontId="11" fillId="0" borderId="0" xfId="0" applyFont="1"/>
    <xf numFmtId="0" fontId="6" fillId="3" borderId="0" xfId="0" applyFont="1" applyFill="1" applyAlignment="1">
      <alignment horizontal="justify" vertical="top"/>
    </xf>
    <xf numFmtId="0" fontId="6" fillId="3" borderId="0" xfId="0" applyFont="1" applyFill="1" applyAlignment="1">
      <alignment horizontal="justify" wrapText="1"/>
    </xf>
    <xf numFmtId="0" fontId="21" fillId="2" borderId="0" xfId="0" applyFont="1" applyFill="1" applyAlignment="1">
      <alignment horizontal="justify" vertical="top" wrapText="1"/>
    </xf>
    <xf numFmtId="0" fontId="21" fillId="2" borderId="0" xfId="0" applyFont="1" applyFill="1" applyAlignment="1">
      <alignment horizontal="justify" vertical="top"/>
    </xf>
    <xf numFmtId="0" fontId="22" fillId="3" borderId="0" xfId="0" applyFont="1" applyFill="1"/>
    <xf numFmtId="0" fontId="5" fillId="3" borderId="0" xfId="0" applyFont="1" applyFill="1" applyAlignment="1">
      <alignment horizontal="justify" vertical="top" wrapText="1"/>
    </xf>
    <xf numFmtId="0" fontId="23" fillId="3" borderId="0" xfId="0" applyFont="1" applyFill="1" applyAlignment="1">
      <alignment horizontal="left" vertical="top" wrapText="1"/>
    </xf>
    <xf numFmtId="0" fontId="8" fillId="3" borderId="0" xfId="0" applyFont="1" applyFill="1" applyAlignment="1">
      <alignment horizontal="justify" vertical="top"/>
    </xf>
    <xf numFmtId="0" fontId="12" fillId="4" borderId="0" xfId="0" applyFont="1" applyFill="1" applyAlignment="1">
      <alignment horizontal="justify" vertical="top" wrapText="1"/>
    </xf>
    <xf numFmtId="0" fontId="14" fillId="4" borderId="0" xfId="0" applyFont="1" applyFill="1" applyAlignment="1">
      <alignment horizontal="justify" vertical="top" wrapText="1"/>
    </xf>
    <xf numFmtId="0" fontId="11" fillId="4" borderId="0" xfId="0" applyFont="1" applyFill="1" applyAlignment="1">
      <alignment horizontal="justify" vertical="top" wrapText="1"/>
    </xf>
    <xf numFmtId="0" fontId="24" fillId="4" borderId="0" xfId="0" applyFont="1" applyFill="1" applyAlignment="1">
      <alignment horizontal="center" vertical="top" wrapText="1"/>
    </xf>
    <xf numFmtId="0" fontId="19" fillId="4" borderId="0" xfId="0" applyFont="1" applyFill="1" applyAlignment="1">
      <alignment horizontal="center" vertical="top" wrapText="1"/>
    </xf>
    <xf numFmtId="0" fontId="7" fillId="4" borderId="0" xfId="0" applyFont="1" applyFill="1" applyAlignment="1">
      <alignment horizontal="justify" vertical="top" wrapText="1"/>
    </xf>
    <xf numFmtId="0" fontId="21" fillId="2" borderId="0" xfId="0" applyFont="1" applyFill="1"/>
    <xf numFmtId="0" fontId="25" fillId="3" borderId="0" xfId="0" applyFont="1" applyFill="1" applyAlignment="1">
      <alignment horizontal="justify" vertical="top" wrapText="1"/>
    </xf>
    <xf numFmtId="0" fontId="23" fillId="3" borderId="0" xfId="0" applyFont="1" applyFill="1" applyAlignment="1">
      <alignment horizontal="justify" vertical="top"/>
    </xf>
    <xf numFmtId="0" fontId="11" fillId="0" borderId="0" xfId="0" applyFont="1" applyAlignment="1">
      <alignment vertical="top"/>
    </xf>
    <xf numFmtId="0" fontId="2" fillId="3" borderId="0" xfId="0" applyFont="1" applyFill="1"/>
    <xf numFmtId="0" fontId="8" fillId="3" borderId="0" xfId="0" applyFont="1" applyFill="1" applyAlignment="1">
      <alignment vertical="top"/>
    </xf>
    <xf numFmtId="0" fontId="14" fillId="4" borderId="0" xfId="0" applyFont="1" applyFill="1" applyAlignment="1">
      <alignment vertical="top" wrapText="1"/>
    </xf>
    <xf numFmtId="0" fontId="26" fillId="4" borderId="0" xfId="0" applyFont="1" applyFill="1" applyAlignment="1">
      <alignment vertical="top" wrapText="1"/>
    </xf>
    <xf numFmtId="0" fontId="5" fillId="4" borderId="0" xfId="0" applyFont="1" applyFill="1" applyAlignment="1">
      <alignment vertical="top" wrapText="1"/>
    </xf>
    <xf numFmtId="0" fontId="14" fillId="4" borderId="0" xfId="0" applyFont="1" applyFill="1" applyAlignment="1">
      <alignment vertical="top"/>
    </xf>
    <xf numFmtId="0" fontId="11" fillId="5" borderId="0" xfId="0" applyFont="1" applyFill="1" applyAlignment="1">
      <alignment vertical="top" wrapText="1"/>
    </xf>
    <xf numFmtId="0" fontId="5" fillId="5" borderId="0" xfId="0" applyFont="1" applyFill="1" applyAlignment="1">
      <alignment vertical="top"/>
    </xf>
    <xf numFmtId="0" fontId="11" fillId="5" borderId="0" xfId="0" applyFont="1" applyFill="1" applyAlignment="1">
      <alignment vertical="top"/>
    </xf>
    <xf numFmtId="0" fontId="5" fillId="5" borderId="0" xfId="0" applyFont="1" applyFill="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133350</xdr:colOff>
      <xdr:row>9</xdr:row>
      <xdr:rowOff>95250</xdr:rowOff>
    </xdr:from>
    <xdr:to>
      <xdr:col>1</xdr:col>
      <xdr:colOff>904875</xdr:colOff>
      <xdr:row>14</xdr:row>
      <xdr:rowOff>38100</xdr:rowOff>
    </xdr:to>
    <xdr:sp macro="" textlink="">
      <xdr:nvSpPr>
        <xdr:cNvPr id="2049" name="Text Box 1025" hidden="1">
          <a:extLst>
            <a:ext uri="{FF2B5EF4-FFF2-40B4-BE49-F238E27FC236}">
              <a16:creationId xmlns:a16="http://schemas.microsoft.com/office/drawing/2014/main" id="{1F86B195-E729-6C83-A658-430DEFFB2D8A}"/>
            </a:ext>
          </a:extLst>
        </xdr:cNvPr>
        <xdr:cNvSpPr txBox="1">
          <a:spLocks noChangeArrowheads="1"/>
        </xdr:cNvSpPr>
      </xdr:nvSpPr>
      <xdr:spPr bwMode="auto">
        <a:xfrm>
          <a:off x="942975" y="1762125"/>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oneCellAnchor>
    <xdr:from>
      <xdr:col>0</xdr:col>
      <xdr:colOff>0</xdr:colOff>
      <xdr:row>0</xdr:row>
      <xdr:rowOff>0</xdr:rowOff>
    </xdr:from>
    <xdr:ext cx="609600" cy="966788"/>
    <xdr:pic>
      <xdr:nvPicPr>
        <xdr:cNvPr id="3" name="Afbeelding 2" descr="cid:image004.png@01D3A4BB.465F0BB0">
          <a:extLst>
            <a:ext uri="{FF2B5EF4-FFF2-40B4-BE49-F238E27FC236}">
              <a16:creationId xmlns:a16="http://schemas.microsoft.com/office/drawing/2014/main" id="{52F17FBC-E0D4-4E90-A999-4258F1EF933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966788"/>
        </a:xfrm>
        <a:prstGeom prst="rect">
          <a:avLst/>
        </a:prstGeom>
        <a:noFill/>
        <a:ln>
          <a:no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cbs.nl/privacy"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K23"/>
  <sheetViews>
    <sheetView showGridLines="0" tabSelected="1" zoomScaleNormal="100" workbookViewId="0"/>
  </sheetViews>
  <sheetFormatPr defaultColWidth="11.42578125" defaultRowHeight="15" x14ac:dyDescent="0.25"/>
  <cols>
    <col min="1" max="1" width="8.85546875" customWidth="1"/>
    <col min="2" max="2" width="86.42578125" customWidth="1"/>
    <col min="3" max="9" width="8.28515625" customWidth="1"/>
  </cols>
  <sheetData>
    <row r="4" spans="1:11" ht="23.25" customHeight="1" x14ac:dyDescent="0.25">
      <c r="B4" s="1" t="s">
        <v>74</v>
      </c>
    </row>
    <row r="5" spans="1:11" ht="15.75" customHeight="1" x14ac:dyDescent="0.25">
      <c r="A5" s="2"/>
      <c r="B5" s="3" t="s">
        <v>30</v>
      </c>
    </row>
    <row r="6" spans="1:11" ht="15.75" customHeight="1" x14ac:dyDescent="0.25">
      <c r="A6" s="2"/>
      <c r="B6" s="3" t="s">
        <v>24</v>
      </c>
    </row>
    <row r="8" spans="1:11" x14ac:dyDescent="0.25">
      <c r="A8" s="4" t="s">
        <v>0</v>
      </c>
    </row>
    <row r="9" spans="1:11" x14ac:dyDescent="0.25">
      <c r="A9" s="5" t="s">
        <v>75</v>
      </c>
    </row>
    <row r="13" spans="1:11" x14ac:dyDescent="0.25">
      <c r="A13" s="6"/>
      <c r="B13" s="6"/>
      <c r="C13" s="6"/>
      <c r="D13" s="6"/>
      <c r="E13" s="6"/>
      <c r="F13" s="6"/>
      <c r="G13" s="6"/>
      <c r="H13" s="6"/>
      <c r="I13" s="6"/>
      <c r="J13" s="6"/>
      <c r="K13" s="6"/>
    </row>
    <row r="14" spans="1:11" x14ac:dyDescent="0.25">
      <c r="A14" s="6"/>
      <c r="B14" s="6"/>
      <c r="C14" s="6"/>
      <c r="D14" s="6"/>
      <c r="E14" s="6"/>
      <c r="F14" s="6"/>
      <c r="G14" s="6"/>
      <c r="H14" s="6"/>
      <c r="I14" s="6"/>
      <c r="J14" s="6"/>
      <c r="K14" s="6"/>
    </row>
    <row r="15" spans="1:11" x14ac:dyDescent="0.25">
      <c r="A15" s="6"/>
      <c r="B15" s="6"/>
      <c r="C15" s="6"/>
      <c r="D15" s="6"/>
      <c r="E15" s="6"/>
      <c r="F15" s="6"/>
      <c r="G15" s="6"/>
      <c r="H15" s="6"/>
      <c r="I15" s="6"/>
      <c r="J15" s="6"/>
      <c r="K15" s="6"/>
    </row>
    <row r="16" spans="1:11" x14ac:dyDescent="0.25">
      <c r="A16" s="6"/>
      <c r="B16" s="6"/>
      <c r="C16" s="6"/>
      <c r="D16" s="6"/>
      <c r="E16" s="6"/>
      <c r="F16" s="6"/>
      <c r="G16" s="6"/>
      <c r="H16" s="6"/>
      <c r="I16" s="6"/>
      <c r="J16" s="6"/>
      <c r="K16" s="6"/>
    </row>
    <row r="17" spans="1:11" x14ac:dyDescent="0.25">
      <c r="A17" s="6"/>
      <c r="B17" s="6"/>
      <c r="C17" s="6"/>
      <c r="D17" s="6"/>
      <c r="E17" s="6"/>
      <c r="F17" s="6"/>
      <c r="G17" s="6"/>
      <c r="H17" s="6"/>
      <c r="I17" s="6"/>
      <c r="J17" s="6"/>
      <c r="K17" s="6"/>
    </row>
    <row r="18" spans="1:11" x14ac:dyDescent="0.25">
      <c r="A18" s="6"/>
      <c r="B18" s="6"/>
      <c r="C18" s="6"/>
      <c r="D18" s="6"/>
      <c r="E18" s="6"/>
      <c r="F18" s="6"/>
      <c r="G18" s="6"/>
      <c r="H18" s="6"/>
      <c r="I18" s="6"/>
      <c r="J18" s="6"/>
      <c r="K18" s="6"/>
    </row>
    <row r="19" spans="1:11" x14ac:dyDescent="0.25">
      <c r="A19" s="6"/>
      <c r="B19" s="6"/>
      <c r="C19" s="6"/>
      <c r="D19" s="6"/>
      <c r="E19" s="6"/>
      <c r="F19" s="6"/>
      <c r="G19" s="6"/>
      <c r="H19" s="6"/>
      <c r="I19" s="6"/>
      <c r="J19" s="6"/>
      <c r="K19" s="6"/>
    </row>
    <row r="20" spans="1:11" x14ac:dyDescent="0.25">
      <c r="A20" s="6"/>
      <c r="B20" s="6"/>
      <c r="C20" s="6"/>
      <c r="D20" s="6"/>
      <c r="E20" s="6"/>
      <c r="F20" s="6"/>
      <c r="G20" s="6"/>
      <c r="H20" s="6"/>
      <c r="I20" s="6"/>
      <c r="J20" s="6"/>
      <c r="K20" s="6"/>
    </row>
    <row r="21" spans="1:11" x14ac:dyDescent="0.25">
      <c r="A21" s="6"/>
      <c r="B21" s="6"/>
      <c r="C21" s="6"/>
      <c r="D21" s="6"/>
      <c r="E21" s="6"/>
      <c r="F21" s="6"/>
      <c r="G21" s="6"/>
      <c r="H21" s="6"/>
      <c r="I21" s="6"/>
      <c r="J21" s="6"/>
      <c r="K21" s="6"/>
    </row>
    <row r="22" spans="1:11" x14ac:dyDescent="0.25">
      <c r="B22" s="6"/>
      <c r="C22" s="6"/>
      <c r="D22" s="6"/>
      <c r="E22" s="6"/>
      <c r="F22" s="6"/>
      <c r="G22" s="6"/>
      <c r="H22" s="6"/>
      <c r="I22" s="6"/>
      <c r="J22" s="6"/>
      <c r="K22" s="6"/>
    </row>
    <row r="23" spans="1:11" x14ac:dyDescent="0.25">
      <c r="A23" s="6"/>
    </row>
  </sheetData>
  <pageMargins left="0.7" right="0.7" top="0.75" bottom="0.75" header="0.3" footer="0.3"/>
  <pageSetup paperSize="9" scale="7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65"/>
  <sheetViews>
    <sheetView showGridLines="0" zoomScale="98" zoomScaleNormal="98" workbookViewId="0"/>
  </sheetViews>
  <sheetFormatPr defaultColWidth="11.42578125" defaultRowHeight="15" x14ac:dyDescent="0.25"/>
  <cols>
    <col min="1" max="1" width="100.7109375" customWidth="1"/>
    <col min="2" max="2" width="100.28515625" customWidth="1"/>
    <col min="4" max="4" width="37.5703125" customWidth="1"/>
  </cols>
  <sheetData>
    <row r="1" spans="1:4" ht="15.75" customHeight="1" x14ac:dyDescent="0.25">
      <c r="A1" s="19" t="s">
        <v>68</v>
      </c>
    </row>
    <row r="2" spans="1:4" ht="12.75" customHeight="1" x14ac:dyDescent="0.25">
      <c r="A2" s="19"/>
    </row>
    <row r="3" spans="1:4" ht="12.75" customHeight="1" x14ac:dyDescent="0.25">
      <c r="A3" s="76" t="s">
        <v>5</v>
      </c>
      <c r="D3" s="66"/>
    </row>
    <row r="4" spans="1:4" ht="55.5" customHeight="1" x14ac:dyDescent="0.25">
      <c r="A4" s="74" t="s">
        <v>112</v>
      </c>
    </row>
    <row r="5" spans="1:4" ht="12.75" customHeight="1" x14ac:dyDescent="0.25">
      <c r="A5" s="77"/>
    </row>
    <row r="6" spans="1:4" ht="12.75" customHeight="1" x14ac:dyDescent="0.25">
      <c r="A6" s="78" t="s">
        <v>78</v>
      </c>
      <c r="B6" s="71"/>
    </row>
    <row r="7" spans="1:4" ht="12.75" customHeight="1" x14ac:dyDescent="0.25">
      <c r="A7" s="79" t="s">
        <v>113</v>
      </c>
    </row>
    <row r="8" spans="1:4" ht="12.75" customHeight="1" x14ac:dyDescent="0.25">
      <c r="A8" s="77"/>
    </row>
    <row r="9" spans="1:4" ht="12.75" customHeight="1" x14ac:dyDescent="0.25">
      <c r="A9" s="78" t="s">
        <v>79</v>
      </c>
    </row>
    <row r="10" spans="1:4" ht="41.25" customHeight="1" x14ac:dyDescent="0.25">
      <c r="A10" s="79" t="s">
        <v>114</v>
      </c>
    </row>
    <row r="11" spans="1:4" ht="27.75" customHeight="1" x14ac:dyDescent="0.25">
      <c r="A11" s="79" t="s">
        <v>115</v>
      </c>
    </row>
    <row r="12" spans="1:4" x14ac:dyDescent="0.25">
      <c r="A12" s="80" t="s">
        <v>80</v>
      </c>
    </row>
    <row r="13" spans="1:4" x14ac:dyDescent="0.25">
      <c r="A13" s="81" t="s">
        <v>77</v>
      </c>
    </row>
    <row r="14" spans="1:4" ht="12.75" customHeight="1" x14ac:dyDescent="0.25">
      <c r="A14" s="81"/>
    </row>
    <row r="15" spans="1:4" ht="12.75" customHeight="1" x14ac:dyDescent="0.25">
      <c r="A15" s="78" t="s">
        <v>95</v>
      </c>
    </row>
    <row r="16" spans="1:4" ht="67.5" customHeight="1" x14ac:dyDescent="0.25">
      <c r="A16" s="21" t="s">
        <v>116</v>
      </c>
    </row>
    <row r="17" spans="1:3" ht="12.75" customHeight="1" x14ac:dyDescent="0.25">
      <c r="A17" s="21"/>
    </row>
    <row r="18" spans="1:3" ht="12.75" customHeight="1" x14ac:dyDescent="0.25">
      <c r="A18" s="68" t="s">
        <v>96</v>
      </c>
    </row>
    <row r="19" spans="1:3" ht="12.75" customHeight="1" x14ac:dyDescent="0.25">
      <c r="A19" s="21"/>
    </row>
    <row r="20" spans="1:3" ht="12.75" customHeight="1" x14ac:dyDescent="0.25">
      <c r="A20" s="78" t="s">
        <v>84</v>
      </c>
    </row>
    <row r="21" spans="1:3" ht="12.75" customHeight="1" x14ac:dyDescent="0.25">
      <c r="A21" s="79" t="s">
        <v>96</v>
      </c>
    </row>
    <row r="22" spans="1:3" ht="12.75" customHeight="1" x14ac:dyDescent="0.25">
      <c r="A22" s="79"/>
    </row>
    <row r="23" spans="1:3" ht="12.75" customHeight="1" x14ac:dyDescent="0.25">
      <c r="A23" s="78" t="s">
        <v>81</v>
      </c>
    </row>
    <row r="24" spans="1:3" ht="40.5" customHeight="1" x14ac:dyDescent="0.25">
      <c r="A24" s="79" t="s">
        <v>117</v>
      </c>
    </row>
    <row r="25" spans="1:3" ht="105.75" customHeight="1" x14ac:dyDescent="0.25">
      <c r="A25" s="79" t="s">
        <v>82</v>
      </c>
    </row>
    <row r="26" spans="1:3" ht="12.75" customHeight="1" x14ac:dyDescent="0.25">
      <c r="A26" s="82" t="s">
        <v>83</v>
      </c>
    </row>
    <row r="27" spans="1:3" x14ac:dyDescent="0.25">
      <c r="A27" s="75"/>
    </row>
    <row r="28" spans="1:3" x14ac:dyDescent="0.25">
      <c r="A28" s="84"/>
      <c r="C28" s="83"/>
    </row>
    <row r="29" spans="1:3" x14ac:dyDescent="0.25">
      <c r="A29" s="67"/>
      <c r="C29" s="83"/>
    </row>
    <row r="30" spans="1:3" x14ac:dyDescent="0.25">
      <c r="B30" s="65"/>
    </row>
    <row r="31" spans="1:3" x14ac:dyDescent="0.25">
      <c r="A31" s="70"/>
      <c r="C31" s="83"/>
    </row>
    <row r="32" spans="1:3" x14ac:dyDescent="0.25">
      <c r="A32" s="85"/>
    </row>
    <row r="33" spans="1:3" x14ac:dyDescent="0.25">
      <c r="A33" s="75"/>
    </row>
    <row r="34" spans="1:3" x14ac:dyDescent="0.25">
      <c r="A34" s="69"/>
    </row>
    <row r="35" spans="1:3" x14ac:dyDescent="0.25">
      <c r="A35" s="75"/>
      <c r="C35" s="83"/>
    </row>
    <row r="36" spans="1:3" x14ac:dyDescent="0.25">
      <c r="A36" s="69"/>
      <c r="B36" s="72"/>
    </row>
    <row r="37" spans="1:3" x14ac:dyDescent="0.25">
      <c r="A37" s="75"/>
      <c r="B37" s="72"/>
    </row>
    <row r="38" spans="1:3" x14ac:dyDescent="0.25">
      <c r="A38" s="69"/>
      <c r="B38" s="72"/>
    </row>
    <row r="39" spans="1:3" x14ac:dyDescent="0.25">
      <c r="A39" s="75"/>
      <c r="C39" s="83"/>
    </row>
    <row r="40" spans="1:3" x14ac:dyDescent="0.25">
      <c r="A40" s="69"/>
    </row>
    <row r="41" spans="1:3" x14ac:dyDescent="0.25">
      <c r="A41" s="75"/>
      <c r="C41" s="83"/>
    </row>
    <row r="42" spans="1:3" x14ac:dyDescent="0.25">
      <c r="A42" s="84"/>
    </row>
    <row r="43" spans="1:3" x14ac:dyDescent="0.25">
      <c r="A43" s="75"/>
      <c r="C43" s="83"/>
    </row>
    <row r="44" spans="1:3" x14ac:dyDescent="0.25">
      <c r="A44" s="84"/>
    </row>
    <row r="45" spans="1:3" x14ac:dyDescent="0.25">
      <c r="A45" s="75"/>
    </row>
    <row r="46" spans="1:3" x14ac:dyDescent="0.25">
      <c r="A46" s="84"/>
    </row>
    <row r="47" spans="1:3" x14ac:dyDescent="0.25">
      <c r="A47" s="75"/>
    </row>
    <row r="48" spans="1:3" x14ac:dyDescent="0.25">
      <c r="A48" s="69"/>
    </row>
    <row r="49" spans="1:1" x14ac:dyDescent="0.25">
      <c r="A49" s="75"/>
    </row>
    <row r="50" spans="1:1" x14ac:dyDescent="0.25">
      <c r="A50" s="69"/>
    </row>
    <row r="51" spans="1:1" x14ac:dyDescent="0.25">
      <c r="A51" s="75"/>
    </row>
    <row r="52" spans="1:1" x14ac:dyDescent="0.25">
      <c r="A52" s="69"/>
    </row>
    <row r="53" spans="1:1" x14ac:dyDescent="0.25">
      <c r="A53" s="73"/>
    </row>
    <row r="54" spans="1:1" x14ac:dyDescent="0.25">
      <c r="A54" s="73"/>
    </row>
    <row r="55" spans="1:1" x14ac:dyDescent="0.25">
      <c r="A55" s="73"/>
    </row>
    <row r="57" spans="1:1" x14ac:dyDescent="0.25">
      <c r="A57" s="73"/>
    </row>
    <row r="59" spans="1:1" x14ac:dyDescent="0.25">
      <c r="A59" s="73"/>
    </row>
    <row r="61" spans="1:1" x14ac:dyDescent="0.25">
      <c r="A61" s="73"/>
    </row>
    <row r="63" spans="1:1" x14ac:dyDescent="0.25">
      <c r="A63" s="73"/>
    </row>
    <row r="65" spans="1:1" x14ac:dyDescent="0.25">
      <c r="A65" s="73"/>
    </row>
  </sheetData>
  <hyperlinks>
    <hyperlink ref="A26" r:id="rId1" display="http://www.cbs.nl/privacy" xr:uid="{00000000-0004-0000-0F00-000000000000}"/>
  </hyperlinks>
  <pageMargins left="0.70866141732283472" right="0.70866141732283472" top="0.74803149606299213" bottom="0.74803149606299213" header="0.31496062992125984" footer="0.31496062992125984"/>
  <pageSetup paperSize="9" orientation="portrait" r:id="rId2"/>
  <headerFooter scaleWithDoc="0" alignWithMargins="0">
    <oddFooter>&amp;L&amp;C&amp;R&amp;P/&amp;N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39"/>
  <sheetViews>
    <sheetView showGridLines="0" zoomScaleNormal="100" workbookViewId="0"/>
  </sheetViews>
  <sheetFormatPr defaultColWidth="11.42578125" defaultRowHeight="15" x14ac:dyDescent="0.25"/>
  <cols>
    <col min="1" max="1" width="19.140625" customWidth="1"/>
    <col min="2" max="2" width="77" customWidth="1"/>
  </cols>
  <sheetData>
    <row r="1" spans="1:2" ht="15.75" customHeight="1" x14ac:dyDescent="0.25">
      <c r="A1" s="87" t="s">
        <v>37</v>
      </c>
    </row>
    <row r="2" spans="1:2" ht="12.75" customHeight="1" x14ac:dyDescent="0.25">
      <c r="A2" s="88"/>
    </row>
    <row r="3" spans="1:2" x14ac:dyDescent="0.25">
      <c r="A3" s="92" t="s">
        <v>7</v>
      </c>
      <c r="B3" s="89"/>
    </row>
    <row r="4" spans="1:2" ht="63.75" customHeight="1" x14ac:dyDescent="0.25">
      <c r="A4" s="93" t="s">
        <v>38</v>
      </c>
      <c r="B4" s="27" t="s">
        <v>118</v>
      </c>
    </row>
    <row r="5" spans="1:2" ht="127.5" customHeight="1" x14ac:dyDescent="0.25">
      <c r="A5" s="94" t="s">
        <v>39</v>
      </c>
      <c r="B5" s="21" t="s">
        <v>40</v>
      </c>
    </row>
    <row r="6" spans="1:2" ht="91.5" customHeight="1" x14ac:dyDescent="0.25">
      <c r="A6" s="94" t="s">
        <v>41</v>
      </c>
      <c r="B6" s="21" t="s">
        <v>42</v>
      </c>
    </row>
    <row r="7" spans="1:2" ht="38.25" customHeight="1" x14ac:dyDescent="0.25">
      <c r="A7" s="95" t="s">
        <v>119</v>
      </c>
      <c r="B7" s="21" t="s">
        <v>120</v>
      </c>
    </row>
    <row r="8" spans="1:2" ht="41.25" customHeight="1" x14ac:dyDescent="0.25">
      <c r="A8" s="95" t="s">
        <v>121</v>
      </c>
      <c r="B8" s="21" t="s">
        <v>122</v>
      </c>
    </row>
    <row r="9" spans="1:2" ht="76.5" customHeight="1" x14ac:dyDescent="0.25">
      <c r="A9" s="95" t="s">
        <v>43</v>
      </c>
      <c r="B9" s="21" t="s">
        <v>103</v>
      </c>
    </row>
    <row r="10" spans="1:2" ht="51" customHeight="1" x14ac:dyDescent="0.25">
      <c r="A10" s="95" t="s">
        <v>3</v>
      </c>
      <c r="B10" s="28" t="s">
        <v>123</v>
      </c>
    </row>
    <row r="11" spans="1:2" ht="51" customHeight="1" x14ac:dyDescent="0.25">
      <c r="A11" s="95" t="s">
        <v>124</v>
      </c>
      <c r="B11" s="28" t="s">
        <v>125</v>
      </c>
    </row>
    <row r="12" spans="1:2" ht="25.5" customHeight="1" x14ac:dyDescent="0.25">
      <c r="A12" s="95" t="s">
        <v>44</v>
      </c>
      <c r="B12" s="28" t="s">
        <v>45</v>
      </c>
    </row>
    <row r="13" spans="1:2" ht="38.25" customHeight="1" x14ac:dyDescent="0.25">
      <c r="A13" s="95" t="s">
        <v>46</v>
      </c>
      <c r="B13" s="21" t="s">
        <v>47</v>
      </c>
    </row>
    <row r="14" spans="1:2" ht="102" customHeight="1" x14ac:dyDescent="0.25">
      <c r="A14" s="95" t="s">
        <v>126</v>
      </c>
      <c r="B14" s="21" t="s">
        <v>127</v>
      </c>
    </row>
    <row r="15" spans="1:2" ht="76.5" customHeight="1" x14ac:dyDescent="0.25">
      <c r="A15" s="93" t="s">
        <v>129</v>
      </c>
      <c r="B15" s="21" t="s">
        <v>128</v>
      </c>
    </row>
    <row r="16" spans="1:2" ht="25.5" customHeight="1" x14ac:dyDescent="0.25">
      <c r="A16" s="95" t="s">
        <v>130</v>
      </c>
      <c r="B16" s="21" t="s">
        <v>131</v>
      </c>
    </row>
    <row r="17" spans="1:2" ht="76.5" customHeight="1" x14ac:dyDescent="0.25">
      <c r="A17" s="95" t="s">
        <v>48</v>
      </c>
      <c r="B17" s="28" t="s">
        <v>49</v>
      </c>
    </row>
    <row r="18" spans="1:2" ht="76.5" customHeight="1" x14ac:dyDescent="0.25">
      <c r="A18" s="96"/>
      <c r="B18" s="21" t="s">
        <v>50</v>
      </c>
    </row>
    <row r="19" spans="1:2" ht="51" customHeight="1" x14ac:dyDescent="0.25">
      <c r="A19" s="93" t="s">
        <v>133</v>
      </c>
      <c r="B19" s="21" t="s">
        <v>132</v>
      </c>
    </row>
    <row r="20" spans="1:2" x14ac:dyDescent="0.25">
      <c r="A20" s="95" t="s">
        <v>51</v>
      </c>
      <c r="B20" s="17" t="s">
        <v>52</v>
      </c>
    </row>
    <row r="21" spans="1:2" ht="63.75" customHeight="1" x14ac:dyDescent="0.25">
      <c r="A21" s="95" t="s">
        <v>53</v>
      </c>
      <c r="B21" s="28" t="s">
        <v>102</v>
      </c>
    </row>
    <row r="22" spans="1:2" ht="12.75" customHeight="1" x14ac:dyDescent="0.25"/>
    <row r="23" spans="1:2" ht="15" customHeight="1" x14ac:dyDescent="0.25">
      <c r="A23" s="92" t="s">
        <v>6</v>
      </c>
      <c r="B23" s="90"/>
    </row>
    <row r="24" spans="1:2" x14ac:dyDescent="0.25">
      <c r="A24" s="95" t="s">
        <v>54</v>
      </c>
      <c r="B24" s="27" t="s">
        <v>38</v>
      </c>
    </row>
    <row r="25" spans="1:2" x14ac:dyDescent="0.25">
      <c r="A25" s="95" t="s">
        <v>100</v>
      </c>
      <c r="B25" s="86" t="s">
        <v>101</v>
      </c>
    </row>
    <row r="26" spans="1:2" x14ac:dyDescent="0.25">
      <c r="A26" s="95" t="s">
        <v>55</v>
      </c>
      <c r="B26" s="27" t="s">
        <v>56</v>
      </c>
    </row>
    <row r="27" spans="1:2" x14ac:dyDescent="0.25">
      <c r="A27" s="95" t="s">
        <v>57</v>
      </c>
      <c r="B27" s="27" t="s">
        <v>134</v>
      </c>
    </row>
    <row r="28" spans="1:2" x14ac:dyDescent="0.25">
      <c r="A28" s="93" t="s">
        <v>58</v>
      </c>
      <c r="B28" s="27" t="s">
        <v>59</v>
      </c>
    </row>
    <row r="29" spans="1:2" x14ac:dyDescent="0.25">
      <c r="A29" s="95" t="s">
        <v>60</v>
      </c>
      <c r="B29" s="27" t="s">
        <v>61</v>
      </c>
    </row>
    <row r="30" spans="1:2" x14ac:dyDescent="0.25">
      <c r="A30" s="95" t="s">
        <v>62</v>
      </c>
      <c r="B30" s="27" t="s">
        <v>63</v>
      </c>
    </row>
    <row r="31" spans="1:2" x14ac:dyDescent="0.25">
      <c r="A31" s="93" t="s">
        <v>64</v>
      </c>
      <c r="B31" s="27" t="s">
        <v>65</v>
      </c>
    </row>
    <row r="32" spans="1:2" ht="12.75" customHeight="1" x14ac:dyDescent="0.25"/>
    <row r="33" spans="1:2" x14ac:dyDescent="0.25">
      <c r="A33" s="92" t="s">
        <v>66</v>
      </c>
      <c r="B33" s="91"/>
    </row>
    <row r="34" spans="1:2" x14ac:dyDescent="0.25">
      <c r="A34" s="95" t="s">
        <v>11</v>
      </c>
      <c r="B34" s="89" t="s">
        <v>89</v>
      </c>
    </row>
    <row r="35" spans="1:2" ht="92.25" customHeight="1" x14ac:dyDescent="0.25">
      <c r="A35" s="95" t="s">
        <v>12</v>
      </c>
      <c r="B35" s="27" t="s">
        <v>99</v>
      </c>
    </row>
    <row r="36" spans="1:2" x14ac:dyDescent="0.25">
      <c r="A36" s="95" t="s">
        <v>13</v>
      </c>
      <c r="B36" s="27" t="s">
        <v>19</v>
      </c>
    </row>
    <row r="37" spans="1:2" x14ac:dyDescent="0.25">
      <c r="A37" s="95" t="s">
        <v>14</v>
      </c>
      <c r="B37" s="27" t="s">
        <v>15</v>
      </c>
    </row>
    <row r="38" spans="1:2" x14ac:dyDescent="0.25">
      <c r="A38" s="95" t="s">
        <v>16</v>
      </c>
      <c r="B38" s="27" t="s">
        <v>17</v>
      </c>
    </row>
    <row r="39" spans="1:2" ht="76.5" customHeight="1" x14ac:dyDescent="0.25">
      <c r="A39" s="95" t="s">
        <v>18</v>
      </c>
      <c r="B39" s="27" t="s">
        <v>98</v>
      </c>
    </row>
  </sheetData>
  <pageMargins left="0.70866141732283472" right="0.70866141732283472" top="0.74803149606299213" bottom="0.74803149606299213" header="0.31496062992125984" footer="0.31496062992125984"/>
  <pageSetup paperSize="9" scale="91" orientation="portrait" horizontalDpi="300" verticalDpi="300" r:id="rId1"/>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2"/>
  <sheetViews>
    <sheetView showGridLines="0" zoomScaleNormal="100" workbookViewId="0"/>
  </sheetViews>
  <sheetFormatPr defaultColWidth="11.42578125" defaultRowHeight="15" x14ac:dyDescent="0.25"/>
  <cols>
    <col min="1" max="1" width="19.28515625" customWidth="1"/>
    <col min="2" max="2" width="50" customWidth="1"/>
    <col min="4" max="4" width="8.7109375" customWidth="1"/>
    <col min="5" max="5" width="16.42578125" customWidth="1"/>
  </cols>
  <sheetData>
    <row r="1" spans="1:14" ht="15.75" customHeight="1" x14ac:dyDescent="0.25">
      <c r="A1" s="19" t="s">
        <v>1</v>
      </c>
      <c r="B1" s="11"/>
      <c r="C1" s="10"/>
      <c r="D1" s="10"/>
      <c r="E1" s="12"/>
      <c r="F1" s="12"/>
      <c r="G1" s="12"/>
    </row>
    <row r="2" spans="1:14" ht="12.75" customHeight="1" x14ac:dyDescent="0.25">
      <c r="A2" s="11"/>
      <c r="B2" s="11"/>
      <c r="C2" s="10"/>
      <c r="D2" s="10"/>
      <c r="E2" s="12"/>
      <c r="F2" s="12"/>
      <c r="G2" s="12"/>
    </row>
    <row r="3" spans="1:14" ht="12.75" customHeight="1" x14ac:dyDescent="0.25">
      <c r="A3" s="11" t="s">
        <v>69</v>
      </c>
      <c r="B3" s="13"/>
      <c r="C3" s="10"/>
      <c r="D3" s="10"/>
      <c r="E3" s="12"/>
      <c r="F3" s="12"/>
      <c r="G3" s="12"/>
    </row>
    <row r="4" spans="1:14" ht="12.75" customHeight="1" x14ac:dyDescent="0.25">
      <c r="A4" s="16" t="s">
        <v>70</v>
      </c>
      <c r="B4" s="17" t="s">
        <v>71</v>
      </c>
      <c r="C4" s="14"/>
      <c r="D4" s="8"/>
      <c r="E4" s="12"/>
      <c r="F4" s="12"/>
      <c r="G4" s="12"/>
    </row>
    <row r="5" spans="1:14" ht="12.75" customHeight="1" x14ac:dyDescent="0.25">
      <c r="A5" s="6"/>
      <c r="B5" s="6"/>
      <c r="C5" s="14"/>
      <c r="D5" s="8"/>
      <c r="E5" s="12"/>
      <c r="F5" s="12"/>
      <c r="G5" s="12"/>
    </row>
    <row r="6" spans="1:14" ht="12.75" customHeight="1" x14ac:dyDescent="0.25">
      <c r="A6" s="9" t="str">
        <f>HYPERLINK("#'Tabel 1a'!A1", "Tabel 1a")</f>
        <v>Tabel 1a</v>
      </c>
      <c r="B6" s="6" t="s">
        <v>31</v>
      </c>
      <c r="C6" s="8"/>
      <c r="D6" s="8"/>
    </row>
    <row r="7" spans="1:14" ht="12.75" customHeight="1" x14ac:dyDescent="0.25">
      <c r="A7" s="9" t="str">
        <f>HYPERLINK("#'Tabel 1b'!A1", "Tabel 1b")</f>
        <v>Tabel 1b</v>
      </c>
      <c r="B7" s="6" t="s">
        <v>32</v>
      </c>
      <c r="C7" s="8"/>
      <c r="D7" s="8"/>
    </row>
    <row r="8" spans="1:14" ht="12.75" customHeight="1" x14ac:dyDescent="0.25">
      <c r="A8" s="9" t="str">
        <f>HYPERLINK("#'Tabel 1c'!A1", "Tabel 1c")</f>
        <v>Tabel 1c</v>
      </c>
      <c r="B8" s="6" t="s">
        <v>33</v>
      </c>
      <c r="C8" s="8"/>
      <c r="D8" s="8"/>
    </row>
    <row r="9" spans="1:14" ht="12.75" customHeight="1" x14ac:dyDescent="0.25">
      <c r="A9" s="9" t="str">
        <f>HYPERLINK("#'Tabel 1d'!A1", "Tabel 1d")</f>
        <v>Tabel 1d</v>
      </c>
      <c r="B9" s="6" t="s">
        <v>34</v>
      </c>
      <c r="C9" s="8"/>
      <c r="D9" s="8"/>
    </row>
    <row r="10" spans="1:14" ht="12.75" customHeight="1" x14ac:dyDescent="0.25">
      <c r="A10" s="9" t="str">
        <f>HYPERLINK("#'Tabel 1e'!A1", "Tabel 1e")</f>
        <v>Tabel 1e</v>
      </c>
      <c r="B10" s="6" t="s">
        <v>35</v>
      </c>
      <c r="C10" s="8"/>
      <c r="D10" s="8"/>
      <c r="E10" s="12"/>
      <c r="F10" s="12"/>
      <c r="G10" s="12"/>
      <c r="H10" s="12"/>
      <c r="I10" s="12"/>
      <c r="J10" s="12"/>
      <c r="K10" s="12"/>
      <c r="L10" s="12"/>
      <c r="M10" s="12"/>
      <c r="N10" s="12"/>
    </row>
    <row r="11" spans="1:14" ht="12.75" customHeight="1" x14ac:dyDescent="0.25">
      <c r="A11" s="9" t="str">
        <f>HYPERLINK("#'Tabel 1f'!A1", "Tabel 1f")</f>
        <v>Tabel 1f</v>
      </c>
      <c r="B11" s="6" t="s">
        <v>36</v>
      </c>
      <c r="C11" s="8"/>
      <c r="D11" s="8"/>
    </row>
    <row r="12" spans="1:14" ht="12.75" customHeight="1" x14ac:dyDescent="0.25">
      <c r="A12" s="6"/>
      <c r="B12" s="6"/>
      <c r="C12" s="8"/>
      <c r="D12" s="8"/>
    </row>
    <row r="13" spans="1:14" ht="12.75" customHeight="1" x14ac:dyDescent="0.25">
      <c r="A13" s="16" t="s">
        <v>67</v>
      </c>
      <c r="B13" s="17" t="s">
        <v>68</v>
      </c>
      <c r="C13" s="8"/>
      <c r="D13" s="8"/>
    </row>
    <row r="14" spans="1:14" ht="12.75" customHeight="1" x14ac:dyDescent="0.25">
      <c r="A14" s="16" t="s">
        <v>7</v>
      </c>
      <c r="B14" s="17" t="s">
        <v>37</v>
      </c>
    </row>
    <row r="15" spans="1:14" ht="12.75" customHeight="1" x14ac:dyDescent="0.25"/>
    <row r="16" spans="1:14" x14ac:dyDescent="0.25">
      <c r="A16" s="11" t="s">
        <v>72</v>
      </c>
      <c r="B16" s="13"/>
    </row>
    <row r="17" spans="1:2" x14ac:dyDescent="0.25">
      <c r="A17" s="13" t="s">
        <v>135</v>
      </c>
      <c r="B17" s="13"/>
    </row>
    <row r="18" spans="1:2" x14ac:dyDescent="0.25">
      <c r="A18" s="13" t="s">
        <v>73</v>
      </c>
      <c r="B18" s="13"/>
    </row>
    <row r="19" spans="1:2" ht="12.75" customHeight="1" x14ac:dyDescent="0.25"/>
    <row r="20" spans="1:2" ht="15" customHeight="1" x14ac:dyDescent="0.25">
      <c r="A20" s="11" t="s">
        <v>2</v>
      </c>
    </row>
    <row r="21" spans="1:2" x14ac:dyDescent="0.25">
      <c r="A21" s="13" t="s">
        <v>20</v>
      </c>
      <c r="B21" s="18"/>
    </row>
    <row r="22" spans="1:2" x14ac:dyDescent="0.25">
      <c r="A22" s="13" t="s">
        <v>21</v>
      </c>
      <c r="B22" s="18"/>
    </row>
    <row r="23" spans="1:2" x14ac:dyDescent="0.25">
      <c r="A23" s="13" t="s">
        <v>22</v>
      </c>
    </row>
    <row r="24" spans="1:2" x14ac:dyDescent="0.25">
      <c r="A24" s="13" t="s">
        <v>23</v>
      </c>
    </row>
    <row r="25" spans="1:2" x14ac:dyDescent="0.25">
      <c r="A25" s="13" t="s">
        <v>85</v>
      </c>
    </row>
    <row r="26" spans="1:2" x14ac:dyDescent="0.25">
      <c r="A26" s="13" t="s">
        <v>86</v>
      </c>
    </row>
    <row r="27" spans="1:2" x14ac:dyDescent="0.25">
      <c r="A27" s="13" t="s">
        <v>87</v>
      </c>
    </row>
    <row r="28" spans="1:2" x14ac:dyDescent="0.25">
      <c r="A28" s="13" t="s">
        <v>88</v>
      </c>
    </row>
    <row r="29" spans="1:2" x14ac:dyDescent="0.25">
      <c r="A29" s="13" t="s">
        <v>76</v>
      </c>
    </row>
    <row r="30" spans="1:2" x14ac:dyDescent="0.25">
      <c r="A30" s="15"/>
      <c r="B30" s="7"/>
    </row>
    <row r="31" spans="1:2" ht="12.75" customHeight="1" x14ac:dyDescent="0.25">
      <c r="A31" s="15"/>
      <c r="B31" s="7"/>
    </row>
    <row r="32" spans="1:2" ht="12.75" customHeight="1" x14ac:dyDescent="0.25"/>
  </sheetData>
  <hyperlinks>
    <hyperlink ref="A14" location="Begrippen!A1" display="Begrippen" xr:uid="{00000000-0004-0000-0100-000000000000}"/>
    <hyperlink ref="A13" location="Toelichting!A1" display="Toelichting" xr:uid="{00000000-0004-0000-0100-000001000000}"/>
    <hyperlink ref="A4" location="Introductie!A1" display="Introductie" xr:uid="{00000000-0004-0000-0100-000002000000}"/>
  </hyperlinks>
  <pageMargins left="0.70866141732283472" right="0.70866141732283472" top="0.74803149606299213" bottom="0.74803149606299213" header="0.31496062992125984" footer="0.31496062992125984"/>
  <pageSetup paperSize="9" scale="62" orientation="portrait" cellComments="asDisplayed" r:id="rId1"/>
  <headerFooter scaleWithDoc="0"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7"/>
  <sheetViews>
    <sheetView showGridLines="0" zoomScaleNormal="100" workbookViewId="0"/>
  </sheetViews>
  <sheetFormatPr defaultColWidth="11.42578125" defaultRowHeight="15" x14ac:dyDescent="0.25"/>
  <cols>
    <col min="1" max="1" width="95.140625" customWidth="1"/>
  </cols>
  <sheetData>
    <row r="1" spans="1:1" ht="15.75" customHeight="1" x14ac:dyDescent="0.25">
      <c r="A1" s="19" t="s">
        <v>71</v>
      </c>
    </row>
    <row r="2" spans="1:1" ht="12.75" customHeight="1" x14ac:dyDescent="0.25">
      <c r="A2" s="11"/>
    </row>
    <row r="3" spans="1:1" ht="12.75" customHeight="1" x14ac:dyDescent="0.25">
      <c r="A3" s="20" t="s">
        <v>4</v>
      </c>
    </row>
    <row r="4" spans="1:1" ht="51" customHeight="1" x14ac:dyDescent="0.25">
      <c r="A4" s="21" t="s">
        <v>104</v>
      </c>
    </row>
    <row r="5" spans="1:1" ht="12.75" customHeight="1" x14ac:dyDescent="0.25">
      <c r="A5" s="22"/>
    </row>
    <row r="6" spans="1:1" ht="38.25" customHeight="1" x14ac:dyDescent="0.25">
      <c r="A6" s="21" t="s">
        <v>105</v>
      </c>
    </row>
    <row r="7" spans="1:1" ht="12.75" customHeight="1" x14ac:dyDescent="0.25">
      <c r="A7" s="23"/>
    </row>
    <row r="8" spans="1:1" ht="63.75" x14ac:dyDescent="0.25">
      <c r="A8" s="21" t="s">
        <v>136</v>
      </c>
    </row>
    <row r="9" spans="1:1" ht="12.75" customHeight="1" x14ac:dyDescent="0.25">
      <c r="A9" s="23"/>
    </row>
    <row r="10" spans="1:1" ht="76.5" customHeight="1" x14ac:dyDescent="0.25">
      <c r="A10" s="21" t="s">
        <v>106</v>
      </c>
    </row>
    <row r="11" spans="1:1" ht="12.75" customHeight="1" x14ac:dyDescent="0.25">
      <c r="A11" s="21"/>
    </row>
    <row r="12" spans="1:1" x14ac:dyDescent="0.25">
      <c r="A12" s="24" t="s">
        <v>97</v>
      </c>
    </row>
    <row r="13" spans="1:1" ht="114.75" customHeight="1" x14ac:dyDescent="0.25">
      <c r="A13" s="21" t="s">
        <v>107</v>
      </c>
    </row>
    <row r="14" spans="1:1" ht="12.75" customHeight="1" x14ac:dyDescent="0.25">
      <c r="A14" s="23"/>
    </row>
    <row r="15" spans="1:1" ht="25.5" customHeight="1" x14ac:dyDescent="0.25">
      <c r="A15" s="21" t="s">
        <v>108</v>
      </c>
    </row>
    <row r="16" spans="1:1" ht="12.75" customHeight="1" x14ac:dyDescent="0.25">
      <c r="A16" s="22"/>
    </row>
    <row r="17" spans="1:1" ht="12.75" customHeight="1" x14ac:dyDescent="0.25">
      <c r="A17" s="24" t="s">
        <v>92</v>
      </c>
    </row>
    <row r="18" spans="1:1" ht="25.5" customHeight="1" x14ac:dyDescent="0.25">
      <c r="A18" s="21" t="s">
        <v>109</v>
      </c>
    </row>
    <row r="19" spans="1:1" ht="12.75" customHeight="1" x14ac:dyDescent="0.25">
      <c r="A19" s="27"/>
    </row>
    <row r="20" spans="1:1" ht="12.75" customHeight="1" x14ac:dyDescent="0.25">
      <c r="A20" s="24" t="s">
        <v>93</v>
      </c>
    </row>
    <row r="21" spans="1:1" ht="38.25" customHeight="1" x14ac:dyDescent="0.25">
      <c r="A21" s="21" t="s">
        <v>110</v>
      </c>
    </row>
    <row r="22" spans="1:1" ht="12.75" customHeight="1" x14ac:dyDescent="0.25">
      <c r="A22" s="28"/>
    </row>
    <row r="23" spans="1:1" ht="12.75" customHeight="1" x14ac:dyDescent="0.25">
      <c r="A23" s="24" t="s">
        <v>94</v>
      </c>
    </row>
    <row r="24" spans="1:1" ht="25.5" customHeight="1" x14ac:dyDescent="0.25">
      <c r="A24" s="21" t="s">
        <v>111</v>
      </c>
    </row>
    <row r="25" spans="1:1" x14ac:dyDescent="0.25">
      <c r="A25" s="25"/>
    </row>
    <row r="27" spans="1:1" x14ac:dyDescent="0.25">
      <c r="A27" s="25"/>
    </row>
    <row r="28" spans="1:1" x14ac:dyDescent="0.25">
      <c r="A28" s="26"/>
    </row>
    <row r="29" spans="1:1" x14ac:dyDescent="0.25">
      <c r="A29" s="30"/>
    </row>
    <row r="30" spans="1:1" x14ac:dyDescent="0.25">
      <c r="A30" s="30"/>
    </row>
    <row r="31" spans="1:1" x14ac:dyDescent="0.25">
      <c r="A31" s="30"/>
    </row>
    <row r="32" spans="1:1" x14ac:dyDescent="0.25">
      <c r="A32" s="30"/>
    </row>
    <row r="33" spans="1:1" x14ac:dyDescent="0.25">
      <c r="A33" s="29"/>
    </row>
    <row r="34" spans="1:1" x14ac:dyDescent="0.25">
      <c r="A34" s="30"/>
    </row>
    <row r="35" spans="1:1" x14ac:dyDescent="0.25">
      <c r="A35" s="30"/>
    </row>
    <row r="36" spans="1:1" x14ac:dyDescent="0.25">
      <c r="A36" s="30"/>
    </row>
    <row r="37" spans="1:1" x14ac:dyDescent="0.25">
      <c r="A37" s="31"/>
    </row>
  </sheetData>
  <pageMargins left="0.70866141732283472" right="0.70866141732283472" top="0.74803149606299213" bottom="0.74803149606299213" header="0.31496062992125984" footer="0.31496062992125984"/>
  <pageSetup paperSize="9" orientation="portrait" horizontalDpi="300" verticalDpi="300"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2"/>
  <sheetViews>
    <sheetView showGridLines="0" zoomScaleNormal="100" workbookViewId="0"/>
  </sheetViews>
  <sheetFormatPr defaultColWidth="11.42578125" defaultRowHeight="15" x14ac:dyDescent="0.25"/>
  <cols>
    <col min="1" max="1" width="18.855468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58" t="s">
        <v>9</v>
      </c>
      <c r="B1" s="41"/>
      <c r="C1" s="41"/>
      <c r="D1" s="41"/>
      <c r="E1" s="41"/>
      <c r="F1" s="42"/>
      <c r="G1" s="43"/>
      <c r="H1" s="43"/>
      <c r="I1" s="43"/>
      <c r="J1" s="43"/>
      <c r="K1" s="43"/>
      <c r="L1" s="43"/>
      <c r="M1" s="43"/>
      <c r="N1" s="43"/>
      <c r="O1" s="43"/>
      <c r="P1" s="43"/>
      <c r="Q1" s="43"/>
      <c r="R1" s="43"/>
      <c r="S1" s="43"/>
      <c r="T1" s="43"/>
      <c r="U1" s="43"/>
      <c r="V1" s="43"/>
    </row>
    <row r="2" spans="1:22" ht="15.75" customHeight="1" x14ac:dyDescent="0.25">
      <c r="A2" s="44" t="s">
        <v>31</v>
      </c>
      <c r="B2" s="44"/>
      <c r="C2" s="44"/>
      <c r="D2" s="44"/>
      <c r="E2" s="41"/>
      <c r="F2" s="42"/>
      <c r="G2" s="43"/>
      <c r="H2" s="43"/>
      <c r="I2" s="43"/>
      <c r="J2" s="43"/>
      <c r="K2" s="43"/>
      <c r="L2" s="43"/>
      <c r="M2" s="43"/>
      <c r="N2" s="43"/>
      <c r="O2" s="43"/>
      <c r="P2" s="43"/>
      <c r="Q2" s="43"/>
      <c r="R2" s="43"/>
      <c r="S2" s="43"/>
      <c r="T2" s="43"/>
      <c r="U2" s="43"/>
      <c r="V2" s="43"/>
    </row>
    <row r="3" spans="1:22" ht="15.75" customHeight="1" x14ac:dyDescent="0.25">
      <c r="A3" s="45"/>
      <c r="B3" s="46" t="s">
        <v>3</v>
      </c>
      <c r="C3" s="46"/>
      <c r="D3" s="47"/>
      <c r="E3" s="46"/>
      <c r="F3" s="47"/>
      <c r="G3" s="47"/>
      <c r="H3" s="47"/>
      <c r="I3" s="47"/>
      <c r="J3" s="47"/>
      <c r="K3" s="47"/>
      <c r="L3" s="47"/>
      <c r="M3" s="47"/>
      <c r="N3" s="47"/>
      <c r="O3" s="47"/>
      <c r="P3" s="47"/>
      <c r="Q3" s="47"/>
      <c r="R3" s="47"/>
      <c r="S3" s="47"/>
      <c r="T3" s="47"/>
      <c r="U3" s="47"/>
      <c r="V3" s="47"/>
    </row>
    <row r="4" spans="1:22" ht="15.75" customHeight="1" x14ac:dyDescent="0.25">
      <c r="A4" s="48"/>
      <c r="B4" s="49">
        <v>2015</v>
      </c>
      <c r="C4" s="43"/>
      <c r="D4" s="49">
        <v>2016</v>
      </c>
      <c r="E4" s="43"/>
      <c r="F4" s="49">
        <v>2017</v>
      </c>
      <c r="G4" s="43"/>
      <c r="H4" s="49">
        <v>2018</v>
      </c>
      <c r="I4" s="43"/>
      <c r="J4" s="49">
        <v>2019</v>
      </c>
      <c r="K4" s="43"/>
      <c r="L4" s="49">
        <v>2020</v>
      </c>
      <c r="M4" s="43"/>
      <c r="N4" s="49">
        <v>2021</v>
      </c>
      <c r="O4" s="43"/>
      <c r="P4" s="49">
        <v>2022</v>
      </c>
      <c r="Q4" s="43"/>
      <c r="R4" s="49">
        <v>2023</v>
      </c>
      <c r="S4" s="43"/>
      <c r="T4" s="49">
        <v>2024</v>
      </c>
      <c r="U4" s="43"/>
      <c r="V4" s="49">
        <v>2025</v>
      </c>
    </row>
    <row r="5" spans="1:22" ht="15.75" customHeight="1" x14ac:dyDescent="0.25">
      <c r="A5" s="50"/>
      <c r="B5" s="59" t="s">
        <v>90</v>
      </c>
      <c r="C5" s="51"/>
      <c r="D5" s="51"/>
      <c r="E5" s="43"/>
      <c r="F5" s="51"/>
      <c r="G5" s="43"/>
      <c r="H5" s="51"/>
      <c r="I5" s="43"/>
      <c r="J5" s="43"/>
      <c r="K5" s="43"/>
      <c r="L5" s="43"/>
      <c r="M5" s="43"/>
      <c r="N5" s="43"/>
      <c r="O5" s="43"/>
      <c r="P5" s="43"/>
      <c r="Q5" s="43"/>
      <c r="R5" s="43"/>
      <c r="S5" s="43"/>
      <c r="T5" s="43"/>
      <c r="U5" s="43"/>
      <c r="V5" s="43"/>
    </row>
    <row r="6" spans="1:22" ht="15" customHeight="1" x14ac:dyDescent="0.25">
      <c r="A6" s="41" t="s">
        <v>51</v>
      </c>
      <c r="B6" s="60"/>
      <c r="C6" s="37"/>
      <c r="D6" s="37"/>
      <c r="E6" s="37"/>
      <c r="F6" s="37"/>
      <c r="G6" s="37"/>
      <c r="H6" s="53"/>
      <c r="I6" s="53"/>
      <c r="J6" s="53"/>
      <c r="K6" s="53"/>
      <c r="L6" s="53"/>
      <c r="M6" s="53"/>
      <c r="N6" s="53"/>
      <c r="O6" s="37"/>
      <c r="P6" s="37"/>
      <c r="Q6" s="37"/>
      <c r="R6" s="37"/>
      <c r="S6" s="43"/>
      <c r="T6" s="43"/>
      <c r="U6" s="43"/>
      <c r="V6" s="43"/>
    </row>
    <row r="7" spans="1:22" ht="15" customHeight="1" x14ac:dyDescent="0.25">
      <c r="A7" s="33">
        <v>2015</v>
      </c>
      <c r="B7" s="60">
        <v>12</v>
      </c>
      <c r="C7" s="34"/>
      <c r="D7" s="60"/>
      <c r="E7" s="34"/>
      <c r="F7" s="60"/>
      <c r="G7" s="34"/>
      <c r="H7" s="60"/>
      <c r="I7" s="60"/>
      <c r="J7" s="60"/>
      <c r="K7" s="60"/>
      <c r="L7" s="60"/>
      <c r="M7" s="60"/>
      <c r="N7" s="60"/>
      <c r="O7" s="34"/>
      <c r="P7" s="34"/>
      <c r="Q7" s="34"/>
      <c r="R7" s="34"/>
      <c r="S7" s="35"/>
      <c r="T7" s="35"/>
      <c r="U7" s="35"/>
      <c r="V7" s="35"/>
    </row>
    <row r="8" spans="1:22" ht="15" customHeight="1" x14ac:dyDescent="0.25">
      <c r="A8" s="33">
        <v>2016</v>
      </c>
      <c r="B8" s="60">
        <v>23</v>
      </c>
      <c r="C8" s="34"/>
      <c r="D8" s="60">
        <v>15</v>
      </c>
      <c r="E8" s="34"/>
      <c r="F8" s="60"/>
      <c r="G8" s="34"/>
      <c r="H8" s="60"/>
      <c r="I8" s="60"/>
      <c r="J8" s="60"/>
      <c r="K8" s="60"/>
      <c r="L8" s="60"/>
      <c r="M8" s="60"/>
      <c r="N8" s="60"/>
      <c r="O8" s="34"/>
      <c r="P8" s="34"/>
      <c r="Q8" s="34"/>
      <c r="R8" s="34"/>
      <c r="S8" s="35"/>
      <c r="T8" s="35"/>
      <c r="U8" s="35"/>
      <c r="V8" s="35"/>
    </row>
    <row r="9" spans="1:22" ht="15" customHeight="1" x14ac:dyDescent="0.25">
      <c r="A9" s="33">
        <v>2017</v>
      </c>
      <c r="B9" s="60">
        <v>30</v>
      </c>
      <c r="C9" s="34"/>
      <c r="D9" s="60">
        <v>26</v>
      </c>
      <c r="E9" s="34"/>
      <c r="F9" s="60">
        <v>14</v>
      </c>
      <c r="G9" s="34"/>
      <c r="H9" s="60"/>
      <c r="I9" s="60"/>
      <c r="J9" s="60"/>
      <c r="K9" s="60"/>
      <c r="L9" s="60"/>
      <c r="M9" s="60"/>
      <c r="N9" s="60"/>
      <c r="O9" s="34"/>
      <c r="P9" s="34"/>
      <c r="Q9" s="34"/>
      <c r="R9" s="34"/>
      <c r="S9" s="35"/>
      <c r="T9" s="35"/>
      <c r="U9" s="35"/>
      <c r="V9" s="35"/>
    </row>
    <row r="10" spans="1:22" ht="15" customHeight="1" x14ac:dyDescent="0.25">
      <c r="A10" s="33">
        <v>2018</v>
      </c>
      <c r="B10" s="60">
        <v>36</v>
      </c>
      <c r="C10" s="34"/>
      <c r="D10" s="60">
        <v>32</v>
      </c>
      <c r="E10" s="34"/>
      <c r="F10" s="60">
        <v>25</v>
      </c>
      <c r="G10" s="34"/>
      <c r="H10" s="60">
        <v>14</v>
      </c>
      <c r="I10" s="60"/>
      <c r="J10" s="60"/>
      <c r="K10" s="60"/>
      <c r="L10" s="60"/>
      <c r="M10" s="60"/>
      <c r="N10" s="60"/>
      <c r="O10" s="34"/>
      <c r="P10" s="34"/>
      <c r="Q10" s="34"/>
      <c r="R10" s="34"/>
      <c r="S10" s="35"/>
      <c r="T10" s="35"/>
      <c r="U10" s="35"/>
      <c r="V10" s="35"/>
    </row>
    <row r="11" spans="1:22" ht="15" customHeight="1" x14ac:dyDescent="0.25">
      <c r="A11" s="33">
        <v>2019</v>
      </c>
      <c r="B11" s="60">
        <v>41</v>
      </c>
      <c r="C11" s="34"/>
      <c r="D11" s="60">
        <v>37</v>
      </c>
      <c r="E11" s="34"/>
      <c r="F11" s="60">
        <v>32</v>
      </c>
      <c r="G11" s="34"/>
      <c r="H11" s="60">
        <v>24</v>
      </c>
      <c r="I11" s="60"/>
      <c r="J11" s="60">
        <v>12</v>
      </c>
      <c r="K11" s="60"/>
      <c r="L11" s="60"/>
      <c r="M11" s="60"/>
      <c r="N11" s="60"/>
      <c r="O11" s="34"/>
      <c r="P11" s="34"/>
      <c r="Q11" s="34"/>
      <c r="R11" s="34"/>
      <c r="S11" s="35"/>
      <c r="T11" s="35"/>
      <c r="U11" s="35"/>
      <c r="V11" s="35"/>
    </row>
    <row r="12" spans="1:22" ht="15" customHeight="1" x14ac:dyDescent="0.25">
      <c r="A12" s="33">
        <v>2020</v>
      </c>
      <c r="B12" s="60">
        <v>45</v>
      </c>
      <c r="C12" s="34"/>
      <c r="D12" s="60">
        <v>41</v>
      </c>
      <c r="E12" s="34"/>
      <c r="F12" s="60">
        <v>37</v>
      </c>
      <c r="G12" s="34"/>
      <c r="H12" s="60">
        <v>30</v>
      </c>
      <c r="I12" s="60"/>
      <c r="J12" s="60">
        <v>21</v>
      </c>
      <c r="K12" s="60"/>
      <c r="L12" s="60">
        <v>12</v>
      </c>
      <c r="M12" s="60"/>
      <c r="N12" s="60"/>
      <c r="O12" s="34"/>
      <c r="P12" s="60"/>
      <c r="Q12" s="34"/>
      <c r="R12" s="34"/>
      <c r="S12" s="35"/>
      <c r="T12" s="35"/>
      <c r="U12" s="35"/>
      <c r="V12" s="35"/>
    </row>
    <row r="13" spans="1:22" ht="15" customHeight="1" x14ac:dyDescent="0.25">
      <c r="A13" s="33">
        <v>2021</v>
      </c>
      <c r="B13" s="60">
        <v>49</v>
      </c>
      <c r="C13" s="34"/>
      <c r="D13" s="60">
        <v>46</v>
      </c>
      <c r="E13" s="34"/>
      <c r="F13" s="60">
        <v>43</v>
      </c>
      <c r="G13" s="34"/>
      <c r="H13" s="60">
        <v>36</v>
      </c>
      <c r="I13" s="60"/>
      <c r="J13" s="60">
        <v>27</v>
      </c>
      <c r="K13" s="60"/>
      <c r="L13" s="60">
        <v>22</v>
      </c>
      <c r="M13" s="60"/>
      <c r="N13" s="60">
        <v>12</v>
      </c>
      <c r="O13" s="34"/>
      <c r="P13" s="60"/>
      <c r="Q13" s="34"/>
      <c r="R13" s="34"/>
      <c r="S13" s="35"/>
      <c r="T13" s="36"/>
      <c r="U13" s="35"/>
      <c r="V13" s="36"/>
    </row>
    <row r="14" spans="1:22" ht="15" customHeight="1" x14ac:dyDescent="0.25">
      <c r="A14" s="33">
        <v>2022</v>
      </c>
      <c r="B14" s="60">
        <v>54</v>
      </c>
      <c r="C14" s="34"/>
      <c r="D14" s="60">
        <v>50</v>
      </c>
      <c r="E14" s="34"/>
      <c r="F14" s="60">
        <v>48</v>
      </c>
      <c r="G14" s="34"/>
      <c r="H14" s="60">
        <v>42</v>
      </c>
      <c r="I14" s="60"/>
      <c r="J14" s="60">
        <v>34</v>
      </c>
      <c r="K14" s="60"/>
      <c r="L14" s="60">
        <v>28</v>
      </c>
      <c r="M14" s="60"/>
      <c r="N14" s="60">
        <v>22</v>
      </c>
      <c r="O14" s="34"/>
      <c r="P14" s="60">
        <v>14</v>
      </c>
      <c r="Q14" s="34"/>
      <c r="R14" s="60"/>
      <c r="S14" s="35"/>
      <c r="T14" s="36"/>
      <c r="U14" s="35"/>
      <c r="V14" s="36"/>
    </row>
    <row r="15" spans="1:22" ht="15" customHeight="1" x14ac:dyDescent="0.25">
      <c r="A15" s="33">
        <v>2023</v>
      </c>
      <c r="B15" s="60">
        <v>59</v>
      </c>
      <c r="C15" s="60"/>
      <c r="D15" s="60">
        <v>55</v>
      </c>
      <c r="E15" s="60"/>
      <c r="F15" s="60">
        <v>54</v>
      </c>
      <c r="G15" s="60"/>
      <c r="H15" s="60">
        <v>49</v>
      </c>
      <c r="I15" s="60"/>
      <c r="J15" s="60">
        <v>40</v>
      </c>
      <c r="K15" s="60"/>
      <c r="L15" s="60">
        <v>35</v>
      </c>
      <c r="M15" s="60"/>
      <c r="N15" s="60">
        <v>29</v>
      </c>
      <c r="O15" s="60"/>
      <c r="P15" s="60">
        <v>24</v>
      </c>
      <c r="Q15" s="60"/>
      <c r="R15" s="60">
        <v>14</v>
      </c>
      <c r="S15" s="35"/>
      <c r="T15" s="60"/>
      <c r="U15" s="35"/>
      <c r="V15" s="60"/>
    </row>
    <row r="16" spans="1:22" ht="15" customHeight="1" x14ac:dyDescent="0.25">
      <c r="A16" s="33">
        <v>2024</v>
      </c>
      <c r="B16" s="60">
        <v>63</v>
      </c>
      <c r="C16" s="60"/>
      <c r="D16" s="60">
        <v>59</v>
      </c>
      <c r="E16" s="60"/>
      <c r="F16" s="60">
        <v>59</v>
      </c>
      <c r="G16" s="60"/>
      <c r="H16" s="60">
        <v>55</v>
      </c>
      <c r="I16" s="60"/>
      <c r="J16" s="60">
        <v>46</v>
      </c>
      <c r="K16" s="60"/>
      <c r="L16" s="60">
        <v>41</v>
      </c>
      <c r="M16" s="60"/>
      <c r="N16" s="60">
        <v>36</v>
      </c>
      <c r="O16" s="60"/>
      <c r="P16" s="60">
        <v>32</v>
      </c>
      <c r="Q16" s="60"/>
      <c r="R16" s="60">
        <v>25</v>
      </c>
      <c r="S16" s="60"/>
      <c r="T16" s="60">
        <v>14</v>
      </c>
      <c r="U16" s="35"/>
      <c r="V16" s="60"/>
    </row>
    <row r="17" spans="1:22" ht="15" customHeight="1" x14ac:dyDescent="0.25">
      <c r="A17" s="33" t="s">
        <v>91</v>
      </c>
      <c r="B17" s="60">
        <v>68</v>
      </c>
      <c r="C17" s="60"/>
      <c r="D17" s="60">
        <v>63</v>
      </c>
      <c r="E17" s="60"/>
      <c r="F17" s="60">
        <v>64</v>
      </c>
      <c r="G17" s="60"/>
      <c r="H17" s="60">
        <v>60</v>
      </c>
      <c r="I17" s="60"/>
      <c r="J17" s="60">
        <v>52</v>
      </c>
      <c r="K17" s="60"/>
      <c r="L17" s="60">
        <v>48</v>
      </c>
      <c r="M17" s="60"/>
      <c r="N17" s="60">
        <v>43</v>
      </c>
      <c r="O17" s="60"/>
      <c r="P17" s="60">
        <v>39</v>
      </c>
      <c r="Q17" s="60"/>
      <c r="R17" s="60">
        <v>33</v>
      </c>
      <c r="S17" s="60"/>
      <c r="T17" s="60">
        <v>26</v>
      </c>
      <c r="U17" s="35"/>
      <c r="V17" s="60">
        <v>14</v>
      </c>
    </row>
    <row r="18" spans="1:22" ht="15.75" customHeight="1" x14ac:dyDescent="0.25">
      <c r="A18" s="55"/>
      <c r="B18" s="56"/>
      <c r="C18" s="56"/>
      <c r="D18" s="56"/>
      <c r="E18" s="56"/>
      <c r="F18" s="56"/>
      <c r="G18" s="56"/>
      <c r="H18" s="56"/>
      <c r="I18" s="56"/>
      <c r="J18" s="56"/>
      <c r="K18" s="56"/>
      <c r="L18" s="56"/>
      <c r="M18" s="56"/>
      <c r="N18" s="56"/>
      <c r="O18" s="56"/>
      <c r="P18" s="56"/>
      <c r="Q18" s="56"/>
      <c r="R18" s="56"/>
      <c r="S18" s="56"/>
      <c r="T18" s="56"/>
      <c r="U18" s="56"/>
      <c r="V18" s="56"/>
    </row>
    <row r="19" spans="1:22" ht="15" customHeight="1" x14ac:dyDescent="0.25">
      <c r="A19" s="52" t="s">
        <v>8</v>
      </c>
      <c r="B19" s="45"/>
      <c r="C19" s="45"/>
      <c r="D19" s="45"/>
      <c r="E19" s="45"/>
      <c r="F19" s="42"/>
      <c r="G19" s="43"/>
      <c r="H19" s="43"/>
      <c r="I19" s="43"/>
      <c r="J19" s="43"/>
      <c r="K19" s="43"/>
      <c r="L19" s="43"/>
      <c r="M19" s="43"/>
      <c r="N19" s="43"/>
      <c r="O19" s="43"/>
      <c r="P19" s="43"/>
      <c r="Q19" s="43"/>
      <c r="R19" s="43"/>
      <c r="S19" s="43"/>
      <c r="T19" s="43"/>
      <c r="U19" s="43"/>
      <c r="V19" s="43"/>
    </row>
    <row r="20" spans="1:22" ht="15" customHeight="1" x14ac:dyDescent="0.25">
      <c r="A20" s="41"/>
      <c r="B20" s="45"/>
      <c r="C20" s="45"/>
      <c r="D20" s="45"/>
      <c r="E20" s="45"/>
      <c r="F20" s="42"/>
      <c r="G20" s="43"/>
      <c r="H20" s="43"/>
      <c r="I20" s="43"/>
      <c r="J20" s="43"/>
      <c r="K20" s="43"/>
      <c r="L20" s="43"/>
      <c r="M20" s="43"/>
      <c r="N20" s="43"/>
      <c r="O20" s="43"/>
      <c r="P20" s="43"/>
      <c r="Q20" s="43"/>
      <c r="R20" s="43"/>
      <c r="S20" s="43"/>
      <c r="T20" s="43"/>
      <c r="U20" s="43"/>
      <c r="V20" s="43"/>
    </row>
    <row r="21" spans="1:22" ht="15" customHeight="1" x14ac:dyDescent="0.25">
      <c r="A21" s="57" t="s">
        <v>25</v>
      </c>
      <c r="B21" s="43"/>
      <c r="C21" s="43"/>
      <c r="D21" s="43"/>
      <c r="E21" s="43"/>
      <c r="F21" s="43"/>
      <c r="G21" s="43"/>
      <c r="H21" s="43"/>
      <c r="I21" s="43"/>
      <c r="J21" s="43"/>
      <c r="K21" s="43"/>
      <c r="L21" s="43"/>
      <c r="M21" s="54"/>
      <c r="N21" s="43"/>
      <c r="O21" s="54"/>
      <c r="P21" s="43"/>
      <c r="Q21" s="54"/>
      <c r="R21" s="43"/>
      <c r="S21" s="43"/>
      <c r="T21" s="43"/>
      <c r="U21" s="43"/>
      <c r="V21" s="43"/>
    </row>
    <row r="22" spans="1:22" ht="14.25" customHeight="1" x14ac:dyDescent="0.25">
      <c r="A22" s="42"/>
      <c r="B22" s="54"/>
      <c r="C22" s="43"/>
      <c r="D22" s="43"/>
      <c r="E22" s="43"/>
      <c r="F22" s="43"/>
      <c r="G22" s="43"/>
      <c r="H22" s="43"/>
      <c r="I22" s="43"/>
      <c r="J22" s="43"/>
      <c r="K22" s="43"/>
      <c r="L22" s="43"/>
      <c r="M22" s="54"/>
      <c r="N22" s="43"/>
      <c r="O22" s="54"/>
      <c r="P22" s="43"/>
      <c r="Q22" s="54"/>
      <c r="R22" s="43"/>
      <c r="S22" s="43"/>
      <c r="T22" s="43"/>
      <c r="U22" s="43"/>
      <c r="V22" s="43"/>
    </row>
    <row r="23" spans="1:22" x14ac:dyDescent="0.25">
      <c r="A23" s="38"/>
      <c r="B23" s="39"/>
      <c r="M23" s="38"/>
      <c r="O23" s="38"/>
      <c r="Q23" s="38"/>
    </row>
    <row r="24" spans="1:22" x14ac:dyDescent="0.25">
      <c r="A24" s="38"/>
      <c r="B24" s="40"/>
      <c r="M24" s="38"/>
      <c r="O24" s="38"/>
      <c r="Q24" s="38"/>
    </row>
    <row r="25" spans="1:22" x14ac:dyDescent="0.25">
      <c r="A25" s="38"/>
      <c r="B25" s="40"/>
      <c r="M25" s="38"/>
      <c r="O25" s="38"/>
      <c r="Q25" s="38"/>
    </row>
    <row r="26" spans="1:22" x14ac:dyDescent="0.25">
      <c r="A26" s="38"/>
      <c r="B26" s="40"/>
      <c r="M26" s="38"/>
      <c r="O26" s="38"/>
      <c r="Q26" s="38"/>
    </row>
    <row r="27" spans="1:22" x14ac:dyDescent="0.25">
      <c r="A27" s="38"/>
      <c r="B27" s="40"/>
      <c r="M27" s="38"/>
      <c r="O27" s="38"/>
      <c r="Q27" s="38"/>
    </row>
    <row r="28" spans="1:22" x14ac:dyDescent="0.25">
      <c r="A28" s="38"/>
      <c r="B28" s="40"/>
      <c r="M28" s="38"/>
      <c r="O28" s="38"/>
      <c r="Q28" s="38"/>
    </row>
    <row r="29" spans="1:22" x14ac:dyDescent="0.25">
      <c r="A29" s="38"/>
      <c r="B29" s="40"/>
    </row>
    <row r="30" spans="1:22" x14ac:dyDescent="0.25">
      <c r="A30" s="38"/>
      <c r="B30" s="40"/>
    </row>
    <row r="31" spans="1:22" x14ac:dyDescent="0.25">
      <c r="B31" s="32"/>
    </row>
    <row r="32" spans="1:22" x14ac:dyDescent="0.25">
      <c r="B32" s="32"/>
    </row>
  </sheetData>
  <pageMargins left="0.70866141732283472" right="0.70866141732283472" top="0.74803149606299213" bottom="0.74803149606299213" header="0.31496062992125984" footer="0.31496062992125984"/>
  <pageSetup paperSize="9" scale="65" fitToHeight="0" orientation="landscape" r:id="rId1"/>
  <headerFooter scaleWithDoc="0" alignWithMargins="0">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34"/>
  <sheetViews>
    <sheetView showGridLines="0" zoomScaleNormal="100" workbookViewId="0"/>
  </sheetViews>
  <sheetFormatPr defaultColWidth="11.42578125" defaultRowHeight="15" x14ac:dyDescent="0.25"/>
  <cols>
    <col min="1" max="1" width="18.855468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58" t="s">
        <v>10</v>
      </c>
      <c r="B1" s="41"/>
      <c r="C1" s="41"/>
      <c r="D1" s="41"/>
      <c r="E1" s="41"/>
      <c r="F1" s="42"/>
      <c r="G1" s="43"/>
      <c r="H1" s="43"/>
      <c r="I1" s="43"/>
      <c r="J1" s="43"/>
      <c r="K1" s="43"/>
      <c r="L1" s="43"/>
      <c r="M1" s="43"/>
      <c r="N1" s="43"/>
      <c r="O1" s="43"/>
      <c r="P1" s="43"/>
      <c r="Q1" s="43"/>
      <c r="R1" s="43"/>
      <c r="S1" s="43"/>
      <c r="T1" s="43"/>
      <c r="U1" s="43"/>
      <c r="V1" s="43"/>
    </row>
    <row r="2" spans="1:22" ht="15.75" customHeight="1" x14ac:dyDescent="0.25">
      <c r="A2" s="44" t="s">
        <v>32</v>
      </c>
      <c r="B2" s="44"/>
      <c r="C2" s="44"/>
      <c r="D2" s="44"/>
      <c r="E2" s="44"/>
      <c r="F2" s="61"/>
      <c r="G2" s="62"/>
      <c r="H2" s="62"/>
      <c r="I2" s="62"/>
      <c r="J2" s="62"/>
      <c r="K2" s="62"/>
      <c r="L2" s="62"/>
      <c r="M2" s="62"/>
      <c r="N2" s="62"/>
      <c r="O2" s="62"/>
      <c r="P2" s="62"/>
      <c r="Q2" s="62"/>
      <c r="R2" s="62"/>
      <c r="S2" s="62"/>
      <c r="T2" s="62"/>
      <c r="U2" s="62"/>
      <c r="V2" s="62"/>
    </row>
    <row r="3" spans="1:22" ht="15.75" customHeight="1" x14ac:dyDescent="0.25">
      <c r="A3" s="45"/>
      <c r="B3" s="44" t="s">
        <v>3</v>
      </c>
      <c r="C3" s="44"/>
      <c r="D3" s="62"/>
      <c r="E3" s="44"/>
      <c r="F3" s="62"/>
      <c r="G3" s="62"/>
      <c r="H3" s="62"/>
      <c r="I3" s="62"/>
      <c r="J3" s="62"/>
      <c r="K3" s="62"/>
      <c r="L3" s="62"/>
      <c r="M3" s="62"/>
      <c r="N3" s="62"/>
      <c r="O3" s="62"/>
      <c r="P3" s="62"/>
      <c r="Q3" s="62"/>
      <c r="R3" s="62"/>
      <c r="S3" s="62"/>
      <c r="T3" s="62"/>
      <c r="U3" s="62"/>
      <c r="V3" s="62"/>
    </row>
    <row r="4" spans="1:22" ht="15.75" customHeight="1" x14ac:dyDescent="0.25">
      <c r="A4" s="48"/>
      <c r="B4" s="49">
        <v>2015</v>
      </c>
      <c r="C4" s="43"/>
      <c r="D4" s="49">
        <v>2016</v>
      </c>
      <c r="E4" s="43"/>
      <c r="F4" s="49">
        <v>2017</v>
      </c>
      <c r="G4" s="43"/>
      <c r="H4" s="49">
        <v>2018</v>
      </c>
      <c r="I4" s="43"/>
      <c r="J4" s="49">
        <v>2019</v>
      </c>
      <c r="K4" s="43"/>
      <c r="L4" s="49">
        <v>2020</v>
      </c>
      <c r="M4" s="43"/>
      <c r="N4" s="49">
        <v>2021</v>
      </c>
      <c r="O4" s="43"/>
      <c r="P4" s="49">
        <v>2022</v>
      </c>
      <c r="Q4" s="43"/>
      <c r="R4" s="49">
        <v>2023</v>
      </c>
      <c r="S4" s="43"/>
      <c r="T4" s="49">
        <v>2024</v>
      </c>
      <c r="U4" s="43"/>
      <c r="V4" s="49">
        <v>2025</v>
      </c>
    </row>
    <row r="5" spans="1:22" ht="15.75" customHeight="1" x14ac:dyDescent="0.25">
      <c r="A5" s="50"/>
      <c r="B5" s="59" t="s">
        <v>90</v>
      </c>
      <c r="C5" s="51"/>
      <c r="D5" s="51"/>
      <c r="E5" s="43"/>
      <c r="F5" s="51"/>
      <c r="G5" s="43"/>
      <c r="H5" s="51"/>
      <c r="I5" s="43"/>
      <c r="J5" s="43"/>
      <c r="K5" s="43"/>
      <c r="L5" s="43"/>
      <c r="M5" s="43"/>
      <c r="N5" s="43"/>
      <c r="O5" s="43"/>
      <c r="P5" s="43"/>
      <c r="Q5" s="43"/>
      <c r="R5" s="43"/>
      <c r="S5" s="43"/>
      <c r="T5" s="43"/>
      <c r="U5" s="43"/>
      <c r="V5" s="43"/>
    </row>
    <row r="6" spans="1:22" ht="15.75" customHeight="1" x14ac:dyDescent="0.25">
      <c r="A6" s="41" t="s">
        <v>51</v>
      </c>
      <c r="B6" s="60"/>
      <c r="C6" s="51"/>
      <c r="D6" s="51"/>
      <c r="E6" s="43"/>
      <c r="F6" s="51"/>
      <c r="G6" s="43"/>
      <c r="H6" s="51"/>
      <c r="I6" s="43"/>
      <c r="J6" s="43"/>
      <c r="K6" s="43"/>
      <c r="L6" s="43"/>
      <c r="M6" s="43"/>
      <c r="N6" s="43"/>
      <c r="O6" s="43"/>
      <c r="P6" s="43"/>
      <c r="Q6" s="43"/>
      <c r="R6" s="43"/>
      <c r="S6" s="43"/>
      <c r="T6" s="43"/>
      <c r="U6" s="43"/>
      <c r="V6" s="43"/>
    </row>
    <row r="7" spans="1:22" ht="15" customHeight="1" x14ac:dyDescent="0.25">
      <c r="A7" s="33">
        <v>2015</v>
      </c>
      <c r="B7" s="60">
        <v>12</v>
      </c>
      <c r="C7" s="34"/>
      <c r="D7" s="34"/>
      <c r="E7" s="34"/>
      <c r="F7" s="34"/>
      <c r="G7" s="34"/>
      <c r="H7" s="60"/>
      <c r="I7" s="60"/>
      <c r="J7" s="60"/>
      <c r="K7" s="60"/>
      <c r="L7" s="60"/>
      <c r="M7" s="60"/>
      <c r="N7" s="60"/>
      <c r="O7" s="34"/>
      <c r="P7" s="34"/>
      <c r="Q7" s="34"/>
      <c r="R7" s="34"/>
      <c r="S7" s="35"/>
      <c r="T7" s="35"/>
      <c r="U7" s="35"/>
      <c r="V7" s="35"/>
    </row>
    <row r="8" spans="1:22" ht="15" customHeight="1" x14ac:dyDescent="0.25">
      <c r="A8" s="33">
        <v>2016</v>
      </c>
      <c r="B8" s="60">
        <v>23</v>
      </c>
      <c r="C8" s="34"/>
      <c r="D8" s="60">
        <v>15</v>
      </c>
      <c r="E8" s="34"/>
      <c r="F8" s="60"/>
      <c r="G8" s="34"/>
      <c r="H8" s="60"/>
      <c r="I8" s="60"/>
      <c r="J8" s="60"/>
      <c r="K8" s="60"/>
      <c r="L8" s="60"/>
      <c r="M8" s="60"/>
      <c r="N8" s="60"/>
      <c r="O8" s="34"/>
      <c r="P8" s="34"/>
      <c r="Q8" s="34"/>
      <c r="R8" s="34"/>
      <c r="S8" s="35"/>
      <c r="T8" s="35"/>
      <c r="U8" s="35"/>
      <c r="V8" s="35"/>
    </row>
    <row r="9" spans="1:22" ht="15" customHeight="1" x14ac:dyDescent="0.25">
      <c r="A9" s="33">
        <v>2017</v>
      </c>
      <c r="B9" s="60">
        <v>30</v>
      </c>
      <c r="C9" s="34"/>
      <c r="D9" s="60">
        <v>25</v>
      </c>
      <c r="E9" s="34"/>
      <c r="F9" s="60">
        <v>14</v>
      </c>
      <c r="G9" s="34"/>
      <c r="H9" s="60"/>
      <c r="I9" s="60"/>
      <c r="J9" s="60"/>
      <c r="K9" s="60"/>
      <c r="L9" s="60"/>
      <c r="M9" s="60"/>
      <c r="N9" s="60"/>
      <c r="O9" s="34"/>
      <c r="P9" s="34"/>
      <c r="Q9" s="34"/>
      <c r="R9" s="34"/>
      <c r="S9" s="35"/>
      <c r="T9" s="35"/>
      <c r="U9" s="35"/>
      <c r="V9" s="35"/>
    </row>
    <row r="10" spans="1:22" ht="15" customHeight="1" x14ac:dyDescent="0.25">
      <c r="A10" s="33">
        <v>2018</v>
      </c>
      <c r="B10" s="60">
        <v>35</v>
      </c>
      <c r="C10" s="34"/>
      <c r="D10" s="60">
        <v>31</v>
      </c>
      <c r="E10" s="34"/>
      <c r="F10" s="60">
        <v>25</v>
      </c>
      <c r="G10" s="34"/>
      <c r="H10" s="60">
        <v>14</v>
      </c>
      <c r="I10" s="60"/>
      <c r="J10" s="60"/>
      <c r="K10" s="60"/>
      <c r="L10" s="60"/>
      <c r="M10" s="60"/>
      <c r="N10" s="60"/>
      <c r="O10" s="34"/>
      <c r="P10" s="34"/>
      <c r="Q10" s="34"/>
      <c r="R10" s="34"/>
      <c r="S10" s="35"/>
      <c r="T10" s="35"/>
      <c r="U10" s="35"/>
      <c r="V10" s="35"/>
    </row>
    <row r="11" spans="1:22" ht="15" customHeight="1" x14ac:dyDescent="0.25">
      <c r="A11" s="33">
        <v>2019</v>
      </c>
      <c r="B11" s="60">
        <v>41</v>
      </c>
      <c r="C11" s="34"/>
      <c r="D11" s="60">
        <v>37</v>
      </c>
      <c r="E11" s="34"/>
      <c r="F11" s="60">
        <v>32</v>
      </c>
      <c r="G11" s="34"/>
      <c r="H11" s="60">
        <v>23</v>
      </c>
      <c r="I11" s="60"/>
      <c r="J11" s="60">
        <v>12</v>
      </c>
      <c r="K11" s="60"/>
      <c r="L11" s="60"/>
      <c r="M11" s="60"/>
      <c r="N11" s="60"/>
      <c r="O11" s="34"/>
      <c r="P11" s="34"/>
      <c r="Q11" s="34"/>
      <c r="R11" s="34"/>
      <c r="S11" s="35"/>
      <c r="T11" s="35"/>
      <c r="U11" s="35"/>
      <c r="V11" s="35"/>
    </row>
    <row r="12" spans="1:22" ht="15" customHeight="1" x14ac:dyDescent="0.25">
      <c r="A12" s="33">
        <v>2020</v>
      </c>
      <c r="B12" s="60">
        <v>45</v>
      </c>
      <c r="C12" s="34"/>
      <c r="D12" s="60">
        <v>41</v>
      </c>
      <c r="E12" s="34"/>
      <c r="F12" s="60">
        <v>37</v>
      </c>
      <c r="G12" s="34"/>
      <c r="H12" s="60">
        <v>30</v>
      </c>
      <c r="I12" s="60"/>
      <c r="J12" s="60">
        <v>21</v>
      </c>
      <c r="K12" s="60"/>
      <c r="L12" s="60">
        <v>12</v>
      </c>
      <c r="M12" s="60"/>
      <c r="N12" s="60"/>
      <c r="O12" s="34"/>
      <c r="P12" s="34"/>
      <c r="Q12" s="34"/>
      <c r="R12" s="34"/>
      <c r="S12" s="35"/>
      <c r="T12" s="35"/>
      <c r="U12" s="35"/>
      <c r="V12" s="35"/>
    </row>
    <row r="13" spans="1:22" ht="15" customHeight="1" x14ac:dyDescent="0.25">
      <c r="A13" s="33">
        <v>2021</v>
      </c>
      <c r="B13" s="60">
        <v>49</v>
      </c>
      <c r="C13" s="34"/>
      <c r="D13" s="60">
        <v>45</v>
      </c>
      <c r="E13" s="34"/>
      <c r="F13" s="60">
        <v>43</v>
      </c>
      <c r="G13" s="34"/>
      <c r="H13" s="60">
        <v>36</v>
      </c>
      <c r="I13" s="60"/>
      <c r="J13" s="60">
        <v>27</v>
      </c>
      <c r="K13" s="60"/>
      <c r="L13" s="60">
        <v>21</v>
      </c>
      <c r="M13" s="60"/>
      <c r="N13" s="60">
        <v>12</v>
      </c>
      <c r="O13" s="34"/>
      <c r="P13" s="60"/>
      <c r="Q13" s="34"/>
      <c r="R13" s="34"/>
      <c r="S13" s="35"/>
      <c r="T13" s="35"/>
      <c r="U13" s="35"/>
      <c r="V13" s="35"/>
    </row>
    <row r="14" spans="1:22" ht="15" customHeight="1" x14ac:dyDescent="0.25">
      <c r="A14" s="33">
        <v>2022</v>
      </c>
      <c r="B14" s="60">
        <v>54</v>
      </c>
      <c r="C14" s="34"/>
      <c r="D14" s="60">
        <v>50</v>
      </c>
      <c r="E14" s="34"/>
      <c r="F14" s="60">
        <v>48</v>
      </c>
      <c r="G14" s="34"/>
      <c r="H14" s="60">
        <v>42</v>
      </c>
      <c r="I14" s="60"/>
      <c r="J14" s="60">
        <v>34</v>
      </c>
      <c r="K14" s="60"/>
      <c r="L14" s="60">
        <v>28</v>
      </c>
      <c r="M14" s="60"/>
      <c r="N14" s="60">
        <v>21</v>
      </c>
      <c r="O14" s="34"/>
      <c r="P14" s="60">
        <v>13</v>
      </c>
      <c r="Q14" s="34"/>
      <c r="R14" s="34"/>
      <c r="S14" s="35"/>
      <c r="T14" s="36"/>
      <c r="U14" s="35"/>
      <c r="V14" s="36"/>
    </row>
    <row r="15" spans="1:22" ht="15" customHeight="1" x14ac:dyDescent="0.25">
      <c r="A15" s="33">
        <v>2023</v>
      </c>
      <c r="B15" s="60">
        <v>58</v>
      </c>
      <c r="C15" s="34"/>
      <c r="D15" s="60">
        <v>54</v>
      </c>
      <c r="E15" s="34"/>
      <c r="F15" s="60">
        <v>53</v>
      </c>
      <c r="G15" s="34"/>
      <c r="H15" s="60">
        <v>48</v>
      </c>
      <c r="I15" s="60"/>
      <c r="J15" s="60">
        <v>40</v>
      </c>
      <c r="K15" s="60"/>
      <c r="L15" s="60">
        <v>35</v>
      </c>
      <c r="M15" s="60"/>
      <c r="N15" s="60">
        <v>28</v>
      </c>
      <c r="O15" s="34"/>
      <c r="P15" s="60">
        <v>23</v>
      </c>
      <c r="Q15" s="34"/>
      <c r="R15" s="60">
        <v>14</v>
      </c>
      <c r="S15" s="35"/>
      <c r="T15" s="36"/>
      <c r="U15" s="35"/>
      <c r="V15" s="36"/>
    </row>
    <row r="16" spans="1:22" ht="15" customHeight="1" x14ac:dyDescent="0.25">
      <c r="A16" s="33">
        <v>2024</v>
      </c>
      <c r="B16" s="60">
        <v>63</v>
      </c>
      <c r="C16" s="60"/>
      <c r="D16" s="60">
        <v>58</v>
      </c>
      <c r="E16" s="60"/>
      <c r="F16" s="60">
        <v>58</v>
      </c>
      <c r="G16" s="60"/>
      <c r="H16" s="60">
        <v>54</v>
      </c>
      <c r="I16" s="60"/>
      <c r="J16" s="60">
        <v>46</v>
      </c>
      <c r="K16" s="60"/>
      <c r="L16" s="60">
        <v>41</v>
      </c>
      <c r="M16" s="60"/>
      <c r="N16" s="60">
        <v>35</v>
      </c>
      <c r="O16" s="60"/>
      <c r="P16" s="60">
        <v>31</v>
      </c>
      <c r="Q16" s="60"/>
      <c r="R16" s="60">
        <v>25</v>
      </c>
      <c r="S16" s="35"/>
      <c r="T16" s="60">
        <v>14</v>
      </c>
      <c r="U16" s="35"/>
      <c r="V16" s="60"/>
    </row>
    <row r="17" spans="1:22" ht="15" customHeight="1" x14ac:dyDescent="0.25">
      <c r="A17" s="33" t="s">
        <v>91</v>
      </c>
      <c r="B17" s="60">
        <v>68</v>
      </c>
      <c r="C17" s="60"/>
      <c r="D17" s="60">
        <v>62</v>
      </c>
      <c r="E17" s="60"/>
      <c r="F17" s="60">
        <v>63</v>
      </c>
      <c r="G17" s="60"/>
      <c r="H17" s="60">
        <v>60</v>
      </c>
      <c r="I17" s="60"/>
      <c r="J17" s="60">
        <v>52</v>
      </c>
      <c r="K17" s="60"/>
      <c r="L17" s="60">
        <v>47</v>
      </c>
      <c r="M17" s="60"/>
      <c r="N17" s="60">
        <v>41</v>
      </c>
      <c r="O17" s="60"/>
      <c r="P17" s="60">
        <v>38</v>
      </c>
      <c r="Q17" s="60"/>
      <c r="R17" s="60">
        <v>32</v>
      </c>
      <c r="S17" s="60"/>
      <c r="T17" s="60">
        <v>25</v>
      </c>
      <c r="U17" s="35"/>
      <c r="V17" s="60">
        <v>14</v>
      </c>
    </row>
    <row r="18" spans="1:22" ht="15.75" customHeight="1" x14ac:dyDescent="0.25">
      <c r="A18" s="55"/>
      <c r="B18" s="56"/>
      <c r="C18" s="56"/>
      <c r="D18" s="56"/>
      <c r="E18" s="56"/>
      <c r="F18" s="56"/>
      <c r="G18" s="56"/>
      <c r="H18" s="56"/>
      <c r="I18" s="56"/>
      <c r="J18" s="56"/>
      <c r="K18" s="56"/>
      <c r="L18" s="56"/>
      <c r="M18" s="56"/>
      <c r="N18" s="56"/>
      <c r="O18" s="56"/>
      <c r="P18" s="56"/>
      <c r="Q18" s="56"/>
      <c r="R18" s="56"/>
      <c r="S18" s="56"/>
      <c r="T18" s="56"/>
      <c r="U18" s="56"/>
      <c r="V18" s="56"/>
    </row>
    <row r="19" spans="1:22" ht="15" customHeight="1" x14ac:dyDescent="0.25">
      <c r="A19" s="52" t="s">
        <v>8</v>
      </c>
      <c r="B19" s="45"/>
      <c r="C19" s="45"/>
      <c r="D19" s="45"/>
      <c r="E19" s="45"/>
      <c r="F19" s="42"/>
      <c r="G19" s="43"/>
      <c r="H19" s="43"/>
      <c r="I19" s="43"/>
      <c r="J19" s="43"/>
      <c r="K19" s="43"/>
      <c r="L19" s="43"/>
      <c r="M19" s="43"/>
      <c r="N19" s="43"/>
      <c r="O19" s="43"/>
      <c r="P19" s="43"/>
      <c r="Q19" s="43"/>
      <c r="R19" s="43"/>
      <c r="S19" s="43"/>
      <c r="T19" s="43"/>
      <c r="U19" s="43"/>
      <c r="V19" s="43"/>
    </row>
    <row r="20" spans="1:22" ht="15" customHeight="1" x14ac:dyDescent="0.25">
      <c r="A20" s="41"/>
      <c r="B20" s="45"/>
      <c r="C20" s="45"/>
      <c r="D20" s="45"/>
      <c r="E20" s="45"/>
      <c r="F20" s="42"/>
      <c r="G20" s="43"/>
      <c r="H20" s="43"/>
      <c r="I20" s="43"/>
      <c r="J20" s="43"/>
      <c r="K20" s="43"/>
      <c r="L20" s="43"/>
      <c r="M20" s="43"/>
      <c r="N20" s="43"/>
      <c r="O20" s="43"/>
      <c r="P20" s="43"/>
      <c r="Q20" s="43"/>
      <c r="R20" s="43"/>
      <c r="S20" s="43"/>
      <c r="T20" s="43"/>
      <c r="U20" s="43"/>
      <c r="V20" s="43"/>
    </row>
    <row r="21" spans="1:22" ht="15" customHeight="1" x14ac:dyDescent="0.25">
      <c r="A21" s="57" t="s">
        <v>25</v>
      </c>
      <c r="B21" s="43"/>
      <c r="C21" s="43"/>
      <c r="D21" s="43"/>
      <c r="E21" s="43"/>
      <c r="F21" s="43"/>
      <c r="G21" s="43"/>
      <c r="H21" s="43"/>
      <c r="I21" s="43"/>
      <c r="J21" s="43"/>
      <c r="K21" s="43"/>
      <c r="L21" s="43"/>
      <c r="M21" s="54"/>
      <c r="N21" s="43"/>
      <c r="O21" s="54"/>
      <c r="P21" s="43"/>
      <c r="Q21" s="54"/>
      <c r="R21" s="43"/>
      <c r="S21" s="43"/>
      <c r="T21" s="43"/>
      <c r="U21" s="43"/>
      <c r="V21" s="43"/>
    </row>
    <row r="22" spans="1:22" ht="14.25" customHeight="1" x14ac:dyDescent="0.25">
      <c r="A22" s="43"/>
      <c r="B22" s="54"/>
      <c r="C22" s="54"/>
      <c r="D22" s="54"/>
      <c r="E22" s="54"/>
      <c r="F22" s="54"/>
      <c r="G22" s="54"/>
      <c r="H22" s="54"/>
      <c r="I22" s="54"/>
      <c r="J22" s="54"/>
      <c r="K22" s="54"/>
      <c r="L22" s="54"/>
      <c r="M22" s="54"/>
      <c r="N22" s="54"/>
      <c r="O22" s="54"/>
      <c r="P22" s="54"/>
      <c r="Q22" s="54"/>
      <c r="R22" s="54"/>
      <c r="S22" s="43"/>
      <c r="T22" s="43"/>
      <c r="U22" s="43"/>
      <c r="V22" s="43"/>
    </row>
    <row r="23" spans="1:22" x14ac:dyDescent="0.25">
      <c r="A23" s="54"/>
      <c r="B23" s="63"/>
      <c r="C23" s="54"/>
      <c r="D23" s="54"/>
      <c r="E23" s="54"/>
      <c r="F23" s="54"/>
      <c r="G23" s="54"/>
      <c r="H23" s="54"/>
      <c r="I23" s="54"/>
      <c r="J23" s="54"/>
      <c r="K23" s="54"/>
      <c r="L23" s="54"/>
      <c r="M23" s="54"/>
      <c r="N23" s="54"/>
      <c r="O23" s="54"/>
      <c r="P23" s="54"/>
      <c r="Q23" s="54"/>
      <c r="R23" s="54"/>
      <c r="S23" s="43"/>
      <c r="T23" s="43"/>
      <c r="U23" s="43"/>
      <c r="V23" s="43"/>
    </row>
    <row r="24" spans="1:22" x14ac:dyDescent="0.25">
      <c r="A24" s="54"/>
      <c r="B24" s="63"/>
      <c r="C24" s="54"/>
      <c r="D24" s="54"/>
      <c r="E24" s="54"/>
      <c r="F24" s="54"/>
      <c r="G24" s="54"/>
      <c r="H24" s="54"/>
      <c r="I24" s="54"/>
      <c r="J24" s="54"/>
      <c r="K24" s="54"/>
      <c r="L24" s="54"/>
      <c r="M24" s="54"/>
      <c r="N24" s="54"/>
      <c r="O24" s="54"/>
      <c r="P24" s="54"/>
      <c r="Q24" s="54"/>
      <c r="R24" s="54"/>
      <c r="S24" s="43"/>
      <c r="T24" s="43"/>
      <c r="U24" s="43"/>
      <c r="V24" s="43"/>
    </row>
    <row r="25" spans="1:22" x14ac:dyDescent="0.25">
      <c r="A25" s="54"/>
      <c r="B25" s="63"/>
      <c r="C25" s="43"/>
      <c r="D25" s="43"/>
      <c r="E25" s="43"/>
      <c r="F25" s="43"/>
      <c r="G25" s="43"/>
      <c r="H25" s="43"/>
      <c r="I25" s="43"/>
      <c r="J25" s="43"/>
      <c r="K25" s="43"/>
      <c r="L25" s="43"/>
      <c r="M25" s="54"/>
      <c r="N25" s="43"/>
      <c r="O25" s="54"/>
      <c r="P25" s="43"/>
      <c r="Q25" s="54"/>
      <c r="R25" s="43"/>
      <c r="S25" s="43"/>
      <c r="T25" s="43"/>
      <c r="U25" s="43"/>
      <c r="V25" s="43"/>
    </row>
    <row r="26" spans="1:22" x14ac:dyDescent="0.25">
      <c r="A26" s="54"/>
      <c r="B26" s="63"/>
      <c r="C26" s="54"/>
      <c r="D26" s="54"/>
      <c r="E26" s="54"/>
      <c r="F26" s="54"/>
      <c r="G26" s="54"/>
      <c r="H26" s="54"/>
      <c r="I26" s="54"/>
      <c r="J26" s="54"/>
      <c r="K26" s="54"/>
      <c r="L26" s="54"/>
      <c r="M26" s="54"/>
      <c r="N26" s="54"/>
      <c r="O26" s="54"/>
      <c r="P26" s="54"/>
      <c r="Q26" s="54"/>
      <c r="R26" s="54"/>
      <c r="S26" s="43"/>
      <c r="T26" s="43"/>
      <c r="U26" s="43"/>
      <c r="V26" s="43"/>
    </row>
    <row r="27" spans="1:22" x14ac:dyDescent="0.25">
      <c r="A27" s="38"/>
      <c r="B27" s="40"/>
      <c r="C27" s="38"/>
      <c r="D27" s="38"/>
      <c r="E27" s="38"/>
      <c r="F27" s="38"/>
      <c r="G27" s="38"/>
      <c r="H27" s="38"/>
      <c r="I27" s="38"/>
      <c r="J27" s="38"/>
      <c r="K27" s="38"/>
      <c r="L27" s="38"/>
      <c r="M27" s="38"/>
      <c r="N27" s="38"/>
      <c r="O27" s="38"/>
      <c r="P27" s="38"/>
      <c r="Q27" s="38"/>
      <c r="R27" s="38"/>
    </row>
    <row r="28" spans="1:22" x14ac:dyDescent="0.25">
      <c r="A28" s="38"/>
      <c r="B28" s="40"/>
    </row>
    <row r="29" spans="1:22" x14ac:dyDescent="0.25">
      <c r="A29" s="38"/>
      <c r="B29" s="40"/>
    </row>
    <row r="30" spans="1:22" x14ac:dyDescent="0.25">
      <c r="A30" s="38"/>
      <c r="B30" s="40"/>
    </row>
    <row r="31" spans="1:22" x14ac:dyDescent="0.25">
      <c r="A31" s="38"/>
      <c r="B31" s="40"/>
    </row>
    <row r="32" spans="1:22" x14ac:dyDescent="0.25">
      <c r="A32" s="38"/>
      <c r="B32" s="40"/>
    </row>
    <row r="33" spans="1:2" x14ac:dyDescent="0.25">
      <c r="A33" s="38"/>
      <c r="B33" s="40"/>
    </row>
    <row r="34" spans="1:2" x14ac:dyDescent="0.25">
      <c r="A34" s="38"/>
      <c r="B34" s="40"/>
    </row>
  </sheetData>
  <pageMargins left="0.70866141732283472" right="0.70866141732283472" top="0.74803149606299213" bottom="0.74803149606299213" header="0.31496062992125984" footer="0.31496062992125984"/>
  <pageSetup paperSize="9" scale="69" orientation="landscape" r:id="rId1"/>
  <headerFooter scaleWithDoc="0" alignWithMargins="0">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2"/>
  <sheetViews>
    <sheetView showGridLines="0" zoomScaleNormal="100" workbookViewId="0"/>
  </sheetViews>
  <sheetFormatPr defaultColWidth="11.42578125" defaultRowHeight="15" x14ac:dyDescent="0.25"/>
  <cols>
    <col min="1" max="1" width="18.855468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3" ht="15.75" customHeight="1" x14ac:dyDescent="0.25">
      <c r="A1" s="58" t="s">
        <v>26</v>
      </c>
      <c r="B1" s="41"/>
      <c r="C1" s="41"/>
      <c r="D1" s="41"/>
      <c r="E1" s="41"/>
      <c r="F1" s="42"/>
      <c r="G1" s="43"/>
      <c r="H1" s="43"/>
      <c r="I1" s="43"/>
      <c r="J1" s="43"/>
      <c r="K1" s="43"/>
      <c r="L1" s="43"/>
      <c r="M1" s="43"/>
      <c r="N1" s="43"/>
      <c r="O1" s="43"/>
      <c r="P1" s="43"/>
      <c r="Q1" s="43"/>
      <c r="R1" s="43"/>
      <c r="S1" s="43"/>
      <c r="T1" s="43"/>
      <c r="U1" s="43"/>
      <c r="V1" s="43"/>
      <c r="W1" s="43"/>
    </row>
    <row r="2" spans="1:23" ht="15.75" customHeight="1" x14ac:dyDescent="0.25">
      <c r="A2" s="44" t="s">
        <v>33</v>
      </c>
      <c r="B2" s="44"/>
      <c r="C2" s="44"/>
      <c r="D2" s="44"/>
      <c r="E2" s="41"/>
      <c r="F2" s="42"/>
      <c r="G2" s="43"/>
      <c r="H2" s="43"/>
      <c r="I2" s="43"/>
      <c r="J2" s="43"/>
      <c r="K2" s="43"/>
      <c r="L2" s="43"/>
      <c r="M2" s="43"/>
      <c r="N2" s="43"/>
      <c r="O2" s="43"/>
      <c r="P2" s="43"/>
      <c r="Q2" s="43"/>
      <c r="R2" s="43"/>
      <c r="S2" s="43"/>
      <c r="T2" s="43"/>
      <c r="U2" s="43"/>
      <c r="V2" s="62"/>
      <c r="W2" s="43"/>
    </row>
    <row r="3" spans="1:23" ht="15.75" customHeight="1" x14ac:dyDescent="0.25">
      <c r="A3" s="45"/>
      <c r="B3" s="46" t="s">
        <v>3</v>
      </c>
      <c r="C3" s="46"/>
      <c r="D3" s="47"/>
      <c r="E3" s="46"/>
      <c r="F3" s="47"/>
      <c r="G3" s="47"/>
      <c r="H3" s="47"/>
      <c r="I3" s="47"/>
      <c r="J3" s="47"/>
      <c r="K3" s="47"/>
      <c r="L3" s="47"/>
      <c r="M3" s="47"/>
      <c r="N3" s="47"/>
      <c r="O3" s="47"/>
      <c r="P3" s="47"/>
      <c r="Q3" s="47"/>
      <c r="R3" s="47"/>
      <c r="S3" s="47"/>
      <c r="T3" s="47"/>
      <c r="U3" s="47"/>
      <c r="V3" s="62"/>
      <c r="W3" s="43"/>
    </row>
    <row r="4" spans="1:23" ht="15.75" customHeight="1" x14ac:dyDescent="0.25">
      <c r="A4" s="48"/>
      <c r="B4" s="49">
        <v>2015</v>
      </c>
      <c r="C4" s="43"/>
      <c r="D4" s="49">
        <v>2016</v>
      </c>
      <c r="E4" s="43"/>
      <c r="F4" s="49">
        <v>2017</v>
      </c>
      <c r="G4" s="43"/>
      <c r="H4" s="49">
        <v>2018</v>
      </c>
      <c r="I4" s="43"/>
      <c r="J4" s="49">
        <v>2019</v>
      </c>
      <c r="K4" s="43"/>
      <c r="L4" s="49">
        <v>2020</v>
      </c>
      <c r="M4" s="43"/>
      <c r="N4" s="49">
        <v>2021</v>
      </c>
      <c r="O4" s="43"/>
      <c r="P4" s="49">
        <v>2022</v>
      </c>
      <c r="Q4" s="43"/>
      <c r="R4" s="49">
        <v>2023</v>
      </c>
      <c r="S4" s="43"/>
      <c r="T4" s="49">
        <v>2024</v>
      </c>
      <c r="U4" s="43"/>
      <c r="V4" s="49">
        <v>2025</v>
      </c>
      <c r="W4" s="43"/>
    </row>
    <row r="5" spans="1:23" ht="15.75" customHeight="1" x14ac:dyDescent="0.25">
      <c r="A5" s="50"/>
      <c r="B5" s="59" t="s">
        <v>90</v>
      </c>
      <c r="C5" s="51"/>
      <c r="D5" s="51"/>
      <c r="E5" s="43"/>
      <c r="F5" s="51"/>
      <c r="G5" s="43"/>
      <c r="H5" s="51"/>
      <c r="I5" s="43"/>
      <c r="J5" s="43"/>
      <c r="K5" s="43"/>
      <c r="L5" s="43"/>
      <c r="M5" s="43"/>
      <c r="N5" s="43"/>
      <c r="O5" s="43"/>
      <c r="P5" s="43"/>
      <c r="Q5" s="43"/>
      <c r="R5" s="43"/>
      <c r="S5" s="43"/>
      <c r="T5" s="43"/>
      <c r="U5" s="43"/>
      <c r="V5" s="43"/>
      <c r="W5" s="43"/>
    </row>
    <row r="6" spans="1:23" ht="15.75" customHeight="1" x14ac:dyDescent="0.25">
      <c r="A6" s="41" t="s">
        <v>51</v>
      </c>
      <c r="B6" s="60"/>
      <c r="C6" s="51"/>
      <c r="D6" s="51"/>
      <c r="E6" s="43"/>
      <c r="F6" s="51"/>
      <c r="G6" s="43"/>
      <c r="H6" s="51"/>
      <c r="I6" s="43"/>
      <c r="J6" s="43"/>
      <c r="K6" s="43"/>
      <c r="L6" s="43"/>
      <c r="M6" s="43"/>
      <c r="N6" s="43"/>
      <c r="O6" s="43"/>
      <c r="P6" s="43"/>
      <c r="Q6" s="43"/>
      <c r="R6" s="43"/>
      <c r="S6" s="43"/>
      <c r="T6" s="43"/>
      <c r="U6" s="43"/>
      <c r="V6" s="43"/>
      <c r="W6" s="43"/>
    </row>
    <row r="7" spans="1:23" x14ac:dyDescent="0.25">
      <c r="A7" s="33">
        <v>2015</v>
      </c>
      <c r="B7" s="60">
        <v>14</v>
      </c>
      <c r="C7" s="34"/>
      <c r="D7" s="34"/>
      <c r="E7" s="34"/>
      <c r="F7" s="34"/>
      <c r="G7" s="34"/>
      <c r="H7" s="60"/>
      <c r="I7" s="60"/>
      <c r="J7" s="60"/>
      <c r="K7" s="60"/>
      <c r="L7" s="60"/>
      <c r="M7" s="60"/>
      <c r="N7" s="60"/>
      <c r="O7" s="34"/>
      <c r="P7" s="34"/>
      <c r="Q7" s="34"/>
      <c r="R7" s="34"/>
      <c r="S7" s="35"/>
      <c r="T7" s="35"/>
      <c r="U7" s="35"/>
      <c r="V7" s="35"/>
      <c r="W7" s="43"/>
    </row>
    <row r="8" spans="1:23" x14ac:dyDescent="0.25">
      <c r="A8" s="33">
        <v>2016</v>
      </c>
      <c r="B8" s="60">
        <v>31</v>
      </c>
      <c r="C8" s="34"/>
      <c r="D8" s="60">
        <v>20</v>
      </c>
      <c r="E8" s="34"/>
      <c r="F8" s="60"/>
      <c r="G8" s="34"/>
      <c r="H8" s="60"/>
      <c r="I8" s="60"/>
      <c r="J8" s="60"/>
      <c r="K8" s="60"/>
      <c r="L8" s="60"/>
      <c r="M8" s="60"/>
      <c r="N8" s="60"/>
      <c r="O8" s="34"/>
      <c r="P8" s="34"/>
      <c r="Q8" s="34"/>
      <c r="R8" s="34"/>
      <c r="S8" s="35"/>
      <c r="T8" s="35"/>
      <c r="U8" s="35"/>
      <c r="V8" s="35"/>
      <c r="W8" s="43"/>
    </row>
    <row r="9" spans="1:23" x14ac:dyDescent="0.25">
      <c r="A9" s="33">
        <v>2017</v>
      </c>
      <c r="B9" s="60">
        <v>39</v>
      </c>
      <c r="C9" s="34"/>
      <c r="D9" s="60">
        <v>41</v>
      </c>
      <c r="E9" s="34"/>
      <c r="F9" s="60">
        <v>20</v>
      </c>
      <c r="G9" s="34"/>
      <c r="H9" s="60"/>
      <c r="I9" s="60"/>
      <c r="J9" s="60"/>
      <c r="K9" s="60"/>
      <c r="L9" s="60"/>
      <c r="M9" s="60"/>
      <c r="N9" s="60"/>
      <c r="O9" s="34"/>
      <c r="P9" s="34"/>
      <c r="Q9" s="34"/>
      <c r="R9" s="34"/>
      <c r="S9" s="35"/>
      <c r="T9" s="35"/>
      <c r="U9" s="35"/>
      <c r="V9" s="35"/>
      <c r="W9" s="43"/>
    </row>
    <row r="10" spans="1:23" x14ac:dyDescent="0.25">
      <c r="A10" s="33">
        <v>2018</v>
      </c>
      <c r="B10" s="60">
        <v>47</v>
      </c>
      <c r="C10" s="34"/>
      <c r="D10" s="60">
        <v>50</v>
      </c>
      <c r="E10" s="34"/>
      <c r="F10" s="60">
        <v>40</v>
      </c>
      <c r="G10" s="34"/>
      <c r="H10" s="60">
        <v>21</v>
      </c>
      <c r="I10" s="60"/>
      <c r="J10" s="60"/>
      <c r="K10" s="60"/>
      <c r="L10" s="60"/>
      <c r="M10" s="60"/>
      <c r="N10" s="60"/>
      <c r="O10" s="34"/>
      <c r="P10" s="34"/>
      <c r="Q10" s="34"/>
      <c r="R10" s="34"/>
      <c r="S10" s="35"/>
      <c r="T10" s="35"/>
      <c r="U10" s="35"/>
      <c r="V10" s="35"/>
      <c r="W10" s="43"/>
    </row>
    <row r="11" spans="1:23" x14ac:dyDescent="0.25">
      <c r="A11" s="33">
        <v>2019</v>
      </c>
      <c r="B11" s="60">
        <v>52</v>
      </c>
      <c r="C11" s="34"/>
      <c r="D11" s="60">
        <v>57</v>
      </c>
      <c r="E11" s="34"/>
      <c r="F11" s="60">
        <v>51</v>
      </c>
      <c r="G11" s="34"/>
      <c r="H11" s="60">
        <v>44</v>
      </c>
      <c r="I11" s="60"/>
      <c r="J11" s="60">
        <v>20</v>
      </c>
      <c r="K11" s="60"/>
      <c r="L11" s="60"/>
      <c r="M11" s="60"/>
      <c r="N11" s="60"/>
      <c r="O11" s="34"/>
      <c r="P11" s="34"/>
      <c r="Q11" s="34"/>
      <c r="R11" s="34"/>
      <c r="S11" s="35"/>
      <c r="T11" s="35"/>
      <c r="U11" s="35"/>
      <c r="V11" s="35"/>
      <c r="W11" s="43"/>
    </row>
    <row r="12" spans="1:23" x14ac:dyDescent="0.25">
      <c r="A12" s="33">
        <v>2020</v>
      </c>
      <c r="B12" s="60">
        <v>56</v>
      </c>
      <c r="C12" s="34"/>
      <c r="D12" s="60">
        <v>62</v>
      </c>
      <c r="E12" s="34"/>
      <c r="F12" s="60">
        <v>57</v>
      </c>
      <c r="G12" s="34"/>
      <c r="H12" s="60">
        <v>55</v>
      </c>
      <c r="I12" s="60"/>
      <c r="J12" s="60">
        <v>43</v>
      </c>
      <c r="K12" s="60"/>
      <c r="L12" s="60">
        <v>24</v>
      </c>
      <c r="M12" s="60"/>
      <c r="N12" s="60"/>
      <c r="O12" s="34"/>
      <c r="P12" s="34"/>
      <c r="Q12" s="34"/>
      <c r="R12" s="34"/>
      <c r="S12" s="35"/>
      <c r="T12" s="35"/>
      <c r="U12" s="35"/>
      <c r="V12" s="35"/>
      <c r="W12" s="43"/>
    </row>
    <row r="13" spans="1:23" x14ac:dyDescent="0.25">
      <c r="A13" s="33">
        <v>2021</v>
      </c>
      <c r="B13" s="60">
        <v>61</v>
      </c>
      <c r="C13" s="34"/>
      <c r="D13" s="60">
        <v>67</v>
      </c>
      <c r="E13" s="34"/>
      <c r="F13" s="60">
        <v>63</v>
      </c>
      <c r="G13" s="34"/>
      <c r="H13" s="60">
        <v>62</v>
      </c>
      <c r="I13" s="60"/>
      <c r="J13" s="60">
        <v>55</v>
      </c>
      <c r="K13" s="60"/>
      <c r="L13" s="60">
        <v>49</v>
      </c>
      <c r="M13" s="60"/>
      <c r="N13" s="60">
        <v>24</v>
      </c>
      <c r="O13" s="34"/>
      <c r="P13" s="60"/>
      <c r="Q13" s="34"/>
      <c r="R13" s="34"/>
      <c r="S13" s="35"/>
      <c r="T13" s="35"/>
      <c r="U13" s="35"/>
      <c r="V13" s="35"/>
      <c r="W13" s="43"/>
    </row>
    <row r="14" spans="1:23" x14ac:dyDescent="0.25">
      <c r="A14" s="33">
        <v>2022</v>
      </c>
      <c r="B14" s="60">
        <v>65</v>
      </c>
      <c r="C14" s="34"/>
      <c r="D14" s="60">
        <v>71</v>
      </c>
      <c r="E14" s="34"/>
      <c r="F14" s="60">
        <v>69</v>
      </c>
      <c r="G14" s="34"/>
      <c r="H14" s="60">
        <v>68</v>
      </c>
      <c r="I14" s="60"/>
      <c r="J14" s="60">
        <v>64</v>
      </c>
      <c r="K14" s="60"/>
      <c r="L14" s="60">
        <v>61</v>
      </c>
      <c r="M14" s="60"/>
      <c r="N14" s="60">
        <v>50</v>
      </c>
      <c r="O14" s="34"/>
      <c r="P14" s="60">
        <v>25</v>
      </c>
      <c r="Q14" s="34"/>
      <c r="R14" s="34"/>
      <c r="S14" s="35"/>
      <c r="T14" s="36"/>
      <c r="U14" s="35"/>
      <c r="V14" s="36"/>
      <c r="W14" s="43"/>
    </row>
    <row r="15" spans="1:23" x14ac:dyDescent="0.25">
      <c r="A15" s="33">
        <v>2023</v>
      </c>
      <c r="B15" s="60">
        <v>69</v>
      </c>
      <c r="C15" s="34"/>
      <c r="D15" s="60">
        <v>76</v>
      </c>
      <c r="E15" s="34"/>
      <c r="F15" s="60">
        <v>74</v>
      </c>
      <c r="G15" s="34"/>
      <c r="H15" s="60">
        <v>74</v>
      </c>
      <c r="I15" s="60"/>
      <c r="J15" s="60">
        <v>70</v>
      </c>
      <c r="K15" s="60"/>
      <c r="L15" s="60">
        <v>69</v>
      </c>
      <c r="M15" s="60"/>
      <c r="N15" s="60">
        <v>61</v>
      </c>
      <c r="O15" s="34"/>
      <c r="P15" s="60">
        <v>49</v>
      </c>
      <c r="Q15" s="34"/>
      <c r="R15" s="60">
        <v>24</v>
      </c>
      <c r="S15" s="35"/>
      <c r="T15" s="36"/>
      <c r="U15" s="35"/>
      <c r="V15" s="36"/>
      <c r="W15" s="43"/>
    </row>
    <row r="16" spans="1:23" x14ac:dyDescent="0.25">
      <c r="A16" s="33">
        <v>2024</v>
      </c>
      <c r="B16" s="60">
        <v>72</v>
      </c>
      <c r="C16" s="60"/>
      <c r="D16" s="60">
        <v>78</v>
      </c>
      <c r="E16" s="60"/>
      <c r="F16" s="60">
        <v>78</v>
      </c>
      <c r="G16" s="60"/>
      <c r="H16" s="60">
        <v>79</v>
      </c>
      <c r="I16" s="60"/>
      <c r="J16" s="60">
        <v>77</v>
      </c>
      <c r="K16" s="60"/>
      <c r="L16" s="60">
        <v>75</v>
      </c>
      <c r="M16" s="60"/>
      <c r="N16" s="60">
        <v>68</v>
      </c>
      <c r="O16" s="60"/>
      <c r="P16" s="60">
        <v>60</v>
      </c>
      <c r="Q16" s="60"/>
      <c r="R16" s="60">
        <v>49</v>
      </c>
      <c r="S16" s="35"/>
      <c r="T16" s="60">
        <v>25</v>
      </c>
      <c r="U16" s="35"/>
      <c r="V16" s="60"/>
      <c r="W16" s="43"/>
    </row>
    <row r="17" spans="1:23" ht="15" customHeight="1" x14ac:dyDescent="0.25">
      <c r="A17" s="33" t="s">
        <v>91</v>
      </c>
      <c r="B17" s="60">
        <v>76</v>
      </c>
      <c r="C17" s="60"/>
      <c r="D17" s="60">
        <v>81</v>
      </c>
      <c r="E17" s="60"/>
      <c r="F17" s="60">
        <v>80</v>
      </c>
      <c r="G17" s="60"/>
      <c r="H17" s="60">
        <v>82</v>
      </c>
      <c r="I17" s="60"/>
      <c r="J17" s="60">
        <v>82</v>
      </c>
      <c r="K17" s="60"/>
      <c r="L17" s="60">
        <v>80</v>
      </c>
      <c r="M17" s="60"/>
      <c r="N17" s="60">
        <v>73</v>
      </c>
      <c r="O17" s="60"/>
      <c r="P17" s="60">
        <v>68</v>
      </c>
      <c r="Q17" s="60"/>
      <c r="R17" s="60">
        <v>60</v>
      </c>
      <c r="S17" s="60"/>
      <c r="T17" s="60">
        <v>51</v>
      </c>
      <c r="U17" s="35"/>
      <c r="V17" s="60">
        <v>23</v>
      </c>
      <c r="W17" s="43"/>
    </row>
    <row r="18" spans="1:23" ht="15.75" customHeight="1" x14ac:dyDescent="0.25">
      <c r="A18" s="55"/>
      <c r="B18" s="56"/>
      <c r="C18" s="56"/>
      <c r="D18" s="56"/>
      <c r="E18" s="56"/>
      <c r="F18" s="56"/>
      <c r="G18" s="56"/>
      <c r="H18" s="56"/>
      <c r="I18" s="56"/>
      <c r="J18" s="56"/>
      <c r="K18" s="56"/>
      <c r="L18" s="56"/>
      <c r="M18" s="56"/>
      <c r="N18" s="56"/>
      <c r="O18" s="56"/>
      <c r="P18" s="56"/>
      <c r="Q18" s="56"/>
      <c r="R18" s="56"/>
      <c r="S18" s="56"/>
      <c r="T18" s="56"/>
      <c r="U18" s="56"/>
      <c r="V18" s="56"/>
      <c r="W18" s="43"/>
    </row>
    <row r="19" spans="1:23" x14ac:dyDescent="0.25">
      <c r="A19" s="52" t="s">
        <v>8</v>
      </c>
      <c r="B19" s="45"/>
      <c r="C19" s="45"/>
      <c r="D19" s="45"/>
      <c r="E19" s="45"/>
      <c r="F19" s="42"/>
      <c r="G19" s="43"/>
      <c r="H19" s="43"/>
      <c r="I19" s="43"/>
      <c r="J19" s="43"/>
      <c r="K19" s="43"/>
      <c r="L19" s="43"/>
      <c r="M19" s="43"/>
      <c r="N19" s="43"/>
      <c r="O19" s="43"/>
      <c r="P19" s="43"/>
      <c r="Q19" s="43"/>
      <c r="R19" s="43"/>
      <c r="S19" s="43"/>
      <c r="T19" s="43"/>
      <c r="U19" s="43"/>
      <c r="V19" s="43"/>
      <c r="W19" s="43"/>
    </row>
    <row r="20" spans="1:23" x14ac:dyDescent="0.25">
      <c r="A20" s="41"/>
      <c r="B20" s="45"/>
      <c r="C20" s="45"/>
      <c r="D20" s="45"/>
      <c r="E20" s="45"/>
      <c r="F20" s="42"/>
      <c r="G20" s="43"/>
      <c r="H20" s="43"/>
      <c r="I20" s="43"/>
      <c r="J20" s="43"/>
      <c r="K20" s="43"/>
      <c r="L20" s="43"/>
      <c r="M20" s="43"/>
      <c r="N20" s="43"/>
      <c r="O20" s="43"/>
      <c r="P20" s="43"/>
      <c r="Q20" s="43"/>
      <c r="R20" s="43"/>
      <c r="S20" s="43"/>
      <c r="T20" s="43"/>
      <c r="U20" s="43"/>
      <c r="V20" s="43"/>
      <c r="W20" s="43"/>
    </row>
    <row r="21" spans="1:23" x14ac:dyDescent="0.25">
      <c r="A21" s="57" t="s">
        <v>25</v>
      </c>
      <c r="B21" s="43"/>
      <c r="C21" s="43"/>
      <c r="D21" s="43"/>
      <c r="E21" s="43"/>
      <c r="F21" s="43"/>
      <c r="G21" s="43"/>
      <c r="H21" s="43"/>
      <c r="I21" s="43"/>
      <c r="J21" s="43"/>
      <c r="K21" s="43"/>
      <c r="L21" s="43"/>
      <c r="M21" s="54"/>
      <c r="N21" s="43"/>
      <c r="O21" s="54"/>
      <c r="P21" s="43"/>
      <c r="Q21" s="54"/>
      <c r="R21" s="43"/>
      <c r="S21" s="43"/>
      <c r="T21" s="43"/>
      <c r="U21" s="43"/>
      <c r="V21" s="43"/>
      <c r="W21" s="43"/>
    </row>
    <row r="22" spans="1:23" x14ac:dyDescent="0.25">
      <c r="A22" s="42"/>
      <c r="B22" s="54"/>
      <c r="C22" s="43"/>
      <c r="D22" s="43"/>
      <c r="E22" s="43"/>
      <c r="F22" s="43"/>
      <c r="G22" s="43"/>
      <c r="H22" s="43"/>
      <c r="I22" s="43"/>
      <c r="J22" s="43"/>
      <c r="K22" s="43"/>
      <c r="L22" s="43"/>
      <c r="M22" s="54"/>
      <c r="N22" s="43"/>
      <c r="O22" s="54"/>
      <c r="P22" s="43"/>
      <c r="Q22" s="54"/>
      <c r="R22" s="43"/>
      <c r="S22" s="43"/>
      <c r="T22" s="43"/>
      <c r="U22" s="43"/>
      <c r="V22" s="43"/>
      <c r="W22" s="43"/>
    </row>
    <row r="23" spans="1:23" x14ac:dyDescent="0.25">
      <c r="A23" s="38"/>
      <c r="B23" s="39"/>
      <c r="M23" s="38"/>
      <c r="O23" s="38"/>
      <c r="Q23" s="38"/>
    </row>
    <row r="24" spans="1:23" x14ac:dyDescent="0.25">
      <c r="A24" s="38"/>
      <c r="B24" s="40"/>
      <c r="M24" s="38"/>
      <c r="O24" s="38"/>
      <c r="Q24" s="38"/>
    </row>
    <row r="25" spans="1:23" x14ac:dyDescent="0.25">
      <c r="A25" s="38"/>
      <c r="B25" s="40"/>
      <c r="M25" s="38"/>
      <c r="O25" s="38"/>
      <c r="Q25" s="38"/>
    </row>
    <row r="26" spans="1:23" x14ac:dyDescent="0.25">
      <c r="A26" s="38"/>
      <c r="B26" s="40"/>
      <c r="M26" s="38"/>
      <c r="O26" s="38"/>
      <c r="Q26" s="38"/>
    </row>
    <row r="27" spans="1:23" x14ac:dyDescent="0.25">
      <c r="A27" s="38"/>
      <c r="B27" s="40"/>
      <c r="M27" s="38"/>
      <c r="O27" s="38"/>
      <c r="Q27" s="38"/>
    </row>
    <row r="28" spans="1:23" x14ac:dyDescent="0.25">
      <c r="A28" s="38"/>
      <c r="B28" s="40"/>
      <c r="M28" s="38"/>
      <c r="O28" s="38"/>
      <c r="Q28" s="38"/>
    </row>
    <row r="29" spans="1:23" x14ac:dyDescent="0.25">
      <c r="A29" s="38"/>
      <c r="B29" s="40"/>
    </row>
    <row r="30" spans="1:23" x14ac:dyDescent="0.25">
      <c r="A30" s="38"/>
      <c r="B30" s="40"/>
    </row>
    <row r="31" spans="1:23" x14ac:dyDescent="0.25">
      <c r="B31" s="32"/>
    </row>
    <row r="32" spans="1:23" x14ac:dyDescent="0.25">
      <c r="B32" s="32"/>
    </row>
  </sheetData>
  <pageMargins left="0.70866141732283472" right="0.70866141732283472" top="0.74803149606299213" bottom="0.74803149606299213" header="0.31496062992125984" footer="0.31496062992125984"/>
  <pageSetup paperSize="9" scale="69" orientation="landscape" horizontalDpi="300" verticalDpi="300"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32"/>
  <sheetViews>
    <sheetView showGridLines="0" zoomScaleNormal="100" workbookViewId="0"/>
  </sheetViews>
  <sheetFormatPr defaultColWidth="11.42578125" defaultRowHeight="15" x14ac:dyDescent="0.25"/>
  <cols>
    <col min="1" max="1" width="18.855468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58" t="s">
        <v>27</v>
      </c>
      <c r="B1" s="41"/>
      <c r="C1" s="41"/>
      <c r="D1" s="41"/>
      <c r="E1" s="41"/>
      <c r="F1" s="42"/>
      <c r="G1" s="43"/>
      <c r="H1" s="43"/>
      <c r="I1" s="43"/>
      <c r="J1" s="43"/>
      <c r="K1" s="43"/>
      <c r="L1" s="43"/>
      <c r="M1" s="43"/>
      <c r="N1" s="43"/>
      <c r="O1" s="43"/>
      <c r="P1" s="43"/>
      <c r="Q1" s="43"/>
      <c r="R1" s="43"/>
      <c r="S1" s="43"/>
      <c r="T1" s="43"/>
      <c r="U1" s="43"/>
      <c r="V1" s="43"/>
    </row>
    <row r="2" spans="1:22" ht="15.75" customHeight="1" x14ac:dyDescent="0.25">
      <c r="A2" s="44" t="s">
        <v>34</v>
      </c>
      <c r="B2" s="44"/>
      <c r="C2" s="44"/>
      <c r="D2" s="44"/>
      <c r="E2" s="41"/>
      <c r="F2" s="42"/>
      <c r="G2" s="43"/>
      <c r="H2" s="43"/>
      <c r="I2" s="43"/>
      <c r="J2" s="43"/>
      <c r="K2" s="43"/>
      <c r="L2" s="43"/>
      <c r="M2" s="43"/>
      <c r="N2" s="43"/>
      <c r="O2" s="43"/>
      <c r="P2" s="43"/>
      <c r="Q2" s="43"/>
      <c r="R2" s="43"/>
      <c r="S2" s="43"/>
      <c r="T2" s="43"/>
      <c r="U2" s="43"/>
      <c r="V2" s="62"/>
    </row>
    <row r="3" spans="1:22" ht="15.75" customHeight="1" x14ac:dyDescent="0.25">
      <c r="A3" s="45"/>
      <c r="B3" s="46" t="s">
        <v>3</v>
      </c>
      <c r="C3" s="46"/>
      <c r="D3" s="47"/>
      <c r="E3" s="46"/>
      <c r="F3" s="47"/>
      <c r="G3" s="47"/>
      <c r="H3" s="47"/>
      <c r="I3" s="47"/>
      <c r="J3" s="47"/>
      <c r="K3" s="47"/>
      <c r="L3" s="47"/>
      <c r="M3" s="47"/>
      <c r="N3" s="47"/>
      <c r="O3" s="47"/>
      <c r="P3" s="47"/>
      <c r="Q3" s="47"/>
      <c r="R3" s="47"/>
      <c r="S3" s="47"/>
      <c r="T3" s="47"/>
      <c r="U3" s="47"/>
      <c r="V3" s="62"/>
    </row>
    <row r="4" spans="1:22" ht="15.75" customHeight="1" x14ac:dyDescent="0.25">
      <c r="A4" s="48"/>
      <c r="B4" s="49">
        <v>2015</v>
      </c>
      <c r="C4" s="43"/>
      <c r="D4" s="49">
        <v>2016</v>
      </c>
      <c r="E4" s="43"/>
      <c r="F4" s="49">
        <v>2017</v>
      </c>
      <c r="G4" s="43"/>
      <c r="H4" s="49">
        <v>2018</v>
      </c>
      <c r="I4" s="43"/>
      <c r="J4" s="49">
        <v>2019</v>
      </c>
      <c r="K4" s="43"/>
      <c r="L4" s="49">
        <v>2020</v>
      </c>
      <c r="M4" s="43"/>
      <c r="N4" s="49">
        <v>2021</v>
      </c>
      <c r="O4" s="43"/>
      <c r="P4" s="49">
        <v>2022</v>
      </c>
      <c r="Q4" s="43"/>
      <c r="R4" s="49">
        <v>2023</v>
      </c>
      <c r="S4" s="43"/>
      <c r="T4" s="49">
        <v>2024</v>
      </c>
      <c r="U4" s="43"/>
      <c r="V4" s="49">
        <v>2025</v>
      </c>
    </row>
    <row r="5" spans="1:22" ht="15.75" customHeight="1" x14ac:dyDescent="0.25">
      <c r="A5" s="50"/>
      <c r="B5" s="59" t="s">
        <v>90</v>
      </c>
      <c r="C5" s="51"/>
      <c r="D5" s="51"/>
      <c r="E5" s="43"/>
      <c r="F5" s="51"/>
      <c r="G5" s="43"/>
      <c r="H5" s="51"/>
      <c r="I5" s="43"/>
      <c r="J5" s="43"/>
      <c r="K5" s="43"/>
      <c r="L5" s="43"/>
      <c r="M5" s="43"/>
      <c r="N5" s="43"/>
      <c r="O5" s="43"/>
      <c r="P5" s="43"/>
      <c r="Q5" s="43"/>
      <c r="R5" s="43"/>
      <c r="S5" s="43"/>
      <c r="T5" s="43"/>
      <c r="U5" s="43"/>
      <c r="V5" s="43"/>
    </row>
    <row r="6" spans="1:22" ht="15.75" customHeight="1" x14ac:dyDescent="0.25">
      <c r="A6" s="41" t="s">
        <v>51</v>
      </c>
      <c r="B6" s="60"/>
      <c r="C6" s="51"/>
      <c r="D6" s="51"/>
      <c r="E6" s="43"/>
      <c r="F6" s="51"/>
      <c r="G6" s="43"/>
      <c r="H6" s="51"/>
      <c r="I6" s="43"/>
      <c r="J6" s="43"/>
      <c r="K6" s="43"/>
      <c r="L6" s="43"/>
      <c r="M6" s="43"/>
      <c r="N6" s="43"/>
      <c r="O6" s="43"/>
      <c r="P6" s="43"/>
      <c r="Q6" s="43"/>
      <c r="R6" s="43"/>
      <c r="S6" s="43"/>
      <c r="T6" s="43"/>
      <c r="U6" s="43"/>
      <c r="V6" s="43"/>
    </row>
    <row r="7" spans="1:22" x14ac:dyDescent="0.25">
      <c r="A7" s="33">
        <v>2015</v>
      </c>
      <c r="B7" s="60">
        <v>13</v>
      </c>
      <c r="C7" s="34"/>
      <c r="D7" s="34"/>
      <c r="E7" s="34"/>
      <c r="F7" s="34"/>
      <c r="G7" s="34"/>
      <c r="H7" s="60"/>
      <c r="I7" s="60"/>
      <c r="J7" s="60"/>
      <c r="K7" s="60"/>
      <c r="L7" s="60"/>
      <c r="M7" s="60"/>
      <c r="N7" s="60"/>
      <c r="O7" s="34"/>
      <c r="P7" s="34"/>
      <c r="Q7" s="34"/>
      <c r="R7" s="34"/>
      <c r="S7" s="35"/>
      <c r="T7" s="35"/>
      <c r="U7" s="35"/>
      <c r="V7" s="35"/>
    </row>
    <row r="8" spans="1:22" x14ac:dyDescent="0.25">
      <c r="A8" s="33">
        <v>2016</v>
      </c>
      <c r="B8" s="60">
        <v>30</v>
      </c>
      <c r="C8" s="34"/>
      <c r="D8" s="60">
        <v>20</v>
      </c>
      <c r="E8" s="34"/>
      <c r="F8" s="60"/>
      <c r="G8" s="34"/>
      <c r="H8" s="60"/>
      <c r="I8" s="60"/>
      <c r="J8" s="60"/>
      <c r="K8" s="60"/>
      <c r="L8" s="60"/>
      <c r="M8" s="60"/>
      <c r="N8" s="60"/>
      <c r="O8" s="34"/>
      <c r="P8" s="34"/>
      <c r="Q8" s="34"/>
      <c r="R8" s="34"/>
      <c r="S8" s="35"/>
      <c r="T8" s="35"/>
      <c r="U8" s="35"/>
      <c r="V8" s="35"/>
    </row>
    <row r="9" spans="1:22" x14ac:dyDescent="0.25">
      <c r="A9" s="33">
        <v>2017</v>
      </c>
      <c r="B9" s="60">
        <v>39</v>
      </c>
      <c r="C9" s="34"/>
      <c r="D9" s="60">
        <v>40</v>
      </c>
      <c r="E9" s="34"/>
      <c r="F9" s="60">
        <v>20</v>
      </c>
      <c r="G9" s="34"/>
      <c r="H9" s="60"/>
      <c r="I9" s="60"/>
      <c r="J9" s="60"/>
      <c r="K9" s="60"/>
      <c r="L9" s="60"/>
      <c r="M9" s="60"/>
      <c r="N9" s="60"/>
      <c r="O9" s="34"/>
      <c r="P9" s="34"/>
      <c r="Q9" s="34"/>
      <c r="R9" s="34"/>
      <c r="S9" s="35"/>
      <c r="T9" s="35"/>
      <c r="U9" s="35"/>
      <c r="V9" s="35"/>
    </row>
    <row r="10" spans="1:22" x14ac:dyDescent="0.25">
      <c r="A10" s="33">
        <v>2018</v>
      </c>
      <c r="B10" s="60">
        <v>46</v>
      </c>
      <c r="C10" s="34"/>
      <c r="D10" s="60">
        <v>50</v>
      </c>
      <c r="E10" s="34"/>
      <c r="F10" s="60">
        <v>39</v>
      </c>
      <c r="G10" s="34"/>
      <c r="H10" s="60">
        <v>20</v>
      </c>
      <c r="I10" s="60"/>
      <c r="J10" s="60"/>
      <c r="K10" s="60"/>
      <c r="L10" s="60"/>
      <c r="M10" s="60"/>
      <c r="N10" s="60"/>
      <c r="O10" s="34"/>
      <c r="P10" s="34"/>
      <c r="Q10" s="34"/>
      <c r="R10" s="34"/>
      <c r="S10" s="35"/>
      <c r="T10" s="35"/>
      <c r="U10" s="35"/>
      <c r="V10" s="35"/>
    </row>
    <row r="11" spans="1:22" x14ac:dyDescent="0.25">
      <c r="A11" s="33">
        <v>2019</v>
      </c>
      <c r="B11" s="60">
        <v>52</v>
      </c>
      <c r="C11" s="34"/>
      <c r="D11" s="60">
        <v>57</v>
      </c>
      <c r="E11" s="34"/>
      <c r="F11" s="60">
        <v>50</v>
      </c>
      <c r="G11" s="34"/>
      <c r="H11" s="60">
        <v>43</v>
      </c>
      <c r="I11" s="60"/>
      <c r="J11" s="60">
        <v>20</v>
      </c>
      <c r="K11" s="60"/>
      <c r="L11" s="60"/>
      <c r="M11" s="60"/>
      <c r="N11" s="60"/>
      <c r="O11" s="34"/>
      <c r="P11" s="34"/>
      <c r="Q11" s="34"/>
      <c r="R11" s="34"/>
      <c r="S11" s="35"/>
      <c r="T11" s="35"/>
      <c r="U11" s="35"/>
      <c r="V11" s="35"/>
    </row>
    <row r="12" spans="1:22" x14ac:dyDescent="0.25">
      <c r="A12" s="33">
        <v>2020</v>
      </c>
      <c r="B12" s="60">
        <v>56</v>
      </c>
      <c r="C12" s="34"/>
      <c r="D12" s="60">
        <v>62</v>
      </c>
      <c r="E12" s="34"/>
      <c r="F12" s="60">
        <v>56</v>
      </c>
      <c r="G12" s="34"/>
      <c r="H12" s="60">
        <v>54</v>
      </c>
      <c r="I12" s="60"/>
      <c r="J12" s="60">
        <v>43</v>
      </c>
      <c r="K12" s="60"/>
      <c r="L12" s="60">
        <v>24</v>
      </c>
      <c r="M12" s="60"/>
      <c r="N12" s="60"/>
      <c r="O12" s="34"/>
      <c r="P12" s="34"/>
      <c r="Q12" s="34"/>
      <c r="R12" s="34"/>
      <c r="S12" s="35"/>
      <c r="T12" s="35"/>
      <c r="U12" s="35"/>
      <c r="V12" s="35"/>
    </row>
    <row r="13" spans="1:22" x14ac:dyDescent="0.25">
      <c r="A13" s="33">
        <v>2021</v>
      </c>
      <c r="B13" s="60">
        <v>61</v>
      </c>
      <c r="C13" s="34"/>
      <c r="D13" s="60">
        <v>68</v>
      </c>
      <c r="E13" s="34"/>
      <c r="F13" s="60">
        <v>62</v>
      </c>
      <c r="G13" s="34"/>
      <c r="H13" s="60">
        <v>61</v>
      </c>
      <c r="I13" s="60"/>
      <c r="J13" s="60">
        <v>55</v>
      </c>
      <c r="K13" s="60"/>
      <c r="L13" s="60">
        <v>49</v>
      </c>
      <c r="M13" s="60"/>
      <c r="N13" s="60">
        <v>24</v>
      </c>
      <c r="O13" s="34"/>
      <c r="P13" s="60"/>
      <c r="Q13" s="34"/>
      <c r="R13" s="34"/>
      <c r="S13" s="35"/>
      <c r="T13" s="35"/>
      <c r="U13" s="35"/>
      <c r="V13" s="35"/>
    </row>
    <row r="14" spans="1:22" x14ac:dyDescent="0.25">
      <c r="A14" s="33">
        <v>2022</v>
      </c>
      <c r="B14" s="60">
        <v>65</v>
      </c>
      <c r="C14" s="34"/>
      <c r="D14" s="60">
        <v>72</v>
      </c>
      <c r="E14" s="34"/>
      <c r="F14" s="60">
        <v>68</v>
      </c>
      <c r="G14" s="34"/>
      <c r="H14" s="60">
        <v>67</v>
      </c>
      <c r="I14" s="60"/>
      <c r="J14" s="60">
        <v>63</v>
      </c>
      <c r="K14" s="60"/>
      <c r="L14" s="60">
        <v>61</v>
      </c>
      <c r="M14" s="60"/>
      <c r="N14" s="60">
        <v>49</v>
      </c>
      <c r="O14" s="34"/>
      <c r="P14" s="60">
        <v>24</v>
      </c>
      <c r="Q14" s="34"/>
      <c r="R14" s="34"/>
      <c r="S14" s="35"/>
      <c r="T14" s="36"/>
      <c r="U14" s="35"/>
      <c r="V14" s="36"/>
    </row>
    <row r="15" spans="1:22" x14ac:dyDescent="0.25">
      <c r="A15" s="33">
        <v>2023</v>
      </c>
      <c r="B15" s="60">
        <v>70</v>
      </c>
      <c r="C15" s="34"/>
      <c r="D15" s="60">
        <v>77</v>
      </c>
      <c r="E15" s="34"/>
      <c r="F15" s="60">
        <v>73</v>
      </c>
      <c r="G15" s="34"/>
      <c r="H15" s="60">
        <v>73</v>
      </c>
      <c r="I15" s="60"/>
      <c r="J15" s="60">
        <v>70</v>
      </c>
      <c r="K15" s="60"/>
      <c r="L15" s="60">
        <v>69</v>
      </c>
      <c r="M15" s="60"/>
      <c r="N15" s="60">
        <v>59</v>
      </c>
      <c r="O15" s="34"/>
      <c r="P15" s="60">
        <v>48</v>
      </c>
      <c r="Q15" s="34"/>
      <c r="R15" s="60">
        <v>24</v>
      </c>
      <c r="S15" s="35"/>
      <c r="T15" s="36"/>
      <c r="U15" s="35"/>
      <c r="V15" s="36"/>
    </row>
    <row r="16" spans="1:22" x14ac:dyDescent="0.25">
      <c r="A16" s="33">
        <v>2024</v>
      </c>
      <c r="B16" s="60">
        <v>73</v>
      </c>
      <c r="C16" s="60"/>
      <c r="D16" s="60">
        <v>80</v>
      </c>
      <c r="E16" s="60"/>
      <c r="F16" s="60">
        <v>77</v>
      </c>
      <c r="G16" s="60"/>
      <c r="H16" s="60">
        <v>78</v>
      </c>
      <c r="I16" s="60"/>
      <c r="J16" s="60">
        <v>77</v>
      </c>
      <c r="K16" s="60"/>
      <c r="L16" s="60">
        <v>75</v>
      </c>
      <c r="M16" s="60"/>
      <c r="N16" s="60">
        <v>67</v>
      </c>
      <c r="O16" s="60"/>
      <c r="P16" s="60">
        <v>59</v>
      </c>
      <c r="Q16" s="60"/>
      <c r="R16" s="60">
        <v>48</v>
      </c>
      <c r="S16" s="35"/>
      <c r="T16" s="60">
        <v>25</v>
      </c>
      <c r="U16" s="35"/>
      <c r="V16" s="60"/>
    </row>
    <row r="17" spans="1:22" ht="15" customHeight="1" x14ac:dyDescent="0.25">
      <c r="A17" s="33" t="s">
        <v>91</v>
      </c>
      <c r="B17" s="60">
        <v>77</v>
      </c>
      <c r="C17" s="60"/>
      <c r="D17" s="60">
        <v>83</v>
      </c>
      <c r="E17" s="60"/>
      <c r="F17" s="60">
        <v>79</v>
      </c>
      <c r="G17" s="60"/>
      <c r="H17" s="60">
        <v>82</v>
      </c>
      <c r="I17" s="60"/>
      <c r="J17" s="60">
        <v>82</v>
      </c>
      <c r="K17" s="60"/>
      <c r="L17" s="60">
        <v>80</v>
      </c>
      <c r="M17" s="60"/>
      <c r="N17" s="60">
        <v>72</v>
      </c>
      <c r="O17" s="60"/>
      <c r="P17" s="60">
        <v>67</v>
      </c>
      <c r="Q17" s="60"/>
      <c r="R17" s="60">
        <v>58</v>
      </c>
      <c r="S17" s="60"/>
      <c r="T17" s="60">
        <v>50</v>
      </c>
      <c r="U17" s="35"/>
      <c r="V17" s="60">
        <v>23</v>
      </c>
    </row>
    <row r="18" spans="1:22" ht="15.75" customHeight="1" x14ac:dyDescent="0.25">
      <c r="A18" s="55"/>
      <c r="B18" s="56"/>
      <c r="C18" s="56"/>
      <c r="D18" s="56"/>
      <c r="E18" s="56"/>
      <c r="F18" s="56"/>
      <c r="G18" s="56"/>
      <c r="H18" s="56"/>
      <c r="I18" s="56"/>
      <c r="J18" s="56"/>
      <c r="K18" s="56"/>
      <c r="L18" s="56"/>
      <c r="M18" s="56"/>
      <c r="N18" s="56"/>
      <c r="O18" s="56"/>
      <c r="P18" s="56"/>
      <c r="Q18" s="56"/>
      <c r="R18" s="56"/>
      <c r="S18" s="56"/>
      <c r="T18" s="56"/>
      <c r="U18" s="56"/>
      <c r="V18" s="56"/>
    </row>
    <row r="19" spans="1:22" x14ac:dyDescent="0.25">
      <c r="A19" s="52" t="s">
        <v>8</v>
      </c>
      <c r="B19" s="45"/>
      <c r="C19" s="45"/>
      <c r="D19" s="45"/>
      <c r="E19" s="45"/>
      <c r="F19" s="42"/>
      <c r="G19" s="43"/>
      <c r="H19" s="43"/>
      <c r="I19" s="43"/>
      <c r="J19" s="43"/>
      <c r="K19" s="43"/>
      <c r="L19" s="43"/>
      <c r="M19" s="43"/>
      <c r="N19" s="43"/>
      <c r="O19" s="43"/>
      <c r="P19" s="43"/>
      <c r="Q19" s="43"/>
      <c r="R19" s="43"/>
      <c r="S19" s="43"/>
      <c r="T19" s="43"/>
      <c r="U19" s="43"/>
      <c r="V19" s="43"/>
    </row>
    <row r="20" spans="1:22" x14ac:dyDescent="0.25">
      <c r="A20" s="41"/>
      <c r="B20" s="45"/>
      <c r="C20" s="45"/>
      <c r="D20" s="45"/>
      <c r="E20" s="45"/>
      <c r="F20" s="42"/>
      <c r="G20" s="43"/>
      <c r="H20" s="43"/>
      <c r="I20" s="43"/>
      <c r="J20" s="43"/>
      <c r="K20" s="43"/>
      <c r="L20" s="43"/>
      <c r="M20" s="43"/>
      <c r="N20" s="43"/>
      <c r="O20" s="43"/>
      <c r="P20" s="43"/>
      <c r="Q20" s="43"/>
      <c r="R20" s="43"/>
      <c r="S20" s="43"/>
      <c r="T20" s="43"/>
      <c r="U20" s="43"/>
      <c r="V20" s="43"/>
    </row>
    <row r="21" spans="1:22" x14ac:dyDescent="0.25">
      <c r="A21" s="57" t="s">
        <v>25</v>
      </c>
      <c r="B21" s="43"/>
      <c r="C21" s="43"/>
      <c r="D21" s="43"/>
      <c r="E21" s="43"/>
      <c r="F21" s="43"/>
      <c r="G21" s="43"/>
      <c r="H21" s="43"/>
      <c r="I21" s="43"/>
      <c r="J21" s="43"/>
      <c r="K21" s="43"/>
      <c r="L21" s="43"/>
      <c r="M21" s="54"/>
      <c r="N21" s="43"/>
      <c r="O21" s="54"/>
      <c r="P21" s="43"/>
      <c r="Q21" s="54"/>
      <c r="R21" s="43"/>
      <c r="S21" s="43"/>
      <c r="T21" s="43"/>
      <c r="U21" s="43"/>
      <c r="V21" s="43"/>
    </row>
    <row r="22" spans="1:22" x14ac:dyDescent="0.25">
      <c r="A22" s="42"/>
      <c r="B22" s="54"/>
      <c r="C22" s="43"/>
      <c r="D22" s="43"/>
      <c r="E22" s="43"/>
      <c r="F22" s="43"/>
      <c r="G22" s="43"/>
      <c r="H22" s="43"/>
      <c r="I22" s="43"/>
      <c r="J22" s="43"/>
      <c r="K22" s="43"/>
      <c r="L22" s="43"/>
      <c r="M22" s="54"/>
      <c r="N22" s="43"/>
      <c r="O22" s="54"/>
      <c r="P22" s="43"/>
      <c r="Q22" s="54"/>
      <c r="R22" s="43"/>
      <c r="S22" s="43"/>
      <c r="T22" s="43"/>
      <c r="U22" s="43"/>
      <c r="V22" s="43"/>
    </row>
    <row r="23" spans="1:22" x14ac:dyDescent="0.25">
      <c r="A23" s="54"/>
      <c r="B23" s="64"/>
      <c r="C23" s="43"/>
      <c r="D23" s="43"/>
      <c r="E23" s="43"/>
      <c r="F23" s="43"/>
      <c r="G23" s="43"/>
      <c r="H23" s="43"/>
      <c r="I23" s="43"/>
      <c r="J23" s="43"/>
      <c r="K23" s="43"/>
      <c r="L23" s="43"/>
      <c r="M23" s="54"/>
      <c r="N23" s="43"/>
      <c r="O23" s="54"/>
      <c r="P23" s="43"/>
      <c r="Q23" s="54"/>
      <c r="R23" s="43"/>
      <c r="S23" s="43"/>
      <c r="T23" s="43"/>
      <c r="U23" s="43"/>
      <c r="V23" s="43"/>
    </row>
    <row r="24" spans="1:22" x14ac:dyDescent="0.25">
      <c r="A24" s="54"/>
      <c r="B24" s="63"/>
      <c r="C24" s="43"/>
      <c r="D24" s="43"/>
      <c r="E24" s="43"/>
      <c r="F24" s="43"/>
      <c r="G24" s="43"/>
      <c r="H24" s="43"/>
      <c r="I24" s="43"/>
      <c r="J24" s="43"/>
      <c r="K24" s="43"/>
      <c r="L24" s="43"/>
      <c r="M24" s="54"/>
      <c r="N24" s="43"/>
      <c r="O24" s="54"/>
      <c r="P24" s="43"/>
      <c r="Q24" s="54"/>
      <c r="R24" s="43"/>
      <c r="S24" s="43"/>
      <c r="T24" s="43"/>
      <c r="U24" s="43"/>
      <c r="V24" s="43"/>
    </row>
    <row r="25" spans="1:22" x14ac:dyDescent="0.25">
      <c r="A25" s="38"/>
      <c r="B25" s="40"/>
      <c r="M25" s="38"/>
      <c r="O25" s="38"/>
      <c r="Q25" s="38"/>
    </row>
    <row r="26" spans="1:22" x14ac:dyDescent="0.25">
      <c r="A26" s="38"/>
      <c r="B26" s="40"/>
      <c r="M26" s="38"/>
      <c r="O26" s="38"/>
      <c r="Q26" s="38"/>
    </row>
    <row r="27" spans="1:22" x14ac:dyDescent="0.25">
      <c r="A27" s="38"/>
      <c r="B27" s="40"/>
      <c r="M27" s="38"/>
      <c r="O27" s="38"/>
      <c r="Q27" s="38"/>
    </row>
    <row r="28" spans="1:22" x14ac:dyDescent="0.25">
      <c r="A28" s="38"/>
      <c r="B28" s="40"/>
      <c r="M28" s="38"/>
      <c r="O28" s="38"/>
      <c r="Q28" s="38"/>
    </row>
    <row r="29" spans="1:22" x14ac:dyDescent="0.25">
      <c r="A29" s="38"/>
      <c r="B29" s="40"/>
    </row>
    <row r="30" spans="1:22" x14ac:dyDescent="0.25">
      <c r="A30" s="38"/>
      <c r="B30" s="40"/>
    </row>
    <row r="31" spans="1:22" x14ac:dyDescent="0.25">
      <c r="B31" s="32"/>
    </row>
    <row r="32" spans="1:22" x14ac:dyDescent="0.25">
      <c r="B32" s="32"/>
    </row>
  </sheetData>
  <pageMargins left="0.70866141732283472" right="0.70866141732283472" top="0.74803149606299213" bottom="0.74803149606299213" header="0.31496062992125984" footer="0.31496062992125984"/>
  <pageSetup paperSize="9" scale="69" orientation="landscape" horizontalDpi="300" verticalDpi="300"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32"/>
  <sheetViews>
    <sheetView showGridLines="0" zoomScaleNormal="100" workbookViewId="0"/>
  </sheetViews>
  <sheetFormatPr defaultColWidth="11.42578125" defaultRowHeight="15" x14ac:dyDescent="0.25"/>
  <cols>
    <col min="1" max="1" width="18.855468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58" t="s">
        <v>28</v>
      </c>
      <c r="B1" s="41"/>
      <c r="C1" s="41"/>
      <c r="D1" s="41"/>
      <c r="E1" s="41"/>
      <c r="F1" s="42"/>
      <c r="G1" s="43"/>
      <c r="H1" s="43"/>
      <c r="I1" s="43"/>
      <c r="J1" s="43"/>
      <c r="K1" s="43"/>
      <c r="L1" s="43"/>
      <c r="M1" s="43"/>
      <c r="N1" s="43"/>
      <c r="O1" s="43"/>
      <c r="P1" s="43"/>
      <c r="Q1" s="43"/>
      <c r="R1" s="43"/>
      <c r="S1" s="43"/>
      <c r="T1" s="43"/>
      <c r="U1" s="43"/>
      <c r="V1" s="43"/>
    </row>
    <row r="2" spans="1:22" ht="15.75" customHeight="1" x14ac:dyDescent="0.25">
      <c r="A2" s="44" t="s">
        <v>35</v>
      </c>
      <c r="B2" s="44"/>
      <c r="C2" s="44"/>
      <c r="D2" s="44"/>
      <c r="E2" s="41"/>
      <c r="F2" s="42"/>
      <c r="G2" s="43"/>
      <c r="H2" s="43"/>
      <c r="I2" s="43"/>
      <c r="J2" s="43"/>
      <c r="K2" s="43"/>
      <c r="L2" s="43"/>
      <c r="M2" s="43"/>
      <c r="N2" s="43"/>
      <c r="O2" s="43"/>
      <c r="P2" s="43"/>
      <c r="Q2" s="43"/>
      <c r="R2" s="43"/>
      <c r="S2" s="43"/>
      <c r="T2" s="43"/>
      <c r="U2" s="43"/>
      <c r="V2" s="62"/>
    </row>
    <row r="3" spans="1:22" ht="15.75" customHeight="1" x14ac:dyDescent="0.25">
      <c r="A3" s="45"/>
      <c r="B3" s="46" t="s">
        <v>3</v>
      </c>
      <c r="C3" s="46"/>
      <c r="D3" s="47"/>
      <c r="E3" s="46"/>
      <c r="F3" s="47"/>
      <c r="G3" s="47"/>
      <c r="H3" s="47"/>
      <c r="I3" s="47"/>
      <c r="J3" s="47"/>
      <c r="K3" s="47"/>
      <c r="L3" s="47"/>
      <c r="M3" s="47"/>
      <c r="N3" s="47"/>
      <c r="O3" s="47"/>
      <c r="P3" s="47"/>
      <c r="Q3" s="47"/>
      <c r="R3" s="47"/>
      <c r="S3" s="47"/>
      <c r="T3" s="47"/>
      <c r="U3" s="47"/>
      <c r="V3" s="62"/>
    </row>
    <row r="4" spans="1:22" ht="15.75" customHeight="1" x14ac:dyDescent="0.25">
      <c r="A4" s="48"/>
      <c r="B4" s="49">
        <v>2015</v>
      </c>
      <c r="C4" s="43"/>
      <c r="D4" s="49">
        <v>2016</v>
      </c>
      <c r="E4" s="43"/>
      <c r="F4" s="49">
        <v>2017</v>
      </c>
      <c r="G4" s="43"/>
      <c r="H4" s="49">
        <v>2018</v>
      </c>
      <c r="I4" s="43"/>
      <c r="J4" s="49">
        <v>2019</v>
      </c>
      <c r="K4" s="43"/>
      <c r="L4" s="49">
        <v>2020</v>
      </c>
      <c r="M4" s="43"/>
      <c r="N4" s="49">
        <v>2021</v>
      </c>
      <c r="O4" s="43"/>
      <c r="P4" s="49">
        <v>2022</v>
      </c>
      <c r="Q4" s="43"/>
      <c r="R4" s="49">
        <v>2023</v>
      </c>
      <c r="S4" s="43"/>
      <c r="T4" s="49">
        <v>2024</v>
      </c>
      <c r="U4" s="43"/>
      <c r="V4" s="49">
        <v>2025</v>
      </c>
    </row>
    <row r="5" spans="1:22" ht="15.75" customHeight="1" x14ac:dyDescent="0.25">
      <c r="A5" s="50"/>
      <c r="B5" s="59" t="s">
        <v>90</v>
      </c>
      <c r="C5" s="51"/>
      <c r="D5" s="51"/>
      <c r="E5" s="43"/>
      <c r="F5" s="51"/>
      <c r="G5" s="43"/>
      <c r="H5" s="51"/>
      <c r="I5" s="43"/>
      <c r="J5" s="43"/>
      <c r="K5" s="43"/>
      <c r="L5" s="43"/>
      <c r="M5" s="43"/>
      <c r="N5" s="43"/>
      <c r="O5" s="43"/>
      <c r="P5" s="43"/>
      <c r="Q5" s="43"/>
      <c r="R5" s="43"/>
      <c r="S5" s="43"/>
      <c r="T5" s="43"/>
      <c r="U5" s="43"/>
      <c r="V5" s="43"/>
    </row>
    <row r="6" spans="1:22" ht="15.75" customHeight="1" x14ac:dyDescent="0.25">
      <c r="A6" s="41" t="s">
        <v>51</v>
      </c>
      <c r="B6" s="60"/>
      <c r="C6" s="51"/>
      <c r="D6" s="51"/>
      <c r="E6" s="43"/>
      <c r="F6" s="51"/>
      <c r="G6" s="43"/>
      <c r="H6" s="51"/>
      <c r="I6" s="43"/>
      <c r="J6" s="43"/>
      <c r="K6" s="43"/>
      <c r="L6" s="43"/>
      <c r="M6" s="43"/>
      <c r="N6" s="43"/>
      <c r="O6" s="43"/>
      <c r="P6" s="43"/>
      <c r="Q6" s="43"/>
      <c r="R6" s="43"/>
      <c r="S6" s="43"/>
      <c r="T6" s="43"/>
      <c r="U6" s="43"/>
      <c r="V6" s="43"/>
    </row>
    <row r="7" spans="1:22" x14ac:dyDescent="0.25">
      <c r="A7" s="33">
        <v>2015</v>
      </c>
      <c r="B7" s="60">
        <v>12</v>
      </c>
      <c r="C7" s="34"/>
      <c r="D7" s="34"/>
      <c r="E7" s="34"/>
      <c r="F7" s="34"/>
      <c r="G7" s="34"/>
      <c r="H7" s="60"/>
      <c r="I7" s="60"/>
      <c r="J7" s="60"/>
      <c r="K7" s="60"/>
      <c r="L7" s="60"/>
      <c r="M7" s="60"/>
      <c r="N7" s="60"/>
      <c r="O7" s="34"/>
      <c r="P7" s="34"/>
      <c r="Q7" s="34"/>
      <c r="R7" s="34"/>
      <c r="S7" s="35"/>
      <c r="T7" s="35"/>
      <c r="U7" s="35"/>
      <c r="V7" s="35"/>
    </row>
    <row r="8" spans="1:22" x14ac:dyDescent="0.25">
      <c r="A8" s="33">
        <v>2016</v>
      </c>
      <c r="B8" s="60">
        <v>22</v>
      </c>
      <c r="C8" s="34"/>
      <c r="D8" s="60">
        <v>14</v>
      </c>
      <c r="E8" s="34"/>
      <c r="F8" s="60"/>
      <c r="G8" s="34"/>
      <c r="H8" s="60"/>
      <c r="I8" s="60"/>
      <c r="J8" s="60"/>
      <c r="K8" s="60"/>
      <c r="L8" s="60"/>
      <c r="M8" s="60"/>
      <c r="N8" s="60"/>
      <c r="O8" s="34"/>
      <c r="P8" s="34"/>
      <c r="Q8" s="34"/>
      <c r="R8" s="34"/>
      <c r="S8" s="35"/>
      <c r="T8" s="35"/>
      <c r="U8" s="35"/>
      <c r="V8" s="35"/>
    </row>
    <row r="9" spans="1:22" x14ac:dyDescent="0.25">
      <c r="A9" s="33">
        <v>2017</v>
      </c>
      <c r="B9" s="60">
        <v>28</v>
      </c>
      <c r="C9" s="34"/>
      <c r="D9" s="60">
        <v>24</v>
      </c>
      <c r="E9" s="34"/>
      <c r="F9" s="60">
        <v>13</v>
      </c>
      <c r="G9" s="34"/>
      <c r="H9" s="60"/>
      <c r="I9" s="60"/>
      <c r="J9" s="60"/>
      <c r="K9" s="60"/>
      <c r="L9" s="60"/>
      <c r="M9" s="60"/>
      <c r="N9" s="60"/>
      <c r="O9" s="34"/>
      <c r="P9" s="34"/>
      <c r="Q9" s="34"/>
      <c r="R9" s="34"/>
      <c r="S9" s="35"/>
      <c r="T9" s="35"/>
      <c r="U9" s="35"/>
      <c r="V9" s="35"/>
    </row>
    <row r="10" spans="1:22" x14ac:dyDescent="0.25">
      <c r="A10" s="33">
        <v>2018</v>
      </c>
      <c r="B10" s="60">
        <v>33</v>
      </c>
      <c r="C10" s="34"/>
      <c r="D10" s="60">
        <v>29</v>
      </c>
      <c r="E10" s="34"/>
      <c r="F10" s="60">
        <v>24</v>
      </c>
      <c r="G10" s="34"/>
      <c r="H10" s="60">
        <v>13</v>
      </c>
      <c r="I10" s="60"/>
      <c r="J10" s="60"/>
      <c r="K10" s="60"/>
      <c r="L10" s="60"/>
      <c r="M10" s="60"/>
      <c r="N10" s="60"/>
      <c r="O10" s="34"/>
      <c r="P10" s="34"/>
      <c r="Q10" s="34"/>
      <c r="R10" s="34"/>
      <c r="S10" s="35"/>
      <c r="T10" s="35"/>
      <c r="U10" s="35"/>
      <c r="V10" s="35"/>
    </row>
    <row r="11" spans="1:22" x14ac:dyDescent="0.25">
      <c r="A11" s="33">
        <v>2019</v>
      </c>
      <c r="B11" s="60">
        <v>39</v>
      </c>
      <c r="C11" s="34"/>
      <c r="D11" s="60">
        <v>35</v>
      </c>
      <c r="E11" s="34"/>
      <c r="F11" s="60">
        <v>30</v>
      </c>
      <c r="G11" s="34"/>
      <c r="H11" s="60">
        <v>21</v>
      </c>
      <c r="I11" s="60"/>
      <c r="J11" s="60">
        <v>11</v>
      </c>
      <c r="K11" s="60"/>
      <c r="L11" s="60"/>
      <c r="M11" s="60"/>
      <c r="N11" s="60"/>
      <c r="O11" s="34"/>
      <c r="P11" s="34"/>
      <c r="Q11" s="34"/>
      <c r="R11" s="34"/>
      <c r="S11" s="35"/>
      <c r="T11" s="35"/>
      <c r="U11" s="35"/>
      <c r="V11" s="35"/>
    </row>
    <row r="12" spans="1:22" x14ac:dyDescent="0.25">
      <c r="A12" s="33">
        <v>2020</v>
      </c>
      <c r="B12" s="60">
        <v>43</v>
      </c>
      <c r="C12" s="34"/>
      <c r="D12" s="60">
        <v>39</v>
      </c>
      <c r="E12" s="34"/>
      <c r="F12" s="60">
        <v>35</v>
      </c>
      <c r="G12" s="34"/>
      <c r="H12" s="60">
        <v>27</v>
      </c>
      <c r="I12" s="60"/>
      <c r="J12" s="60">
        <v>18</v>
      </c>
      <c r="K12" s="60"/>
      <c r="L12" s="60">
        <v>11</v>
      </c>
      <c r="M12" s="60"/>
      <c r="N12" s="60"/>
      <c r="O12" s="34"/>
      <c r="P12" s="34"/>
      <c r="Q12" s="34"/>
      <c r="R12" s="34"/>
      <c r="S12" s="35"/>
      <c r="T12" s="35"/>
      <c r="U12" s="35"/>
      <c r="V12" s="35"/>
    </row>
    <row r="13" spans="1:22" x14ac:dyDescent="0.25">
      <c r="A13" s="33">
        <v>2021</v>
      </c>
      <c r="B13" s="60">
        <v>47</v>
      </c>
      <c r="C13" s="34"/>
      <c r="D13" s="60">
        <v>43</v>
      </c>
      <c r="E13" s="34"/>
      <c r="F13" s="60">
        <v>40</v>
      </c>
      <c r="G13" s="34"/>
      <c r="H13" s="60">
        <v>33</v>
      </c>
      <c r="I13" s="60"/>
      <c r="J13" s="60">
        <v>24</v>
      </c>
      <c r="K13" s="60"/>
      <c r="L13" s="60">
        <v>19</v>
      </c>
      <c r="M13" s="60"/>
      <c r="N13" s="60">
        <v>11</v>
      </c>
      <c r="O13" s="34"/>
      <c r="P13" s="60"/>
      <c r="Q13" s="34"/>
      <c r="R13" s="34"/>
      <c r="S13" s="35"/>
      <c r="T13" s="35"/>
      <c r="U13" s="35"/>
      <c r="V13" s="35"/>
    </row>
    <row r="14" spans="1:22" x14ac:dyDescent="0.25">
      <c r="A14" s="33">
        <v>2022</v>
      </c>
      <c r="B14" s="60">
        <v>52</v>
      </c>
      <c r="C14" s="34"/>
      <c r="D14" s="60">
        <v>47</v>
      </c>
      <c r="E14" s="34"/>
      <c r="F14" s="60">
        <v>46</v>
      </c>
      <c r="G14" s="34"/>
      <c r="H14" s="60">
        <v>39</v>
      </c>
      <c r="I14" s="60"/>
      <c r="J14" s="60">
        <v>30</v>
      </c>
      <c r="K14" s="60"/>
      <c r="L14" s="60">
        <v>25</v>
      </c>
      <c r="M14" s="60"/>
      <c r="N14" s="60">
        <v>19</v>
      </c>
      <c r="O14" s="34"/>
      <c r="P14" s="60">
        <v>13</v>
      </c>
      <c r="Q14" s="34"/>
      <c r="R14" s="34"/>
      <c r="S14" s="35"/>
      <c r="T14" s="36"/>
      <c r="U14" s="35"/>
      <c r="V14" s="36"/>
    </row>
    <row r="15" spans="1:22" x14ac:dyDescent="0.25">
      <c r="A15" s="33">
        <v>2023</v>
      </c>
      <c r="B15" s="60">
        <v>56</v>
      </c>
      <c r="C15" s="34"/>
      <c r="D15" s="60">
        <v>52</v>
      </c>
      <c r="E15" s="34"/>
      <c r="F15" s="60">
        <v>51</v>
      </c>
      <c r="G15" s="34"/>
      <c r="H15" s="60">
        <v>45</v>
      </c>
      <c r="I15" s="60"/>
      <c r="J15" s="60">
        <v>37</v>
      </c>
      <c r="K15" s="60"/>
      <c r="L15" s="60">
        <v>31</v>
      </c>
      <c r="M15" s="60"/>
      <c r="N15" s="60">
        <v>26</v>
      </c>
      <c r="O15" s="34"/>
      <c r="P15" s="60">
        <v>22</v>
      </c>
      <c r="Q15" s="34"/>
      <c r="R15" s="60">
        <v>14</v>
      </c>
      <c r="S15" s="35"/>
      <c r="T15" s="36"/>
      <c r="U15" s="35"/>
      <c r="V15" s="36"/>
    </row>
    <row r="16" spans="1:22" x14ac:dyDescent="0.25">
      <c r="A16" s="33">
        <v>2024</v>
      </c>
      <c r="B16" s="60">
        <v>61</v>
      </c>
      <c r="C16" s="60"/>
      <c r="D16" s="60">
        <v>56</v>
      </c>
      <c r="E16" s="60"/>
      <c r="F16" s="60">
        <v>56</v>
      </c>
      <c r="G16" s="60"/>
      <c r="H16" s="60">
        <v>51</v>
      </c>
      <c r="I16" s="60"/>
      <c r="J16" s="60">
        <v>43</v>
      </c>
      <c r="K16" s="60"/>
      <c r="L16" s="60">
        <v>38</v>
      </c>
      <c r="M16" s="60"/>
      <c r="N16" s="60">
        <v>33</v>
      </c>
      <c r="O16" s="60"/>
      <c r="P16" s="60">
        <v>29</v>
      </c>
      <c r="Q16" s="60"/>
      <c r="R16" s="60">
        <v>23</v>
      </c>
      <c r="S16" s="35"/>
      <c r="T16" s="60">
        <v>13</v>
      </c>
      <c r="U16" s="35"/>
      <c r="V16" s="60"/>
    </row>
    <row r="17" spans="1:22" ht="15" customHeight="1" x14ac:dyDescent="0.25">
      <c r="A17" s="33" t="s">
        <v>91</v>
      </c>
      <c r="B17" s="60">
        <v>66</v>
      </c>
      <c r="C17" s="60"/>
      <c r="D17" s="60">
        <v>60</v>
      </c>
      <c r="E17" s="60"/>
      <c r="F17" s="60">
        <v>62</v>
      </c>
      <c r="G17" s="60"/>
      <c r="H17" s="60">
        <v>57</v>
      </c>
      <c r="I17" s="60"/>
      <c r="J17" s="60">
        <v>48</v>
      </c>
      <c r="K17" s="60"/>
      <c r="L17" s="60">
        <v>44</v>
      </c>
      <c r="M17" s="60"/>
      <c r="N17" s="60">
        <v>40</v>
      </c>
      <c r="O17" s="60"/>
      <c r="P17" s="60">
        <v>37</v>
      </c>
      <c r="Q17" s="60"/>
      <c r="R17" s="60">
        <v>30</v>
      </c>
      <c r="S17" s="60"/>
      <c r="T17" s="60">
        <v>24</v>
      </c>
      <c r="U17" s="35"/>
      <c r="V17" s="60">
        <v>14</v>
      </c>
    </row>
    <row r="18" spans="1:22" ht="15.75" customHeight="1" x14ac:dyDescent="0.25">
      <c r="A18" s="55"/>
      <c r="B18" s="56"/>
      <c r="C18" s="56"/>
      <c r="D18" s="56"/>
      <c r="E18" s="56"/>
      <c r="F18" s="56"/>
      <c r="G18" s="56"/>
      <c r="H18" s="56"/>
      <c r="I18" s="56"/>
      <c r="J18" s="56"/>
      <c r="K18" s="56"/>
      <c r="L18" s="56"/>
      <c r="M18" s="56"/>
      <c r="N18" s="56"/>
      <c r="O18" s="56"/>
      <c r="P18" s="56"/>
      <c r="Q18" s="56"/>
      <c r="R18" s="56"/>
      <c r="S18" s="56"/>
      <c r="T18" s="56"/>
      <c r="U18" s="56"/>
      <c r="V18" s="56"/>
    </row>
    <row r="19" spans="1:22" x14ac:dyDescent="0.25">
      <c r="A19" s="52" t="s">
        <v>8</v>
      </c>
      <c r="B19" s="45"/>
      <c r="C19" s="45"/>
      <c r="D19" s="45"/>
      <c r="E19" s="45"/>
      <c r="F19" s="42"/>
      <c r="G19" s="43"/>
      <c r="H19" s="43"/>
      <c r="I19" s="43"/>
      <c r="J19" s="43"/>
      <c r="K19" s="43"/>
      <c r="L19" s="43"/>
      <c r="M19" s="43"/>
      <c r="N19" s="43"/>
      <c r="O19" s="43"/>
      <c r="P19" s="43"/>
      <c r="Q19" s="43"/>
      <c r="R19" s="43"/>
      <c r="S19" s="43"/>
      <c r="T19" s="43"/>
      <c r="U19" s="43"/>
      <c r="V19" s="43"/>
    </row>
    <row r="20" spans="1:22" x14ac:dyDescent="0.25">
      <c r="A20" s="41"/>
      <c r="B20" s="45"/>
      <c r="C20" s="45"/>
      <c r="D20" s="45"/>
      <c r="E20" s="45"/>
      <c r="F20" s="42"/>
      <c r="G20" s="43"/>
      <c r="H20" s="43"/>
      <c r="I20" s="43"/>
      <c r="J20" s="43"/>
      <c r="K20" s="43"/>
      <c r="L20" s="43"/>
      <c r="M20" s="43"/>
      <c r="N20" s="43"/>
      <c r="O20" s="43"/>
      <c r="P20" s="43"/>
      <c r="Q20" s="43"/>
      <c r="R20" s="43"/>
      <c r="S20" s="43"/>
      <c r="T20" s="43"/>
      <c r="U20" s="43"/>
      <c r="V20" s="43"/>
    </row>
    <row r="21" spans="1:22" x14ac:dyDescent="0.25">
      <c r="A21" s="57" t="s">
        <v>25</v>
      </c>
      <c r="B21" s="43"/>
      <c r="C21" s="43"/>
      <c r="D21" s="43"/>
      <c r="E21" s="43"/>
      <c r="F21" s="43"/>
      <c r="G21" s="43"/>
      <c r="H21" s="43"/>
      <c r="I21" s="43"/>
      <c r="J21" s="43"/>
      <c r="K21" s="43"/>
      <c r="L21" s="43"/>
      <c r="M21" s="54"/>
      <c r="N21" s="43"/>
      <c r="O21" s="54"/>
      <c r="P21" s="43"/>
      <c r="Q21" s="54"/>
      <c r="R21" s="43"/>
      <c r="S21" s="43"/>
      <c r="T21" s="43"/>
      <c r="U21" s="43"/>
      <c r="V21" s="43"/>
    </row>
    <row r="22" spans="1:22" x14ac:dyDescent="0.25">
      <c r="A22" s="42"/>
      <c r="B22" s="54"/>
      <c r="C22" s="43"/>
      <c r="D22" s="43"/>
      <c r="E22" s="43"/>
      <c r="F22" s="43"/>
      <c r="G22" s="43"/>
      <c r="H22" s="43"/>
      <c r="I22" s="43"/>
      <c r="J22" s="43"/>
      <c r="K22" s="43"/>
      <c r="L22" s="43"/>
      <c r="M22" s="54"/>
      <c r="N22" s="43"/>
      <c r="O22" s="54"/>
      <c r="P22" s="43"/>
      <c r="Q22" s="54"/>
      <c r="R22" s="43"/>
      <c r="S22" s="43"/>
      <c r="T22" s="43"/>
      <c r="U22" s="43"/>
      <c r="V22" s="43"/>
    </row>
    <row r="23" spans="1:22" x14ac:dyDescent="0.25">
      <c r="A23" s="54"/>
      <c r="B23" s="64"/>
      <c r="C23" s="43"/>
      <c r="D23" s="43"/>
      <c r="E23" s="43"/>
      <c r="F23" s="43"/>
      <c r="G23" s="43"/>
      <c r="H23" s="43"/>
      <c r="I23" s="43"/>
      <c r="J23" s="43"/>
      <c r="K23" s="43"/>
      <c r="L23" s="43"/>
      <c r="M23" s="54"/>
      <c r="N23" s="43"/>
      <c r="O23" s="54"/>
      <c r="P23" s="43"/>
      <c r="Q23" s="54"/>
      <c r="R23" s="43"/>
      <c r="S23" s="43"/>
      <c r="T23" s="43"/>
      <c r="U23" s="43"/>
      <c r="V23" s="43"/>
    </row>
    <row r="24" spans="1:22" x14ac:dyDescent="0.25">
      <c r="A24" s="54"/>
      <c r="B24" s="63"/>
      <c r="C24" s="43"/>
      <c r="D24" s="43"/>
      <c r="E24" s="43"/>
      <c r="F24" s="43"/>
      <c r="G24" s="43"/>
      <c r="H24" s="43"/>
      <c r="I24" s="43"/>
      <c r="J24" s="43"/>
      <c r="K24" s="43"/>
      <c r="L24" s="43"/>
      <c r="M24" s="54"/>
      <c r="N24" s="43"/>
      <c r="O24" s="54"/>
      <c r="P24" s="43"/>
      <c r="Q24" s="54"/>
      <c r="R24" s="43"/>
      <c r="S24" s="43"/>
      <c r="T24" s="43"/>
      <c r="U24" s="43"/>
      <c r="V24" s="43"/>
    </row>
    <row r="25" spans="1:22" x14ac:dyDescent="0.25">
      <c r="A25" s="38"/>
      <c r="B25" s="40"/>
      <c r="M25" s="38"/>
      <c r="O25" s="38"/>
      <c r="Q25" s="38"/>
    </row>
    <row r="26" spans="1:22" x14ac:dyDescent="0.25">
      <c r="A26" s="38"/>
      <c r="B26" s="40"/>
      <c r="M26" s="38"/>
      <c r="O26" s="38"/>
      <c r="Q26" s="38"/>
    </row>
    <row r="27" spans="1:22" x14ac:dyDescent="0.25">
      <c r="A27" s="38"/>
      <c r="B27" s="40"/>
      <c r="M27" s="38"/>
      <c r="O27" s="38"/>
      <c r="Q27" s="38"/>
    </row>
    <row r="28" spans="1:22" x14ac:dyDescent="0.25">
      <c r="A28" s="38"/>
      <c r="B28" s="40"/>
      <c r="M28" s="38"/>
      <c r="O28" s="38"/>
      <c r="Q28" s="38"/>
    </row>
    <row r="29" spans="1:22" x14ac:dyDescent="0.25">
      <c r="A29" s="38"/>
      <c r="B29" s="40"/>
    </row>
    <row r="30" spans="1:22" x14ac:dyDescent="0.25">
      <c r="A30" s="38"/>
      <c r="B30" s="40"/>
    </row>
    <row r="31" spans="1:22" x14ac:dyDescent="0.25">
      <c r="B31" s="32"/>
    </row>
    <row r="32" spans="1:22" x14ac:dyDescent="0.25">
      <c r="B32" s="32"/>
    </row>
  </sheetData>
  <pageMargins left="0.70866141732283472" right="0.70866141732283472" top="0.74803149606299213" bottom="0.74803149606299213" header="0.31496062992125984" footer="0.31496062992125984"/>
  <pageSetup paperSize="9" scale="69" orientation="landscape" horizontalDpi="300" verticalDpi="300" r:id="rId1"/>
  <headerFoot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32"/>
  <sheetViews>
    <sheetView showGridLines="0" zoomScaleNormal="100" workbookViewId="0"/>
  </sheetViews>
  <sheetFormatPr defaultColWidth="11.42578125" defaultRowHeight="15" x14ac:dyDescent="0.25"/>
  <cols>
    <col min="1" max="1" width="18.855468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58" t="s">
        <v>29</v>
      </c>
      <c r="B1" s="41"/>
      <c r="C1" s="41"/>
      <c r="D1" s="41"/>
      <c r="E1" s="41"/>
      <c r="F1" s="42"/>
    </row>
    <row r="2" spans="1:22" ht="15.75" customHeight="1" x14ac:dyDescent="0.25">
      <c r="A2" s="44" t="s">
        <v>36</v>
      </c>
      <c r="B2" s="44"/>
      <c r="C2" s="44"/>
      <c r="D2" s="44"/>
      <c r="E2" s="41"/>
      <c r="F2" s="42"/>
      <c r="V2" s="62"/>
    </row>
    <row r="3" spans="1:22" ht="15.75" customHeight="1" x14ac:dyDescent="0.25">
      <c r="A3" s="45"/>
      <c r="B3" s="46" t="s">
        <v>3</v>
      </c>
      <c r="C3" s="46"/>
      <c r="D3" s="47"/>
      <c r="E3" s="46"/>
      <c r="F3" s="47"/>
      <c r="G3" s="47"/>
      <c r="H3" s="47"/>
      <c r="I3" s="47"/>
      <c r="J3" s="47"/>
      <c r="K3" s="47"/>
      <c r="L3" s="47"/>
      <c r="M3" s="47"/>
      <c r="N3" s="47"/>
      <c r="O3" s="47"/>
      <c r="P3" s="47"/>
      <c r="Q3" s="47"/>
      <c r="R3" s="47"/>
      <c r="S3" s="47"/>
      <c r="T3" s="47"/>
      <c r="U3" s="47"/>
      <c r="V3" s="62"/>
    </row>
    <row r="4" spans="1:22" ht="15.75" customHeight="1" x14ac:dyDescent="0.25">
      <c r="A4" s="48"/>
      <c r="B4" s="49">
        <v>2015</v>
      </c>
      <c r="D4" s="49">
        <v>2016</v>
      </c>
      <c r="F4" s="49">
        <v>2017</v>
      </c>
      <c r="H4" s="49">
        <v>2018</v>
      </c>
      <c r="J4" s="49">
        <v>2019</v>
      </c>
      <c r="L4" s="49">
        <v>2020</v>
      </c>
      <c r="N4" s="49">
        <v>2021</v>
      </c>
      <c r="P4" s="49">
        <v>2022</v>
      </c>
      <c r="R4" s="49">
        <v>2023</v>
      </c>
      <c r="T4" s="49">
        <v>2024</v>
      </c>
      <c r="V4" s="49">
        <v>2025</v>
      </c>
    </row>
    <row r="5" spans="1:22" ht="15.75" customHeight="1" x14ac:dyDescent="0.25">
      <c r="A5" s="50"/>
      <c r="B5" s="59" t="s">
        <v>90</v>
      </c>
      <c r="C5" s="51"/>
      <c r="D5" s="51"/>
      <c r="F5" s="51"/>
      <c r="H5" s="51"/>
    </row>
    <row r="6" spans="1:22" ht="15.75" customHeight="1" x14ac:dyDescent="0.25">
      <c r="A6" s="41" t="s">
        <v>51</v>
      </c>
      <c r="B6" s="60"/>
      <c r="C6" s="51"/>
      <c r="D6" s="51"/>
      <c r="F6" s="51"/>
      <c r="H6" s="51"/>
    </row>
    <row r="7" spans="1:22" x14ac:dyDescent="0.25">
      <c r="A7" s="33">
        <v>2015</v>
      </c>
      <c r="B7" s="60">
        <v>12</v>
      </c>
      <c r="C7" s="34"/>
      <c r="D7" s="34"/>
      <c r="E7" s="34"/>
      <c r="F7" s="34"/>
      <c r="G7" s="34"/>
      <c r="H7" s="60"/>
      <c r="I7" s="60"/>
      <c r="J7" s="60"/>
      <c r="K7" s="60"/>
      <c r="L7" s="60"/>
      <c r="M7" s="60"/>
      <c r="N7" s="60"/>
      <c r="O7" s="34"/>
      <c r="P7" s="34"/>
      <c r="Q7" s="34"/>
      <c r="R7" s="34"/>
      <c r="S7" s="35"/>
      <c r="T7" s="35"/>
      <c r="U7" s="35"/>
      <c r="V7" s="35"/>
    </row>
    <row r="8" spans="1:22" x14ac:dyDescent="0.25">
      <c r="A8" s="33">
        <v>2016</v>
      </c>
      <c r="B8" s="60">
        <v>22</v>
      </c>
      <c r="C8" s="34"/>
      <c r="D8" s="60">
        <v>14</v>
      </c>
      <c r="E8" s="34"/>
      <c r="F8" s="60"/>
      <c r="G8" s="34"/>
      <c r="H8" s="60"/>
      <c r="I8" s="60"/>
      <c r="J8" s="60"/>
      <c r="K8" s="60"/>
      <c r="L8" s="60"/>
      <c r="M8" s="60"/>
      <c r="N8" s="60"/>
      <c r="O8" s="34"/>
      <c r="P8" s="34"/>
      <c r="Q8" s="34"/>
      <c r="R8" s="34"/>
      <c r="S8" s="35"/>
      <c r="T8" s="35"/>
      <c r="U8" s="35"/>
      <c r="V8" s="35"/>
    </row>
    <row r="9" spans="1:22" x14ac:dyDescent="0.25">
      <c r="A9" s="33">
        <v>2017</v>
      </c>
      <c r="B9" s="60">
        <v>28</v>
      </c>
      <c r="C9" s="34"/>
      <c r="D9" s="60">
        <v>23</v>
      </c>
      <c r="E9" s="34"/>
      <c r="F9" s="60">
        <v>13</v>
      </c>
      <c r="G9" s="34"/>
      <c r="H9" s="60"/>
      <c r="I9" s="60"/>
      <c r="J9" s="60"/>
      <c r="K9" s="60"/>
      <c r="L9" s="60"/>
      <c r="M9" s="60"/>
      <c r="N9" s="60"/>
      <c r="O9" s="34"/>
      <c r="P9" s="34"/>
      <c r="Q9" s="34"/>
      <c r="R9" s="34"/>
      <c r="S9" s="35"/>
      <c r="T9" s="35"/>
      <c r="U9" s="35"/>
      <c r="V9" s="35"/>
    </row>
    <row r="10" spans="1:22" x14ac:dyDescent="0.25">
      <c r="A10" s="33">
        <v>2018</v>
      </c>
      <c r="B10" s="60">
        <v>33</v>
      </c>
      <c r="C10" s="34"/>
      <c r="D10" s="60">
        <v>29</v>
      </c>
      <c r="E10" s="34"/>
      <c r="F10" s="60">
        <v>23</v>
      </c>
      <c r="G10" s="34"/>
      <c r="H10" s="60">
        <v>13</v>
      </c>
      <c r="I10" s="60"/>
      <c r="J10" s="60"/>
      <c r="K10" s="60"/>
      <c r="L10" s="60"/>
      <c r="M10" s="60"/>
      <c r="N10" s="60"/>
      <c r="O10" s="34"/>
      <c r="P10" s="34"/>
      <c r="Q10" s="34"/>
      <c r="R10" s="34"/>
      <c r="S10" s="35"/>
      <c r="T10" s="35"/>
      <c r="U10" s="35"/>
      <c r="V10" s="35"/>
    </row>
    <row r="11" spans="1:22" x14ac:dyDescent="0.25">
      <c r="A11" s="33">
        <v>2019</v>
      </c>
      <c r="B11" s="60">
        <v>38</v>
      </c>
      <c r="C11" s="34"/>
      <c r="D11" s="60">
        <v>35</v>
      </c>
      <c r="E11" s="34"/>
      <c r="F11" s="60">
        <v>30</v>
      </c>
      <c r="G11" s="34"/>
      <c r="H11" s="60">
        <v>21</v>
      </c>
      <c r="I11" s="60"/>
      <c r="J11" s="60">
        <v>11</v>
      </c>
      <c r="K11" s="60"/>
      <c r="L11" s="60"/>
      <c r="M11" s="60"/>
      <c r="N11" s="60"/>
      <c r="O11" s="34"/>
      <c r="P11" s="34"/>
      <c r="Q11" s="34"/>
      <c r="R11" s="34"/>
      <c r="S11" s="35"/>
      <c r="T11" s="35"/>
      <c r="U11" s="35"/>
      <c r="V11" s="35"/>
    </row>
    <row r="12" spans="1:22" x14ac:dyDescent="0.25">
      <c r="A12" s="33">
        <v>2020</v>
      </c>
      <c r="B12" s="60">
        <v>42</v>
      </c>
      <c r="C12" s="34"/>
      <c r="D12" s="60">
        <v>38</v>
      </c>
      <c r="E12" s="34"/>
      <c r="F12" s="60">
        <v>34</v>
      </c>
      <c r="G12" s="34"/>
      <c r="H12" s="60">
        <v>27</v>
      </c>
      <c r="I12" s="60"/>
      <c r="J12" s="60">
        <v>18</v>
      </c>
      <c r="K12" s="60"/>
      <c r="L12" s="60">
        <v>11</v>
      </c>
      <c r="M12" s="60"/>
      <c r="N12" s="60"/>
      <c r="O12" s="34"/>
      <c r="P12" s="34"/>
      <c r="Q12" s="34"/>
      <c r="R12" s="34"/>
      <c r="S12" s="35"/>
      <c r="T12" s="35"/>
      <c r="U12" s="35"/>
      <c r="V12" s="35"/>
    </row>
    <row r="13" spans="1:22" x14ac:dyDescent="0.25">
      <c r="A13" s="33">
        <v>2021</v>
      </c>
      <c r="B13" s="60">
        <v>47</v>
      </c>
      <c r="C13" s="34"/>
      <c r="D13" s="60">
        <v>43</v>
      </c>
      <c r="E13" s="34"/>
      <c r="F13" s="60">
        <v>40</v>
      </c>
      <c r="G13" s="34"/>
      <c r="H13" s="60">
        <v>33</v>
      </c>
      <c r="I13" s="60"/>
      <c r="J13" s="60">
        <v>24</v>
      </c>
      <c r="K13" s="60"/>
      <c r="L13" s="60">
        <v>18</v>
      </c>
      <c r="M13" s="60"/>
      <c r="N13" s="60">
        <v>11</v>
      </c>
      <c r="O13" s="34"/>
      <c r="P13" s="60"/>
      <c r="Q13" s="34"/>
      <c r="R13" s="34"/>
      <c r="S13" s="35"/>
      <c r="T13" s="35"/>
      <c r="U13" s="35"/>
      <c r="V13" s="35"/>
    </row>
    <row r="14" spans="1:22" x14ac:dyDescent="0.25">
      <c r="A14" s="33">
        <v>2022</v>
      </c>
      <c r="B14" s="60">
        <v>51</v>
      </c>
      <c r="C14" s="34"/>
      <c r="D14" s="60">
        <v>47</v>
      </c>
      <c r="E14" s="34"/>
      <c r="F14" s="60">
        <v>45</v>
      </c>
      <c r="G14" s="34"/>
      <c r="H14" s="60">
        <v>39</v>
      </c>
      <c r="I14" s="60"/>
      <c r="J14" s="60">
        <v>30</v>
      </c>
      <c r="K14" s="60"/>
      <c r="L14" s="60">
        <v>25</v>
      </c>
      <c r="M14" s="60"/>
      <c r="N14" s="60">
        <v>19</v>
      </c>
      <c r="O14" s="34"/>
      <c r="P14" s="60">
        <v>13</v>
      </c>
      <c r="Q14" s="34"/>
      <c r="R14" s="34"/>
      <c r="S14" s="35"/>
      <c r="T14" s="36"/>
      <c r="U14" s="35"/>
      <c r="V14" s="36"/>
    </row>
    <row r="15" spans="1:22" x14ac:dyDescent="0.25">
      <c r="A15" s="33">
        <v>2023</v>
      </c>
      <c r="B15" s="60">
        <v>56</v>
      </c>
      <c r="C15" s="34"/>
      <c r="D15" s="60">
        <v>51</v>
      </c>
      <c r="E15" s="34"/>
      <c r="F15" s="60">
        <v>50</v>
      </c>
      <c r="G15" s="34"/>
      <c r="H15" s="60">
        <v>45</v>
      </c>
      <c r="I15" s="60"/>
      <c r="J15" s="60">
        <v>36</v>
      </c>
      <c r="K15" s="60"/>
      <c r="L15" s="60">
        <v>31</v>
      </c>
      <c r="M15" s="60"/>
      <c r="N15" s="60">
        <v>26</v>
      </c>
      <c r="O15" s="34"/>
      <c r="P15" s="60">
        <v>21</v>
      </c>
      <c r="Q15" s="34"/>
      <c r="R15" s="60">
        <v>14</v>
      </c>
      <c r="S15" s="35"/>
      <c r="T15" s="36"/>
      <c r="U15" s="35"/>
      <c r="V15" s="36"/>
    </row>
    <row r="16" spans="1:22" x14ac:dyDescent="0.25">
      <c r="A16" s="33">
        <v>2024</v>
      </c>
      <c r="B16" s="60">
        <v>61</v>
      </c>
      <c r="C16" s="60"/>
      <c r="D16" s="60">
        <v>56</v>
      </c>
      <c r="E16" s="60"/>
      <c r="F16" s="60">
        <v>56</v>
      </c>
      <c r="G16" s="60"/>
      <c r="H16" s="60">
        <v>51</v>
      </c>
      <c r="I16" s="60"/>
      <c r="J16" s="60">
        <v>42</v>
      </c>
      <c r="K16" s="60"/>
      <c r="L16" s="60">
        <v>37</v>
      </c>
      <c r="M16" s="60"/>
      <c r="N16" s="60">
        <v>32</v>
      </c>
      <c r="O16" s="60"/>
      <c r="P16" s="60">
        <v>28</v>
      </c>
      <c r="Q16" s="60"/>
      <c r="R16" s="60">
        <v>23</v>
      </c>
      <c r="S16" s="35"/>
      <c r="T16" s="60">
        <v>13</v>
      </c>
      <c r="U16" s="35"/>
      <c r="V16" s="60"/>
    </row>
    <row r="17" spans="1:22" ht="15" customHeight="1" x14ac:dyDescent="0.25">
      <c r="A17" s="33" t="s">
        <v>91</v>
      </c>
      <c r="B17" s="60">
        <v>66</v>
      </c>
      <c r="C17" s="60"/>
      <c r="D17" s="60">
        <v>59</v>
      </c>
      <c r="E17" s="60"/>
      <c r="F17" s="60">
        <v>61</v>
      </c>
      <c r="G17" s="60"/>
      <c r="H17" s="60">
        <v>57</v>
      </c>
      <c r="I17" s="60"/>
      <c r="J17" s="60">
        <v>48</v>
      </c>
      <c r="K17" s="60"/>
      <c r="L17" s="60">
        <v>43</v>
      </c>
      <c r="M17" s="60"/>
      <c r="N17" s="60">
        <v>39</v>
      </c>
      <c r="O17" s="60"/>
      <c r="P17" s="60">
        <v>36</v>
      </c>
      <c r="Q17" s="60"/>
      <c r="R17" s="60">
        <v>29</v>
      </c>
      <c r="S17" s="60"/>
      <c r="T17" s="60">
        <v>23</v>
      </c>
      <c r="U17" s="35"/>
      <c r="V17" s="60">
        <v>14</v>
      </c>
    </row>
    <row r="18" spans="1:22" ht="15.75" customHeight="1" x14ac:dyDescent="0.25">
      <c r="A18" s="55"/>
      <c r="B18" s="56"/>
      <c r="C18" s="56"/>
      <c r="D18" s="56"/>
      <c r="E18" s="56"/>
      <c r="F18" s="56"/>
      <c r="G18" s="56"/>
      <c r="H18" s="56"/>
      <c r="I18" s="56"/>
      <c r="J18" s="56"/>
      <c r="K18" s="56"/>
      <c r="L18" s="56"/>
      <c r="M18" s="56"/>
      <c r="N18" s="56"/>
      <c r="O18" s="56"/>
      <c r="P18" s="56"/>
      <c r="Q18" s="56"/>
      <c r="R18" s="56"/>
      <c r="S18" s="56"/>
      <c r="T18" s="56"/>
      <c r="U18" s="56"/>
      <c r="V18" s="56"/>
    </row>
    <row r="19" spans="1:22" x14ac:dyDescent="0.25">
      <c r="A19" s="52" t="s">
        <v>8</v>
      </c>
      <c r="B19" s="45"/>
      <c r="C19" s="45"/>
      <c r="D19" s="45"/>
      <c r="E19" s="45"/>
      <c r="F19" s="42"/>
    </row>
    <row r="20" spans="1:22" x14ac:dyDescent="0.25">
      <c r="A20" s="41"/>
      <c r="B20" s="45"/>
      <c r="C20" s="45"/>
      <c r="D20" s="45"/>
      <c r="E20" s="45"/>
      <c r="F20" s="42"/>
    </row>
    <row r="21" spans="1:22" x14ac:dyDescent="0.25">
      <c r="A21" s="57" t="s">
        <v>25</v>
      </c>
      <c r="M21" s="54"/>
      <c r="O21" s="54"/>
      <c r="Q21" s="54"/>
    </row>
    <row r="22" spans="1:22" x14ac:dyDescent="0.25">
      <c r="A22" s="42"/>
      <c r="B22" s="54"/>
      <c r="M22" s="54"/>
      <c r="O22" s="54"/>
      <c r="Q22" s="54"/>
    </row>
    <row r="23" spans="1:22" x14ac:dyDescent="0.25">
      <c r="A23" s="54"/>
      <c r="B23" s="64"/>
      <c r="M23" s="54"/>
      <c r="O23" s="54"/>
      <c r="Q23" s="54"/>
    </row>
    <row r="24" spans="1:22" x14ac:dyDescent="0.25">
      <c r="A24" s="54"/>
      <c r="B24" s="63"/>
      <c r="M24" s="54"/>
      <c r="O24" s="54"/>
      <c r="Q24" s="54"/>
    </row>
    <row r="25" spans="1:22" x14ac:dyDescent="0.25">
      <c r="A25" s="54"/>
      <c r="B25" s="63"/>
      <c r="M25" s="54"/>
      <c r="O25" s="54"/>
      <c r="Q25" s="54"/>
    </row>
    <row r="26" spans="1:22" x14ac:dyDescent="0.25">
      <c r="A26" s="54"/>
      <c r="B26" s="63"/>
      <c r="M26" s="54"/>
      <c r="O26" s="54"/>
      <c r="Q26" s="54"/>
    </row>
    <row r="27" spans="1:22" x14ac:dyDescent="0.25">
      <c r="A27" s="54"/>
      <c r="B27" s="63"/>
      <c r="M27" s="54"/>
      <c r="O27" s="54"/>
      <c r="Q27" s="54"/>
    </row>
    <row r="28" spans="1:22" x14ac:dyDescent="0.25">
      <c r="A28" s="54"/>
      <c r="B28" s="63"/>
      <c r="M28" s="54"/>
      <c r="O28" s="54"/>
      <c r="Q28" s="54"/>
    </row>
    <row r="29" spans="1:22" x14ac:dyDescent="0.25">
      <c r="A29" s="54"/>
      <c r="B29" s="63"/>
    </row>
    <row r="30" spans="1:22" x14ac:dyDescent="0.25">
      <c r="A30" s="54"/>
      <c r="B30" s="63"/>
    </row>
    <row r="31" spans="1:22" x14ac:dyDescent="0.25">
      <c r="B31" s="45"/>
    </row>
    <row r="32" spans="1:22" x14ac:dyDescent="0.25">
      <c r="B32" s="45"/>
    </row>
  </sheetData>
  <pageMargins left="0.70866141732283472" right="0.70866141732283472" top="0.74803149606299213" bottom="0.74803149606299213" header="0.31496062992125984" footer="0.31496062992125984"/>
  <pageSetup paperSize="9" scale="69" orientation="landscape" horizontalDpi="300" verticalDpi="300"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8</vt:i4>
      </vt:variant>
    </vt:vector>
  </HeadingPairs>
  <TitlesOfParts>
    <vt:vector size="19" baseType="lpstr">
      <vt:lpstr>Voorblad</vt:lpstr>
      <vt:lpstr>Inhoud</vt:lpstr>
      <vt:lpstr>Introductie</vt:lpstr>
      <vt:lpstr>Tabel 1a</vt:lpstr>
      <vt:lpstr>Tabel 1b</vt:lpstr>
      <vt:lpstr>Tabel 1c</vt:lpstr>
      <vt:lpstr>Tabel 1d</vt:lpstr>
      <vt:lpstr>Tabel 1e</vt:lpstr>
      <vt:lpstr>Tabel 1f</vt:lpstr>
      <vt:lpstr>Toelichting</vt:lpstr>
      <vt:lpstr>Begrippen</vt:lpstr>
      <vt:lpstr>Inhoud!Afdrukbereik</vt:lpstr>
      <vt:lpstr>'Tabel 1a'!Afdrukbereik</vt:lpstr>
      <vt:lpstr>'Tabel 1b'!Afdrukbereik</vt:lpstr>
      <vt:lpstr>'Tabel 1c'!Afdrukbereik</vt:lpstr>
      <vt:lpstr>'Tabel 1d'!Afdrukbereik</vt:lpstr>
      <vt:lpstr>'Tabel 1e'!Afdrukbereik</vt:lpstr>
      <vt:lpstr>'Tabel 1f'!Afdrukbereik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2026-03-09T13:05:14Z</dcterms:created>
  <dcterms:modified xsi:type="dcterms:W3CDTF">2026-03-16T10:56:31Z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