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bsp.nl\Productie\secundair\SZ_KW_SEC1\Werk\Bijstand\SRG\Kwaliteitscontrole_2025\Q2\Publicatie\"/>
    </mc:Choice>
  </mc:AlternateContent>
  <xr:revisionPtr revIDLastSave="0" documentId="13_ncr:1_{D5BC7546-AC46-468B-A7E4-C32327A9E9BF}" xr6:coauthVersionLast="47" xr6:coauthVersionMax="47" xr10:uidLastSave="{00000000-0000-0000-0000-000000000000}"/>
  <bookViews>
    <workbookView xWindow="28680" yWindow="-120" windowWidth="38640" windowHeight="21120" xr2:uid="{00000000-000D-0000-FFFF-FFFF00000000}"/>
  </bookViews>
  <sheets>
    <sheet name="Voorblad" sheetId="1" r:id="rId1"/>
    <sheet name="Inhoud" sheetId="2" r:id="rId2"/>
    <sheet name="Toelichting" sheetId="10" r:id="rId3"/>
    <sheet name="Bronbestanden" sheetId="11" r:id="rId4"/>
    <sheet name="Tabel V.1SBL" sheetId="3" r:id="rId5"/>
    <sheet name="Tabel V.2SBL" sheetId="4" r:id="rId6"/>
    <sheet name="Tabel V.3aSBL" sheetId="5" r:id="rId7"/>
    <sheet name="Tabel V.3bSBL" sheetId="6" r:id="rId8"/>
    <sheet name="Tabel V.4SBL" sheetId="7" r:id="rId9"/>
    <sheet name="Tabel V.5SBL" sheetId="8" r:id="rId10"/>
    <sheet name="Tabel V.6SBL" sheetId="9" r:id="rId11"/>
  </sheets>
  <definedNames>
    <definedName name="_xlnm.Print_Area" localSheetId="3">Bronbestanden!$A$1:$B$15</definedName>
    <definedName name="_xlnm.Print_Area" localSheetId="2">Toelichting!$A$1:$A$114</definedName>
    <definedName name="Eerstegetal" localSheetId="3">#REF!</definedName>
    <definedName name="Eerstegetal" localSheetId="2">#REF!</definedName>
    <definedName name="Eerstegetal">#REF!</definedName>
    <definedName name="Eerstegetal2" localSheetId="3">#REF!</definedName>
    <definedName name="Eerstegetal2" localSheetId="2">#REF!</definedName>
    <definedName name="Eerstegetal2">#REF!</definedName>
    <definedName name="Namen" localSheetId="3">#REF!</definedName>
    <definedName name="Namen" localSheetId="2">#REF!</definedName>
    <definedName name="Namen">#REF!</definedName>
    <definedName name="Tabel_V.1SBL">'Tabel V.1SBL'!$A$5:$H$212</definedName>
    <definedName name="Tabel_V.2SBL">'Tabel V.2SBL'!$A$5:$H$137</definedName>
    <definedName name="Tabel_V.3aSBL">'Tabel V.3aSBL'!$A$5:$H$262</definedName>
    <definedName name="Tabel_V.3bSBL">'Tabel V.3bSBL'!$A$5:$H$412</definedName>
    <definedName name="Tabel_V.4SBL">'Tabel V.4SBL'!$A$5:$H$187</definedName>
    <definedName name="Tabel_V.5SBL">'Tabel V.5SBL'!$A$5:$H$137</definedName>
    <definedName name="Tabel_V.6SBL">'Tabel V.6SBL'!$A$5:$Q$35</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2" l="1"/>
  <c r="A16" i="2"/>
  <c r="A15" i="2"/>
  <c r="A14" i="2"/>
  <c r="A13" i="2"/>
  <c r="A12" i="2"/>
  <c r="A11" i="2"/>
  <c r="A10" i="2"/>
  <c r="A7" i="2"/>
  <c r="A6" i="2"/>
</calcChain>
</file>

<file path=xl/sharedStrings.xml><?xml version="1.0" encoding="utf-8"?>
<sst xmlns="http://schemas.openxmlformats.org/spreadsheetml/2006/main" count="3656" uniqueCount="187">
  <si>
    <t>Statistiek Re-integratie door Gemeenten (SRG)</t>
  </si>
  <si>
    <t>Tabellenset B1</t>
  </si>
  <si>
    <t>Tabellenset voorzieningen</t>
  </si>
  <si>
    <t>Verslagperiode: Tweede kwartaal 2025</t>
  </si>
  <si>
    <t/>
  </si>
  <si>
    <t>CBS, Team Sociale zekerheid</t>
  </si>
  <si>
    <t>Inhoud</t>
  </si>
  <si>
    <t>Werkblad</t>
  </si>
  <si>
    <t>Toelichting bij de tabellen</t>
  </si>
  <si>
    <t>Beschrijving van de gebruikte bronbestanden</t>
  </si>
  <si>
    <t>Re-integratievoorzieningen naar duur voorziening, per type voorziening, tweede kwartaal 2025</t>
  </si>
  <si>
    <t>Re-integratievoorzieningen naar geslacht, per type voorziening, tweede kwartaal 2025</t>
  </si>
  <si>
    <t>Re-integratievoorzieningen naar leeftijd, per type voorziening, tweede kwartaal 2025</t>
  </si>
  <si>
    <t>Re-integratievoorzieningen naar leeftijd (uitgebreid), per type voorziening, tweede kwartaal 2025</t>
  </si>
  <si>
    <t>Re-integratievoorzieningen naar arbeidsvermogen, per type voorziening, tweede kwartaal 2025</t>
  </si>
  <si>
    <t>Re-integratievoorzieningen naar doel inzet voorzieningen, per type voorziening, tweede kwartaal 2025</t>
  </si>
  <si>
    <t>Loonkostensubsidie op grond van de Participatiewet en forfaitaire loonkostensubsidie naar loonwaardeklasse, tweede kwartaal 2025</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</si>
  <si>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</si>
  <si>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</si>
  <si>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</si>
  <si>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</si>
  <si>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</si>
  <si>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PR003785.</t>
  </si>
  <si>
    <t>Ons e-mailadres is:</t>
  </si>
  <si>
    <t>Peilmoment</t>
  </si>
  <si>
    <t>Begin verslagperiode</t>
  </si>
  <si>
    <t>Eind verslagperiode</t>
  </si>
  <si>
    <t>Gestart</t>
  </si>
  <si>
    <t>Beëindigd</t>
  </si>
  <si>
    <t>Totaal re-integratievoorzieningen</t>
  </si>
  <si>
    <t>Totaal</t>
  </si>
  <si>
    <t>Minder dan 1 jaar</t>
  </si>
  <si>
    <t>1 tot 2 jaar</t>
  </si>
  <si>
    <t>2 tot 3 jaar</t>
  </si>
  <si>
    <t>3 tot 4 jaar</t>
  </si>
  <si>
    <t>4 tot 5 jaar</t>
  </si>
  <si>
    <t>5 jaar en langer</t>
  </si>
  <si>
    <t>Financiële compensatie</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</si>
  <si>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</si>
  <si>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</si>
  <si>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</si>
  <si>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</si>
  <si>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</si>
  <si>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</si>
  <si>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</si>
  <si>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</si>
  <si>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</si>
  <si>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</si>
  <si>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</si>
  <si>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Werkplekaanpassing</t>
  </si>
  <si>
    <t>Voorzieningen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</si>
  <si>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</si>
  <si>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</si>
  <si>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</si>
  <si>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</si>
  <si>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</si>
  <si>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</si>
  <si>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</si>
  <si>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</si>
  <si>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en onbekend</t>
  </si>
  <si>
    <t>Niet nader in te delen</t>
  </si>
  <si>
    <t>Man</t>
  </si>
  <si>
    <t>Vrouw</t>
  </si>
  <si>
    <t>Onbekend</t>
  </si>
  <si>
    <t>Jonger dan 18 jaar</t>
  </si>
  <si>
    <t>18 tot 27 jaar</t>
  </si>
  <si>
    <t>27 tot 35 jaar</t>
  </si>
  <si>
    <t>35 tot 45 jaar</t>
  </si>
  <si>
    <t>45 tot 55 jaar</t>
  </si>
  <si>
    <t>55 tot AOW-leeftijd</t>
  </si>
  <si>
    <t>AOW-leeftijd en ouder</t>
  </si>
  <si>
    <t>18 tot 21 jaar</t>
  </si>
  <si>
    <t>21 tot 23 jaar</t>
  </si>
  <si>
    <t>23 tot 25 jaar</t>
  </si>
  <si>
    <t>25 tot 27 jaar</t>
  </si>
  <si>
    <t>27 tot 30 jaar</t>
  </si>
  <si>
    <t>30 tot 35 jaar</t>
  </si>
  <si>
    <t>45 tot 50 jaar</t>
  </si>
  <si>
    <t>50 tot 55 jaar</t>
  </si>
  <si>
    <t>55 tot 65 jaar</t>
  </si>
  <si>
    <t>65 tot AOW-leeftijd</t>
  </si>
  <si>
    <t>Onder WML</t>
  </si>
  <si>
    <t>WML of hoger: Met hulp</t>
  </si>
  <si>
    <t>WML of hoger: Zelfstandig</t>
  </si>
  <si>
    <t>(Tijdelijk) onbemiddelbaar</t>
  </si>
  <si>
    <t>Nog niet bekend</t>
  </si>
  <si>
    <t>Re-integratie</t>
  </si>
  <si>
    <t>Participatie</t>
  </si>
  <si>
    <t>Loonwaardeklasse</t>
  </si>
  <si>
    <t xml:space="preserve">  0 tot  10%</t>
  </si>
  <si>
    <t xml:space="preserve"> 10 tot  20%</t>
  </si>
  <si>
    <t xml:space="preserve"> 20 tot  30%</t>
  </si>
  <si>
    <t xml:space="preserve"> 30 tot  40%</t>
  </si>
  <si>
    <t xml:space="preserve"> 40 tot  50%</t>
  </si>
  <si>
    <t xml:space="preserve"> 50 tot  60%</t>
  </si>
  <si>
    <t xml:space="preserve"> 60 tot  70%</t>
  </si>
  <si>
    <t xml:space="preserve"> 70 tot  80%</t>
  </si>
  <si>
    <t xml:space="preserve"> 80 tot  90%</t>
  </si>
  <si>
    <t xml:space="preserve"> 90 tot 100%</t>
  </si>
  <si>
    <t>Lopend ultimo kwartaal</t>
  </si>
  <si>
    <t>Tabel V.1SBL</t>
  </si>
  <si>
    <t>Bron: CBS</t>
  </si>
  <si>
    <t>Tabel V.2SBL</t>
  </si>
  <si>
    <t>Tabel V.3aSBL</t>
  </si>
  <si>
    <t>Tabel V.3bSBL</t>
  </si>
  <si>
    <t>Tabel V.4SBL</t>
  </si>
  <si>
    <t>Tabel V.5SBL</t>
  </si>
  <si>
    <t>Tabel V.6SBL</t>
  </si>
  <si>
    <t>December 2025</t>
  </si>
  <si>
    <t>Inleiding</t>
  </si>
  <si>
    <t>Het ministerie van Sociale Zaken en Werkgelegenheid (SZW) wil graag inzicht in de re-integratie- en participatievoorzieningen van gemeenten. Om hierin te voorzien stelt het Centraal Bureau voor de Statistiek (CBS) deze tabellenset op met informatie over de populatie in de Statistiek Re-integratie door Gemeenten (SRG). Ten behoeve van een aantal tabellen zijn gegevens uit de SRG gekoppeld aan gegevens uit de Basisregistratie Personen (BRP).
Vanaf verslagjaar 2023 gaat de Statistiek Re-integratie door Gemeenten (SRG) over van een registratiesysteem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 Door toepassing van het transactiesysteem is er een trendbreuk tussen december 2022 en januari 2023.
In Tabel V.1SBL is vanaf de levering over het eerste kwartaal van 2023 de definitie van de indeling naar jaren aangescherpt bij voorzieningen met een duur die precies op de jaargrens valt.</t>
  </si>
  <si>
    <t>Verslagperiode</t>
  </si>
  <si>
    <t>Populatie</t>
  </si>
  <si>
    <r>
      <t xml:space="preserve">Deze tabellenset bevat tabellen over de </t>
    </r>
    <r>
      <rPr>
        <i/>
        <sz val="8"/>
        <rFont val="Arial"/>
        <family val="2"/>
      </rPr>
      <t>re-integratie- en participatievoorzieningen</t>
    </r>
    <r>
      <rPr>
        <sz val="8"/>
        <rFont val="Arial"/>
        <family val="2"/>
      </rPr>
      <t xml:space="preserve"> die zijn verstrekt door alle gemeenten in de betreffende verslagmaand. 
Er kunnen op basis van deze tabellen geen uitspraken gedaan worden over het aantal personen met een re-integratie- of participatievoorziening. Personen kunnen in deze tabellen namelijk meerdere keren voorkomen.</t>
    </r>
  </si>
  <si>
    <t>Opmerkingen bij de tabellen</t>
  </si>
  <si>
    <t>De cijfers zijn afgerond op tientallen. Hierdoor hoeft het totaal niet overeen te komen met de som van onderliggende uitsplitsingen.
Hieronder wordt per tabel in deze tabellenset een korte toelichting gegeven:</t>
  </si>
  <si>
    <r>
      <rPr>
        <b/>
        <sz val="8"/>
        <rFont val="Arial"/>
        <family val="2"/>
      </rPr>
      <t>Tabel V.KC1</t>
    </r>
    <r>
      <rPr>
        <sz val="8"/>
        <rFont val="Arial"/>
        <family val="2"/>
      </rPr>
      <t xml:space="preserve"> - Deze tabel bevat maandgegevens over het totaal aantal voorzieningen lopend aan het begin van de verslagmaand en lopend aan het eind van de verslagmaand, en hoeveel voorzieningen er in de verslagmaand zijn gestart en hoeveel er zijn beëindigd.</t>
    </r>
  </si>
  <si>
    <r>
      <rPr>
        <b/>
        <sz val="8"/>
        <rFont val="Arial"/>
        <family val="2"/>
      </rPr>
      <t xml:space="preserve">Tabel VKC.2 </t>
    </r>
    <r>
      <rPr>
        <sz val="8"/>
        <rFont val="Arial"/>
        <family val="2"/>
      </rPr>
      <t>- Deze tabel bevat maandgegevens over het aantal voorzieningen lopend aan het begin van de verslagmaand en lopend aan het eind van de verslagmaand, en hoeveel voorzieningen er in de verslagmaand zijn gestart en hoeveel er zijn beëindigd voor a) het totaal van de voorzieningen, b) de hoofdcategorieën Type voorzieningen en c) Type voorziening.</t>
    </r>
  </si>
  <si>
    <r>
      <rPr>
        <b/>
        <sz val="8"/>
        <rFont val="Arial"/>
        <family val="2"/>
      </rPr>
      <t>Tabel V.3aSBL</t>
    </r>
    <r>
      <rPr>
        <sz val="8"/>
        <rFont val="Arial"/>
        <family val="2"/>
      </rPr>
      <t xml:space="preserve"> - Deze tabel, met een verdeling naar leeftijdsgroepen,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groepen van leeftijden van de ontvangers van de voorziening. </t>
    </r>
  </si>
  <si>
    <r>
      <rPr>
        <b/>
        <sz val="8"/>
        <rFont val="Arial"/>
        <family val="2"/>
      </rPr>
      <t>Tabel V.3bSBL</t>
    </r>
    <r>
      <rPr>
        <sz val="8"/>
        <rFont val="Arial"/>
        <family val="2"/>
      </rPr>
      <t xml:space="preserve"> - Deze tabel, met een verdeling naar leeftijdsgroepen,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groepen van leeftijden van de ontvangers van de voorziening.
Ten opzichte van tabel  V.3aSBL bevat deze tabel een gedetailleerdere groepsindeling van de leeftijden.</t>
    </r>
  </si>
  <si>
    <r>
      <rPr>
        <b/>
        <sz val="8"/>
        <rFont val="Arial"/>
        <family val="2"/>
      </rPr>
      <t xml:space="preserve">Tabel V.2SBL </t>
    </r>
    <r>
      <rPr>
        <sz val="8"/>
        <rFont val="Arial"/>
        <family val="2"/>
      </rPr>
      <t>- Deze tabel, met een verdeling naar geslacht, bevat kwartaalgegevens over het aantal voorzieningen lopend aan het begin van het kwartaal en lopend aan het eind van het kwartaal, alsmede over het aantal gestarte en beëindigde voorzieningen. De aantallen zijn daarbij beschikbaar voor het totaal van de voorzieningen en per hoofdcategorie Type voorziening en per Type voorziening en zijn daarbinnen verdeeld naar geslacht van de ontvangers van de voorziening.
Ten opzichte van de tabellen V.3aSBL en V.3bSBL bevat deze tabel een verdeling naar geslacht i.p.v. een verdeling naar groepen van leeftijden.</t>
    </r>
  </si>
  <si>
    <r>
      <rPr>
        <b/>
        <sz val="8"/>
        <rFont val="Arial"/>
        <family val="2"/>
      </rPr>
      <t>Tabel V.1S</t>
    </r>
    <r>
      <rPr>
        <sz val="8"/>
        <rFont val="Arial"/>
        <family val="2"/>
      </rPr>
      <t xml:space="preserve"> - Deze tabel, met een verdeling naar Arbeidsvermogen, bevat kwartaalgegevens over het aantal gestarte voorzieningen per Type voorziening en per hoofdcategorie Type voorziening, uitgesplitst naar het persoonskenmerk Arbeidsvermogen van de ontvangers van de voorziening.</t>
    </r>
  </si>
  <si>
    <r>
      <rPr>
        <b/>
        <sz val="8"/>
        <rFont val="Arial"/>
        <family val="2"/>
      </rPr>
      <t xml:space="preserve">Tabel V.2S </t>
    </r>
    <r>
      <rPr>
        <sz val="8"/>
        <rFont val="Arial"/>
        <family val="2"/>
      </rPr>
      <t>- Deze tabel, met een verdeling naar Doel inzet voorzieningen, bevat kwartaalgegevens over het aantal gestarte voorzieningen per Type voorziening en per hoofdcategorie Type voorziening, uitgesplitst naar het persoonskenmerk Doel inzet voorzieningen van de ontvangers van de voorziening.
Ten opzichte van tabel V.1S bevat deze tabel een verdeling naar Doel inzet voorzieningen i.p.v. een verdeling naar Arbeidsvermogen.</t>
    </r>
  </si>
  <si>
    <r>
      <rPr>
        <b/>
        <sz val="8"/>
        <rFont val="Arial"/>
        <family val="2"/>
      </rPr>
      <t>Tabel V.1SBL</t>
    </r>
    <r>
      <rPr>
        <sz val="8"/>
        <rFont val="Arial"/>
        <family val="2"/>
      </rPr>
      <t xml:space="preserve"> - Deze tabel, met een verdeling naar de duur van de voorzieningen,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categorieën van duur van de voorziening. </t>
    </r>
  </si>
  <si>
    <r>
      <rPr>
        <b/>
        <sz val="8"/>
        <rFont val="Arial"/>
        <family val="2"/>
      </rPr>
      <t>Tabel V.4SBL</t>
    </r>
    <r>
      <rPr>
        <sz val="8"/>
        <rFont val="Arial"/>
        <family val="2"/>
      </rPr>
      <t xml:space="preserve"> - Deze tabel, met een verdeling van de loonkostensubsidies naar loonwaarde en leeftijd, bevat kwartaalgegevens over het aantal voorzieningen lopend aan het eind van het kwartaal en het aantal gestarte en beëindigde voorzieningen voor de Type voorzieningen 'Loonkostensubsidie op grond van de Participatiewet' en de 'Forfaitaire loonkostensubsidie' uitgesplitst naar loonwaardeklassen.
De verdeling van de ultimo kwartaal nog lopende loonkostensubsidies naar Loonwaarde is daarbij nog verder uitgesplitst naar leeftijdsgroepen.</t>
    </r>
  </si>
  <si>
    <t>Het kan voorkomen dat het aantal voorzieningen aan het eind van de ene maand niet overeen komt met het aantal voorzieningen aan het begin van de volgende maand. Dit komt doordat gemeenten voorzieningen soms niet meer aanleveren, terwijl er geen einddatum is opgegeven. Ook kan het voorkomen dat voorzieningen voor het eerst aangeleverd worden met een begindatum in een eerdere maand.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</si>
  <si>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</si>
  <si>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</si>
  <si>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</si>
  <si>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</si>
  <si>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</si>
  <si>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Arbeidsvermogen - </t>
    </r>
    <r>
      <rPr>
        <sz val="8"/>
        <rFont val="Arial"/>
        <family val="2"/>
      </rPr>
      <t>Arbeidsvermogen - Arbeidsvermogen drukt de mate uit waarin een persoon (naar verwachting) in staat is om door het verrichten van algemeen geaccepteerde arbeid het wettelijk minimumloon (WML) per uur te verdienen. Dit persoonskenmerk bestaat uit de volgende vijf categorieën: Onder WML, WML of hoger: Met hulp, WML of hoger: Zelfstandig, (Tijdelijk) onbemiddelbaar, Nog niet bekend. Deze categorieën worden hieronder uitgelegd in de volgorde zoals ze in de tabellen voorkomen.</t>
    </r>
  </si>
  <si>
    <r>
      <rPr>
        <b/>
        <i/>
        <sz val="8"/>
        <rFont val="Arial"/>
        <family val="2"/>
      </rPr>
      <t xml:space="preserve">Onder WML - </t>
    </r>
    <r>
      <rPr>
        <sz val="8"/>
        <rFont val="Arial"/>
        <family val="2"/>
      </rPr>
      <t>Betreft personen met een (naar verwachting) tijdelijk of langdurig verminderde productiviteit, en die daardoor (naar verwachting) een financiële voorziening nodig hebben om het WML te kunnen (gaan) verdienen.</t>
    </r>
  </si>
  <si>
    <r>
      <rPr>
        <b/>
        <i/>
        <sz val="8"/>
        <rFont val="Arial"/>
        <family val="2"/>
      </rPr>
      <t xml:space="preserve">WML of hoger: Met hulp - </t>
    </r>
    <r>
      <rPr>
        <sz val="8"/>
        <rFont val="Arial"/>
        <family val="2"/>
      </rPr>
      <t>Betreft personen die (naar verwachting) alleen het WML of hoger kunnen verdienen, indien ze een ‘niet-financiële voorziening op de werkplek’ ontvangen. Er mag daarbij sprake zijn van structurele inzet van de voorziening.
Tot de ‘niet-financiële voorzieningen op de werkplek’ behoren alle voorzieningen die noodzakelijk zijn om werk te kunnen uitvoeren. Indien (naar verwachting) ook inzet van een financiële voorziening nodig is of indien daarvan al sprake is, dan is arbeidsvermogen ‘Onder WML’ van toepassing.</t>
    </r>
  </si>
  <si>
    <r>
      <rPr>
        <b/>
        <i/>
        <sz val="8"/>
        <rFont val="Arial"/>
        <family val="2"/>
      </rPr>
      <t xml:space="preserve">WML of hoger: Zelfstandig - </t>
    </r>
    <r>
      <rPr>
        <sz val="8"/>
        <rFont val="Arial"/>
        <family val="2"/>
      </rPr>
      <t>Betreft personen die (naar verwachting) in staat zijn om het WML of hoger te verdienen. Zij hebben daarbij géén hulp nodig van een financiële voorziening (‘Onder WML’) of een ‘niet-financiële voorziening op de werkplek’ (‘WML of hoger: Met hulp’). Wel kunnen voorzieningen ingezet worden ter voorbereiding op het werk, zoals bijvoorbeeld een vaardigheidstraining of vakinhoudelijke (bij)scholing.</t>
    </r>
  </si>
  <si>
    <r>
      <rPr>
        <b/>
        <i/>
        <sz val="8"/>
        <rFont val="Arial"/>
        <family val="2"/>
      </rPr>
      <t xml:space="preserve">(Tijdelijk) onbemiddelbaar - </t>
    </r>
    <r>
      <rPr>
        <sz val="8"/>
        <rFont val="Arial"/>
        <family val="2"/>
      </rPr>
      <t>Betreft personen die vanwege persoonlijke omstandigheden of problematiek in de omgeving volgens de gemeente (naar verwachting) tijdelijk of langdurig niet inzetbaar zijn op de arbeidsmarkt. Hierbij valt te denken aan langdurige ziekte, handicap, een gebrek aan vaardigheden, schuldenproblematiek of gebrek aan een stabiele thuissituatie. Eventuele inzet van financiële voorzieningen maakt daarbij niet dat de persoon bemiddelbaar wordt. Inzet van niet-financiële voorzieningen kan er wel toe leiden dat de persoon op termijn bemiddelbaar wordt voor de arbeidsmarkt.</t>
    </r>
  </si>
  <si>
    <r>
      <rPr>
        <b/>
        <i/>
        <sz val="8"/>
        <rFont val="Arial"/>
        <family val="2"/>
      </rPr>
      <t>Nog niet bekend</t>
    </r>
    <r>
      <rPr>
        <b/>
        <sz val="8"/>
        <rFont val="Arial"/>
        <family val="2"/>
      </rPr>
      <t xml:space="preserve"> - </t>
    </r>
    <r>
      <rPr>
        <sz val="8"/>
        <rFont val="Arial"/>
        <family val="2"/>
      </rPr>
      <t>Betreft personen van wie het arbeidsvermogen nog niet is ingeschat en vastgelegd. Voor nieuwe klanten kan het voorkomen dat een inschatting of vaststelling van het arbeidsvermogen pas volgt na eerste inzet van een voorziening. Worden in een verslagmaand al wel gegevens over de inzet van een voorziening meegeleverd dan kan in deze specifieke situatie het arbeidsvermogen tijdelijk worden gevuld met de waarde ‘Nog niet bekend’.</t>
    </r>
  </si>
  <si>
    <r>
      <t xml:space="preserve">Beëindigde voorziening - </t>
    </r>
    <r>
      <rPr>
        <sz val="8"/>
        <rFont val="Arial"/>
        <family val="2"/>
      </rPr>
      <t>De voorziening heeft een einddatum die in de verslagperiode ligt. Een voorziening die eindigt op de laatste dag van de verslagperiode telt als een beëindigde voorziening.</t>
    </r>
  </si>
  <si>
    <r>
      <t xml:space="preserve">Doel inzet voorzieningen - </t>
    </r>
    <r>
      <rPr>
        <sz val="8"/>
        <rFont val="Arial"/>
        <family val="2"/>
      </rPr>
      <t>Dit persoonskenmerk geeft aan wat, naar inschatting van de gemeente, het actuele overkoepelende doel van de inzet van de voorzieningen voor de persoon is. De categorieën binnen dit kenmerk zijn: Re-integratie en Participatie. Als de persoon naar oordeel van de gemeente in voldoende mate deelneemt aan de samenleving en de voorzieningen meer gericht zijn op het verkrijgen of behouden van werk, dan is het overkoepelende doel re-integratie. Van participatie is sprake als de voorzieningen voornamelijk gericht zijn op het gaan of blijven deelnemen aan de maatschappij.</t>
    </r>
  </si>
  <si>
    <r>
      <rPr>
        <b/>
        <i/>
        <sz val="8"/>
        <rFont val="Arial"/>
        <family val="2"/>
      </rPr>
      <t xml:space="preserve">Gestarte voorziening - </t>
    </r>
    <r>
      <rPr>
        <sz val="8"/>
        <rFont val="Arial"/>
        <family val="2"/>
      </rPr>
      <t>De voorziening heeft een begindatum die in de verslagperiode ligt.</t>
    </r>
  </si>
  <si>
    <r>
      <t xml:space="preserve">Leeftijd - </t>
    </r>
    <r>
      <rPr>
        <sz val="8"/>
        <rFont val="Arial"/>
        <family val="2"/>
      </rPr>
      <t>De bepaling van de leeftijd voor het kunnen indelen naar de leeftijdsgroepen, wordt gedaan aan de hand van de geboortemaand en het geboortejaar zoals in het BRP bekend is. In de tabellen V.3aSBL, V.3bSBL en V.4SBL is de leeftijd bepaald op de laatste dag van het kwartaal.</t>
    </r>
  </si>
  <si>
    <r>
      <t xml:space="preserve">Loonwaarde - </t>
    </r>
    <r>
      <rPr>
        <sz val="8"/>
        <rFont val="Arial"/>
        <family val="2"/>
      </rPr>
      <t>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
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r>
  </si>
  <si>
    <r>
      <t>Lopend begin verslagperiode -</t>
    </r>
    <r>
      <rPr>
        <sz val="8"/>
        <rFont val="Arial"/>
        <family val="2"/>
      </rPr>
      <t xml:space="preserve"> De voorziening heeft een begindatum die valt vóór de verslagperiode en een einddatum die in of na de verslagperiode ligt, of nog onbekend is. Voorzieningen die op de eerste dag van de verslagperiode starten worden niet gerekend als lopend aan het begin van de verslagperiode. </t>
    </r>
  </si>
  <si>
    <r>
      <t xml:space="preserve">Lopend eind verslagperiode - </t>
    </r>
    <r>
      <rPr>
        <sz val="8"/>
        <rFont val="Arial"/>
        <family val="2"/>
      </rPr>
      <t xml:space="preserve">De voorziening heeft een begindatum die valt vóór of ín de verslagperiode en een einddatum die na de verslagperiode ligt, of nog onbekend is. Voorzieningen die op de laatste dag van de verslagperiode zijn beëindigd worden niet gerekend als lopend aan het einde van de verslagperiode. </t>
    </r>
  </si>
  <si>
    <r>
      <t>Re-integratie- /participatievoorziening</t>
    </r>
    <r>
      <rPr>
        <sz val="8"/>
        <rFont val="Arial"/>
        <family val="2"/>
      </rPr>
      <t xml:space="preserve"> -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 De verschillende typen voorzieningen worden hieronder toegelicht in de volgorde dat ze in de tabellen voorkomen.</t>
    </r>
  </si>
  <si>
    <r>
      <t xml:space="preserve">Loonkostensubsidie (Participatiewet) </t>
    </r>
    <r>
      <rPr>
        <sz val="8"/>
        <rFont val="Arial"/>
        <family val="2"/>
      </rPr>
      <t>-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r>
  </si>
  <si>
    <r>
      <t xml:space="preserve">Forfaitaire loonkostensubsidie - </t>
    </r>
    <r>
      <rPr>
        <sz val="8"/>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</si>
  <si>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Tijdelijke loonkostensubsidie - </t>
    </r>
    <r>
      <rPr>
        <sz val="8"/>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</si>
  <si>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8"/>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</si>
  <si>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sz val="8"/>
        <rFont val="Arial"/>
        <family val="2"/>
      </rPr>
      <t>-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</si>
  <si>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 </t>
    </r>
    <r>
      <rPr>
        <sz val="8"/>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</si>
  <si>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rPr>
        <b/>
        <i/>
        <sz val="8"/>
        <rFont val="Arial"/>
        <family val="2"/>
      </rPr>
      <t xml:space="preserve">Proefplaatsing t.b.v. loonwaardebepaling - </t>
    </r>
    <r>
      <rPr>
        <sz val="8"/>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de uitkering en de werkgever hoeft geen loon te betalen.</t>
    </r>
  </si>
  <si>
    <r>
      <rPr>
        <b/>
        <i/>
        <sz val="8"/>
        <rFont val="Arial"/>
        <family val="2"/>
      </rPr>
      <t xml:space="preserve">Overige werkplekken - </t>
    </r>
    <r>
      <rPr>
        <sz val="8"/>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</si>
  <si>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8"/>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</si>
  <si>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8"/>
        <rFont val="Arial"/>
        <family val="2"/>
      </rPr>
      <t xml:space="preserve">Werkplekaanpassing - </t>
    </r>
    <r>
      <rPr>
        <sz val="8"/>
        <rFont val="Arial"/>
        <family val="2"/>
      </rPr>
      <t>Een werkplekaanpassing betreft een aanpassing, om een persoon met een arbeidsbeperking te kunnen laten functioneren op de werkplek. Denk hierbij o.a. aan een rolstoeloprit, aangepast toilet.</t>
    </r>
  </si>
  <si>
    <r>
      <rPr>
        <b/>
        <i/>
        <sz val="8"/>
        <rFont val="Arial"/>
        <family val="2"/>
      </rPr>
      <t xml:space="preserve">Coaching naar werk of naar participatie - </t>
    </r>
    <r>
      <rPr>
        <sz val="8"/>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een-op-een situatie. De voorziening kan worden ingezet voor zowel kort- als langdurig werklozen.
De coaching kan door een externe of gemeentelijke loopbaanadviseur gedaan worden of door een potentiele toekomstige werkgever.</t>
    </r>
  </si>
  <si>
    <r>
      <rPr>
        <b/>
        <i/>
        <sz val="8"/>
        <rFont val="Arial"/>
        <family val="2"/>
      </rPr>
      <t xml:space="preserve">Training/cursus/opleiding - </t>
    </r>
    <r>
      <rPr>
        <sz val="8"/>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</si>
  <si>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8"/>
        <rFont val="Arial"/>
        <family val="2"/>
      </rPr>
      <t xml:space="preserve">Vrijwilligerswerk - </t>
    </r>
    <r>
      <rPr>
        <sz val="8"/>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</si>
  <si>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8"/>
        <rFont val="Arial"/>
        <family val="2"/>
      </rPr>
      <t xml:space="preserve">Overige sociale activering - </t>
    </r>
    <r>
      <rPr>
        <sz val="8"/>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diens eigen welzijn doet en niet iets wat derden of de maatschappij ten goede komt.</t>
    </r>
  </si>
  <si>
    <r>
      <rPr>
        <b/>
        <i/>
        <sz val="8"/>
        <rFont val="Arial"/>
        <family val="2"/>
      </rPr>
      <t xml:space="preserve">Vervoersvoorziening - </t>
    </r>
    <r>
      <rPr>
        <sz val="8"/>
        <rFont val="Arial"/>
        <family val="2"/>
      </rPr>
      <t>Het betreft alle vervoersvoorzieningen en reiskostenvergoedingen ten behoeve van de re-integratie of participatie (zoals bekostigd uit het re-integratiebudget).</t>
    </r>
  </si>
  <si>
    <r>
      <rPr>
        <b/>
        <i/>
        <sz val="8"/>
        <rFont val="Arial"/>
        <family val="2"/>
      </rPr>
      <t xml:space="preserve">Overige faciliterende voorziening - </t>
    </r>
    <r>
      <rPr>
        <sz val="8"/>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</si>
  <si>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8"/>
        <rFont val="Arial"/>
        <family val="2"/>
      </rPr>
      <t xml:space="preserve">Uitbesteed én onbekend - </t>
    </r>
    <r>
      <rPr>
        <sz val="8"/>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</si>
  <si>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8"/>
        <rFont val="Arial"/>
        <family val="2"/>
      </rPr>
      <t xml:space="preserve">Niet nader in te delen - </t>
    </r>
    <r>
      <rPr>
        <sz val="8"/>
        <rFont val="Arial"/>
        <family val="2"/>
      </rPr>
      <t>Dit type voorziening betreft alle individueel ingezette voorzieningen die wel tot de SRG behoren, maar die niet vallen onder de hiervoor genoemde typen voorzieningen.</t>
    </r>
  </si>
  <si>
    <t>Afkortingen</t>
  </si>
  <si>
    <r>
      <rPr>
        <b/>
        <i/>
        <sz val="8"/>
        <rFont val="Arial"/>
        <family val="2"/>
      </rPr>
      <t>AVG</t>
    </r>
    <r>
      <rPr>
        <sz val="8"/>
        <rFont val="Arial"/>
        <family val="2"/>
      </rPr>
      <t xml:space="preserve"> - Algemene Verordering Gegevensbescherming</t>
    </r>
  </si>
  <si>
    <r>
      <rPr>
        <b/>
        <i/>
        <sz val="8"/>
        <rFont val="Arial"/>
        <family val="2"/>
      </rPr>
      <t>BRP</t>
    </r>
    <r>
      <rPr>
        <sz val="8"/>
        <rFont val="Arial"/>
        <family val="2"/>
      </rPr>
      <t xml:space="preserve"> - Basisregistratie Personen</t>
    </r>
  </si>
  <si>
    <r>
      <t xml:space="preserve">CBS </t>
    </r>
    <r>
      <rPr>
        <sz val="8"/>
        <rFont val="Arial"/>
        <family val="2"/>
      </rPr>
      <t>- Centraal Bureau voor de Statistiek</t>
    </r>
  </si>
  <si>
    <r>
      <rPr>
        <b/>
        <i/>
        <sz val="8"/>
        <rFont val="Arial"/>
        <family val="2"/>
      </rPr>
      <t xml:space="preserve">SRG </t>
    </r>
    <r>
      <rPr>
        <sz val="8"/>
        <rFont val="Arial"/>
        <family val="2"/>
      </rPr>
      <t>- Statistiek Re-integratie door Gemeenten</t>
    </r>
  </si>
  <si>
    <r>
      <rPr>
        <b/>
        <i/>
        <sz val="8"/>
        <rFont val="Arial"/>
        <family val="2"/>
      </rPr>
      <t>SZW</t>
    </r>
    <r>
      <rPr>
        <sz val="8"/>
        <rFont val="Arial"/>
        <family val="2"/>
      </rPr>
      <t xml:space="preserve"> - Ministerie van Sociale Zaken en Werkgelegenheid</t>
    </r>
  </si>
  <si>
    <r>
      <rPr>
        <b/>
        <i/>
        <sz val="8"/>
        <rFont val="Arial"/>
        <family val="2"/>
      </rPr>
      <t>UWV</t>
    </r>
    <r>
      <rPr>
        <sz val="8"/>
        <rFont val="Arial"/>
        <family val="2"/>
      </rPr>
      <t xml:space="preserve"> - Uitvoeringsinstituut Werknemersverzekeringen</t>
    </r>
  </si>
  <si>
    <r>
      <rPr>
        <b/>
        <i/>
        <sz val="8"/>
        <rFont val="Arial"/>
        <family val="2"/>
      </rPr>
      <t>WML</t>
    </r>
    <r>
      <rPr>
        <sz val="8"/>
        <rFont val="Arial"/>
        <family val="2"/>
      </rPr>
      <t xml:space="preserve"> - Wettelijk minimumloon</t>
    </r>
  </si>
  <si>
    <t>Bronbestanden</t>
  </si>
  <si>
    <t>Bron</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</si>
  <si>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</si>
  <si>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</si>
  <si>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</si>
  <si>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</si>
  <si>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</si>
  <si>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</si>
  <si>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</si>
  <si>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</si>
  <si>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</si>
  <si>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</si>
  <si>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</si>
  <si>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</si>
  <si>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n.v.t.</t>
  </si>
  <si>
    <t>De verslagperiode van deze tabellenset is het tweede kwartaal van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</si>
</sst>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0"/>
    <numFmt numFmtId="165" formatCode="##0;\-##0"/>
  </numFmts>
  <fonts count="23"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rgb="FFFFFFFF"/>
      <name val="Arial"/>
    </font>
    <font>
      <sz val="8"/>
      <color theme="1"/>
      <name val="Arial"/>
      <family val="2"/>
    </font>
    <font>
      <b/>
      <sz val="12"/>
      <name val="Arial"/>
      <family val="2"/>
    </font>
    <font>
      <sz val="10"/>
      <name val="Arial"/>
      <family val="2"/>
    </font>
    <font>
      <sz val="11"/>
      <name val="Calibri"/>
      <family val="2"/>
      <scheme val="minor"/>
    </font>
    <font>
      <b/>
      <i/>
      <sz val="8"/>
      <name val="Arial"/>
      <family val="2"/>
    </font>
    <font>
      <sz val="8"/>
      <name val="Arial"/>
      <family val="2"/>
    </font>
    <font>
      <sz val="8"/>
      <name val="Calibri"/>
      <family val="2"/>
      <scheme val="minor"/>
    </font>
    <font>
      <i/>
      <sz val="8"/>
      <name val="Arial"/>
      <family val="2"/>
    </font>
    <font>
      <b/>
      <sz val="8"/>
      <name val="Arial"/>
      <family val="2"/>
    </font>
    <font>
      <u/>
      <sz val="11"/>
      <color theme="10"/>
      <name val="Calibri"/>
      <family val="2"/>
      <scheme val="minor"/>
    </font>
    <font>
      <u/>
      <sz val="8"/>
      <name val="Calibri"/>
      <family val="2"/>
      <scheme val="minor"/>
    </font>
    <font>
      <sz val="10"/>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0" fontId="13" fillId="0" borderId="0"/>
    <xf numFmtId="0" fontId="20" fillId="0" borderId="0" applyNumberFormat="0" applyFill="0" applyBorder="0" applyAlignment="0" applyProtection="0"/>
    <xf numFmtId="0" fontId="1" fillId="0" borderId="0"/>
    <xf numFmtId="0" fontId="13" fillId="0" borderId="0"/>
  </cellStyleXfs>
  <cellXfs count="9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0" fontId="10" fillId="0" borderId="0" xfId="0"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49" fontId="0" fillId="0" borderId="0" xfId="0" applyNumberFormat="1"/>
    <xf numFmtId="0" fontId="12" fillId="0" borderId="0" xfId="1" applyFont="1" applyAlignment="1">
      <alignment horizontal="justify" vertical="top" wrapText="1"/>
    </xf>
    <xf numFmtId="0" fontId="13" fillId="2" borderId="0" xfId="2" applyFill="1"/>
    <xf numFmtId="0" fontId="14" fillId="0" borderId="0" xfId="1" applyFont="1" applyAlignment="1">
      <alignment horizontal="justify" vertical="top" wrapText="1"/>
    </xf>
    <xf numFmtId="0" fontId="15" fillId="0" borderId="0" xfId="1" applyFont="1" applyAlignment="1">
      <alignment horizontal="justify" vertical="top" wrapText="1"/>
    </xf>
    <xf numFmtId="0" fontId="16" fillId="0" borderId="0" xfId="1" applyFont="1" applyAlignment="1">
      <alignment horizontal="justify" vertical="top" wrapText="1"/>
    </xf>
    <xf numFmtId="0" fontId="15" fillId="3" borderId="0" xfId="1" applyFont="1" applyFill="1" applyAlignment="1">
      <alignment horizontal="justify"/>
    </xf>
    <xf numFmtId="0" fontId="14" fillId="3" borderId="0" xfId="1" applyFont="1" applyFill="1"/>
    <xf numFmtId="0" fontId="16" fillId="3" borderId="0" xfId="1" applyFont="1" applyFill="1" applyAlignment="1">
      <alignment horizontal="justify" vertical="top"/>
    </xf>
    <xf numFmtId="0" fontId="17" fillId="0" borderId="0" xfId="1" applyFont="1" applyAlignment="1">
      <alignment horizontal="justify" vertical="top" wrapText="1"/>
    </xf>
    <xf numFmtId="0" fontId="16" fillId="0" borderId="0" xfId="1" applyFont="1" applyAlignment="1">
      <alignment vertical="top"/>
    </xf>
    <xf numFmtId="0" fontId="16" fillId="0" borderId="0" xfId="1" applyFont="1" applyAlignment="1">
      <alignment horizontal="left" vertical="top" wrapText="1" indent="5"/>
    </xf>
    <xf numFmtId="0" fontId="19" fillId="0" borderId="0" xfId="1" applyFont="1" applyAlignment="1">
      <alignment wrapText="1"/>
    </xf>
    <xf numFmtId="0" fontId="15" fillId="0" borderId="0" xfId="1" applyFont="1" applyAlignment="1">
      <alignment horizontal="left" vertical="top" wrapText="1" indent="5"/>
    </xf>
    <xf numFmtId="0" fontId="15" fillId="4" borderId="0" xfId="1" applyFont="1" applyFill="1" applyAlignment="1">
      <alignment vertical="center" wrapText="1"/>
    </xf>
    <xf numFmtId="0" fontId="16" fillId="4" borderId="0" xfId="1" applyFont="1" applyFill="1" applyAlignment="1">
      <alignment vertical="center" wrapText="1"/>
    </xf>
    <xf numFmtId="0" fontId="21" fillId="4" borderId="0" xfId="3" applyFont="1" applyFill="1" applyAlignment="1">
      <alignment vertical="center" wrapText="1"/>
    </xf>
    <xf numFmtId="0" fontId="19" fillId="0" borderId="0" xfId="1" quotePrefix="1" applyFont="1" applyAlignment="1">
      <alignment horizontal="left" vertical="top" wrapText="1" indent="5"/>
    </xf>
    <xf numFmtId="0" fontId="19" fillId="0" borderId="0" xfId="1" applyFont="1" applyAlignment="1">
      <alignment horizontal="justify" vertical="top" wrapText="1"/>
    </xf>
    <xf numFmtId="0" fontId="15" fillId="0" borderId="0" xfId="2" applyFont="1" applyAlignment="1">
      <alignment horizontal="justify" vertical="top" wrapText="1"/>
    </xf>
    <xf numFmtId="0" fontId="15" fillId="0" borderId="0" xfId="1" quotePrefix="1" applyFont="1" applyAlignment="1">
      <alignment horizontal="left" vertical="top" wrapText="1" indent="5"/>
    </xf>
    <xf numFmtId="0" fontId="18" fillId="0" borderId="0" xfId="1" quotePrefix="1" applyFont="1" applyAlignment="1">
      <alignment horizontal="left" vertical="top" wrapText="1" indent="5"/>
    </xf>
    <xf numFmtId="0" fontId="16" fillId="0" borderId="0" xfId="2" applyFont="1" applyAlignment="1">
      <alignment horizontal="left" vertical="top" wrapText="1" indent="5"/>
    </xf>
    <xf numFmtId="0" fontId="16" fillId="3" borderId="0" xfId="2" applyFont="1" applyFill="1" applyAlignment="1">
      <alignment horizontal="left" vertical="top" wrapText="1"/>
    </xf>
    <xf numFmtId="0" fontId="16" fillId="0" borderId="0" xfId="2" applyFont="1" applyAlignment="1">
      <alignment horizontal="left" vertical="top" wrapText="1"/>
    </xf>
    <xf numFmtId="0" fontId="13" fillId="0" borderId="0" xfId="2" applyAlignment="1">
      <alignment horizontal="left" vertical="top" wrapText="1"/>
    </xf>
    <xf numFmtId="0" fontId="12" fillId="3" borderId="0" xfId="2" applyFont="1" applyFill="1" applyAlignment="1">
      <alignment horizontal="left" vertical="top" wrapText="1"/>
    </xf>
    <xf numFmtId="0" fontId="13" fillId="3" borderId="0" xfId="2" applyFill="1" applyAlignment="1">
      <alignment horizontal="left" wrapText="1"/>
    </xf>
    <xf numFmtId="0" fontId="13" fillId="3" borderId="0" xfId="2" applyFill="1" applyAlignment="1">
      <alignment wrapText="1"/>
    </xf>
    <xf numFmtId="0" fontId="19" fillId="3" borderId="0" xfId="2" applyFont="1" applyFill="1" applyAlignment="1">
      <alignment horizontal="left" vertical="top" wrapText="1"/>
    </xf>
    <xf numFmtId="0" fontId="16" fillId="3" borderId="0" xfId="2" applyFont="1" applyFill="1" applyAlignment="1">
      <alignment horizontal="left" wrapText="1"/>
    </xf>
    <xf numFmtId="0" fontId="19" fillId="2" borderId="3" xfId="4" applyFont="1" applyFill="1" applyBorder="1" applyAlignment="1">
      <alignment horizontal="left" vertical="top" wrapText="1"/>
    </xf>
    <xf numFmtId="0" fontId="19" fillId="2" borderId="4" xfId="5" applyFont="1" applyFill="1" applyBorder="1" applyAlignment="1">
      <alignment horizontal="left" vertical="top" wrapText="1"/>
    </xf>
    <xf numFmtId="0" fontId="13" fillId="3" borderId="5" xfId="2" applyFill="1" applyBorder="1" applyAlignment="1">
      <alignment wrapText="1"/>
    </xf>
    <xf numFmtId="0" fontId="16" fillId="2" borderId="5" xfId="4" applyFont="1" applyFill="1" applyBorder="1" applyAlignment="1">
      <alignment horizontal="left" vertical="top" wrapText="1"/>
    </xf>
    <xf numFmtId="0" fontId="16" fillId="0" borderId="6" xfId="1" applyFont="1" applyBorder="1" applyAlignment="1">
      <alignment horizontal="left" vertical="top" wrapText="1"/>
    </xf>
    <xf numFmtId="0" fontId="22" fillId="3" borderId="0" xfId="2" applyFont="1" applyFill="1" applyAlignment="1">
      <alignment wrapText="1"/>
    </xf>
    <xf numFmtId="0" fontId="16" fillId="3" borderId="6" xfId="5" applyFont="1" applyFill="1" applyBorder="1" applyAlignment="1">
      <alignment horizontal="left" vertical="top" wrapText="1"/>
    </xf>
    <xf numFmtId="0" fontId="16" fillId="2" borderId="5" xfId="2" applyFont="1" applyFill="1" applyBorder="1" applyAlignment="1">
      <alignment horizontal="left" vertical="top" wrapText="1"/>
    </xf>
    <xf numFmtId="0" fontId="16" fillId="2" borderId="7" xfId="4" applyFont="1" applyFill="1" applyBorder="1" applyAlignment="1">
      <alignment horizontal="left" vertical="top" wrapText="1"/>
    </xf>
    <xf numFmtId="0" fontId="16" fillId="3" borderId="8" xfId="5" applyFont="1" applyFill="1" applyBorder="1" applyAlignment="1">
      <alignment horizontal="left" vertical="top" wrapText="1"/>
    </xf>
    <xf numFmtId="0" fontId="22" fillId="3" borderId="5" xfId="2" applyFont="1" applyFill="1" applyBorder="1" applyAlignment="1">
      <alignment wrapText="1"/>
    </xf>
    <xf numFmtId="0" fontId="15" fillId="3" borderId="0" xfId="2" applyFont="1" applyFill="1" applyAlignment="1">
      <alignment horizontal="left" vertical="top" wrapText="1"/>
    </xf>
    <xf numFmtId="0" fontId="11" fillId="0" borderId="6" xfId="1" applyFont="1" applyBorder="1" applyAlignment="1">
      <alignment vertical="center" wrapText="1"/>
    </xf>
    <xf numFmtId="0" fontId="13" fillId="3" borderId="0" xfId="2" applyFill="1" applyAlignment="1">
      <alignment horizontal="left" vertical="top" wrapText="1"/>
    </xf>
    <xf numFmtId="0" fontId="0" fillId="0" borderId="1" xfId="0" applyFont="1" applyBorder="1" applyAlignment="1">
      <alignment horizontal="left" vertical="center" wrapText="1"/>
    </xf>
  </cellXfs>
  <cellStyles count="6">
    <cellStyle name="Hyperlink 2" xfId="3" xr:uid="{7E22E9D5-021A-4EA3-AEAC-4616F1B153CC}"/>
    <cellStyle name="Standaard" xfId="0" builtinId="0"/>
    <cellStyle name="Standaard 2 2" xfId="2" xr:uid="{295697F6-27CE-4647-BA26-B61993551047}"/>
    <cellStyle name="Standaard 2 3" xfId="1" xr:uid="{FC4DC3C2-7329-4244-B5D9-F88F874319EE}"/>
    <cellStyle name="Standaard 4" xfId="4" xr:uid="{5D1B3CB4-C4F1-4C23-AB71-CECD6E5C3ACE}"/>
    <cellStyle name="Standaard 5 2" xfId="5" xr:uid="{9F35380A-F4F3-4CF1-8965-F32902E225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8"/>
  <sheetViews>
    <sheetView showGridLines="0" tabSelected="1" zoomScaleNormal="100" workbookViewId="0"/>
  </sheetViews>
  <sheetFormatPr defaultColWidth="11.42578125" defaultRowHeight="10.199999999999999" x14ac:dyDescent="0.2"/>
  <sheetData>
    <row r="3" spans="1:1" ht="24.6" x14ac:dyDescent="0.4">
      <c r="A3" s="1" t="s">
        <v>0</v>
      </c>
    </row>
    <row r="6" spans="1:1" ht="17.399999999999999" x14ac:dyDescent="0.3">
      <c r="A6" s="2" t="s">
        <v>1</v>
      </c>
    </row>
    <row r="7" spans="1:1" ht="17.399999999999999" x14ac:dyDescent="0.35">
      <c r="A7" s="3" t="s">
        <v>2</v>
      </c>
    </row>
    <row r="9" spans="1:1" ht="17.399999999999999" x14ac:dyDescent="0.3">
      <c r="A9" s="2" t="s">
        <v>3</v>
      </c>
    </row>
    <row r="15" spans="1:1" ht="13.8" x14ac:dyDescent="0.25">
      <c r="A15" s="4" t="s">
        <v>4</v>
      </c>
    </row>
    <row r="16" spans="1:1" ht="13.8" x14ac:dyDescent="0.25">
      <c r="A16" s="4" t="s">
        <v>4</v>
      </c>
    </row>
    <row r="27" spans="1:1" x14ac:dyDescent="0.2">
      <c r="A27" t="s">
        <v>5</v>
      </c>
    </row>
    <row r="28" spans="1:1" x14ac:dyDescent="0.2">
      <c r="A28" s="51" t="s">
        <v>108</v>
      </c>
    </row>
  </sheetData>
  <pageMargins left="0.70866141732283472" right="0.70866141732283472" top="0.74803149606299213" bottom="0.74803149606299213" header="0.31496062992125984" footer="0.31496062992125984"/>
  <pageSetup paperSize="9" orientation="portrait" horizontalDpi="300" verticalDpi="300" r:id="rId1"/>
  <headerFooter>
    <oddFooter>Pagina &amp;P van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39"/>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13.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106</v>
      </c>
    </row>
    <row r="2" spans="1:8" ht="15" customHeight="1" x14ac:dyDescent="0.2">
      <c r="A2" s="49" t="s">
        <v>15</v>
      </c>
    </row>
    <row r="4" spans="1:8" x14ac:dyDescent="0.2">
      <c r="A4" s="16"/>
      <c r="B4" s="16"/>
      <c r="C4" s="16"/>
      <c r="D4" s="16"/>
      <c r="E4" s="16"/>
      <c r="F4" s="16"/>
      <c r="G4" s="16"/>
      <c r="H4" s="16"/>
    </row>
    <row r="5" spans="1:8" x14ac:dyDescent="0.2">
      <c r="A5" s="10"/>
      <c r="B5" s="10"/>
      <c r="C5" s="10"/>
      <c r="E5" s="96" t="s">
        <v>24</v>
      </c>
      <c r="F5" s="96" t="s">
        <v>4</v>
      </c>
      <c r="G5" s="96" t="s">
        <v>4</v>
      </c>
      <c r="H5" s="96" t="s">
        <v>4</v>
      </c>
    </row>
    <row r="6" spans="1:8" x14ac:dyDescent="0.2">
      <c r="A6" s="10"/>
      <c r="B6" s="10"/>
      <c r="C6" s="10"/>
      <c r="E6" s="9" t="s">
        <v>25</v>
      </c>
      <c r="F6" s="9" t="s">
        <v>26</v>
      </c>
      <c r="G6" s="9" t="s">
        <v>27</v>
      </c>
      <c r="H6" s="9" t="s">
        <v>28</v>
      </c>
    </row>
    <row r="8" spans="1:8" x14ac:dyDescent="0.2">
      <c r="A8" s="15" t="s">
        <v>29</v>
      </c>
      <c r="B8" s="15" t="s">
        <v>30</v>
      </c>
      <c r="C8" s="15" t="s">
        <v>30</v>
      </c>
      <c r="E8" s="33">
        <v>255370</v>
      </c>
      <c r="F8" s="34">
        <v>255850</v>
      </c>
      <c r="G8" s="35">
        <v>47350</v>
      </c>
      <c r="H8" s="36">
        <v>46410</v>
      </c>
    </row>
    <row r="9" spans="1:8" x14ac:dyDescent="0.2">
      <c r="A9" s="10" t="s">
        <v>29</v>
      </c>
      <c r="B9" s="10" t="s">
        <v>30</v>
      </c>
      <c r="C9" s="15" t="s">
        <v>86</v>
      </c>
      <c r="E9" s="33">
        <v>187910</v>
      </c>
      <c r="F9" s="34">
        <v>189750</v>
      </c>
      <c r="G9" s="35">
        <v>36880</v>
      </c>
      <c r="H9" s="36">
        <v>34920</v>
      </c>
    </row>
    <row r="10" spans="1:8" x14ac:dyDescent="0.2">
      <c r="A10" s="10" t="s">
        <v>29</v>
      </c>
      <c r="B10" s="10" t="s">
        <v>30</v>
      </c>
      <c r="C10" s="15" t="s">
        <v>87</v>
      </c>
      <c r="E10" s="33">
        <v>67430</v>
      </c>
      <c r="F10" s="34">
        <v>66050</v>
      </c>
      <c r="G10" s="35">
        <v>10420</v>
      </c>
      <c r="H10" s="36">
        <v>11460</v>
      </c>
    </row>
    <row r="11" spans="1:8" x14ac:dyDescent="0.2">
      <c r="A11" s="10" t="s">
        <v>29</v>
      </c>
      <c r="B11" s="10" t="s">
        <v>30</v>
      </c>
      <c r="C11" s="15" t="s">
        <v>63</v>
      </c>
      <c r="E11" s="33">
        <v>20</v>
      </c>
      <c r="F11" s="34">
        <v>60</v>
      </c>
      <c r="G11" s="35">
        <v>50</v>
      </c>
      <c r="H11" s="36">
        <v>30</v>
      </c>
    </row>
    <row r="14" spans="1:8" x14ac:dyDescent="0.2">
      <c r="A14" s="15" t="s">
        <v>37</v>
      </c>
      <c r="B14" s="15" t="s">
        <v>30</v>
      </c>
      <c r="C14" s="15" t="s">
        <v>30</v>
      </c>
      <c r="E14" s="33">
        <v>43550</v>
      </c>
      <c r="F14" s="34">
        <v>44590</v>
      </c>
      <c r="G14" s="35">
        <v>6790</v>
      </c>
      <c r="H14" s="36">
        <v>6150</v>
      </c>
    </row>
    <row r="15" spans="1:8" x14ac:dyDescent="0.2">
      <c r="A15" s="10" t="s">
        <v>37</v>
      </c>
      <c r="B15" s="10" t="s">
        <v>30</v>
      </c>
      <c r="C15" s="15" t="s">
        <v>86</v>
      </c>
      <c r="E15" s="33">
        <v>43000</v>
      </c>
      <c r="F15" s="34">
        <v>43960</v>
      </c>
      <c r="G15" s="35">
        <v>6560</v>
      </c>
      <c r="H15" s="36">
        <v>5980</v>
      </c>
    </row>
    <row r="16" spans="1:8" x14ac:dyDescent="0.2">
      <c r="A16" s="10" t="s">
        <v>37</v>
      </c>
      <c r="B16" s="10" t="s">
        <v>30</v>
      </c>
      <c r="C16" s="15" t="s">
        <v>87</v>
      </c>
      <c r="E16" s="33">
        <v>550</v>
      </c>
      <c r="F16" s="34">
        <v>620</v>
      </c>
      <c r="G16" s="35">
        <v>230</v>
      </c>
      <c r="H16" s="36">
        <v>170</v>
      </c>
    </row>
    <row r="17" spans="1:8" x14ac:dyDescent="0.2">
      <c r="A17" s="10" t="s">
        <v>37</v>
      </c>
      <c r="B17" s="10" t="s">
        <v>30</v>
      </c>
      <c r="C17" s="15" t="s">
        <v>63</v>
      </c>
      <c r="E17" s="33">
        <v>0</v>
      </c>
      <c r="F17" s="34">
        <v>10</v>
      </c>
      <c r="G17" s="35">
        <v>0</v>
      </c>
      <c r="H17" s="36">
        <v>0</v>
      </c>
    </row>
    <row r="19" spans="1:8" x14ac:dyDescent="0.2">
      <c r="A19" s="10" t="s">
        <v>37</v>
      </c>
      <c r="B19" s="15" t="s">
        <v>38</v>
      </c>
      <c r="C19" s="15" t="s">
        <v>30</v>
      </c>
      <c r="E19" s="33">
        <v>40270</v>
      </c>
      <c r="F19" s="34">
        <v>41060</v>
      </c>
      <c r="G19" s="35">
        <v>4900</v>
      </c>
      <c r="H19" s="36">
        <v>4470</v>
      </c>
    </row>
    <row r="20" spans="1:8" x14ac:dyDescent="0.2">
      <c r="A20" s="10" t="s">
        <v>37</v>
      </c>
      <c r="B20" s="10" t="s">
        <v>38</v>
      </c>
      <c r="C20" s="15" t="s">
        <v>86</v>
      </c>
      <c r="E20" s="33">
        <v>39850</v>
      </c>
      <c r="F20" s="34">
        <v>40600</v>
      </c>
      <c r="G20" s="35">
        <v>4760</v>
      </c>
      <c r="H20" s="36">
        <v>4370</v>
      </c>
    </row>
    <row r="21" spans="1:8" x14ac:dyDescent="0.2">
      <c r="A21" s="10" t="s">
        <v>37</v>
      </c>
      <c r="B21" s="10" t="s">
        <v>38</v>
      </c>
      <c r="C21" s="15" t="s">
        <v>87</v>
      </c>
      <c r="E21" s="33">
        <v>410</v>
      </c>
      <c r="F21" s="34">
        <v>450</v>
      </c>
      <c r="G21" s="35">
        <v>140</v>
      </c>
      <c r="H21" s="36">
        <v>100</v>
      </c>
    </row>
    <row r="22" spans="1:8" x14ac:dyDescent="0.2">
      <c r="A22" s="10" t="s">
        <v>37</v>
      </c>
      <c r="B22" s="10" t="s">
        <v>38</v>
      </c>
      <c r="C22" s="15" t="s">
        <v>63</v>
      </c>
      <c r="E22" s="33">
        <v>0</v>
      </c>
      <c r="F22" s="34">
        <v>0</v>
      </c>
      <c r="G22" s="35">
        <v>0</v>
      </c>
      <c r="H22" s="36">
        <v>0</v>
      </c>
    </row>
    <row r="24" spans="1:8" x14ac:dyDescent="0.2">
      <c r="A24" s="10" t="s">
        <v>37</v>
      </c>
      <c r="B24" s="15" t="s">
        <v>39</v>
      </c>
      <c r="C24" s="15" t="s">
        <v>30</v>
      </c>
      <c r="E24" s="33">
        <v>2790</v>
      </c>
      <c r="F24" s="34">
        <v>3010</v>
      </c>
      <c r="G24" s="35">
        <v>1730</v>
      </c>
      <c r="H24" s="36">
        <v>1540</v>
      </c>
    </row>
    <row r="25" spans="1:8" x14ac:dyDescent="0.2">
      <c r="A25" s="10" t="s">
        <v>37</v>
      </c>
      <c r="B25" s="10" t="s">
        <v>39</v>
      </c>
      <c r="C25" s="15" t="s">
        <v>86</v>
      </c>
      <c r="E25" s="33">
        <v>2690</v>
      </c>
      <c r="F25" s="34">
        <v>2880</v>
      </c>
      <c r="G25" s="35">
        <v>1650</v>
      </c>
      <c r="H25" s="36">
        <v>1490</v>
      </c>
    </row>
    <row r="26" spans="1:8" x14ac:dyDescent="0.2">
      <c r="A26" s="10" t="s">
        <v>37</v>
      </c>
      <c r="B26" s="10" t="s">
        <v>39</v>
      </c>
      <c r="C26" s="15" t="s">
        <v>87</v>
      </c>
      <c r="E26" s="33">
        <v>100</v>
      </c>
      <c r="F26" s="34">
        <v>130</v>
      </c>
      <c r="G26" s="35">
        <v>80</v>
      </c>
      <c r="H26" s="36">
        <v>50</v>
      </c>
    </row>
    <row r="27" spans="1:8" x14ac:dyDescent="0.2">
      <c r="A27" s="10" t="s">
        <v>37</v>
      </c>
      <c r="B27" s="10" t="s">
        <v>39</v>
      </c>
      <c r="C27" s="15" t="s">
        <v>63</v>
      </c>
      <c r="E27" s="33">
        <v>0</v>
      </c>
      <c r="F27" s="34">
        <v>10</v>
      </c>
      <c r="G27" s="35">
        <v>0</v>
      </c>
      <c r="H27" s="36">
        <v>0</v>
      </c>
    </row>
    <row r="29" spans="1:8" x14ac:dyDescent="0.2">
      <c r="A29" s="10" t="s">
        <v>37</v>
      </c>
      <c r="B29" s="15" t="s">
        <v>40</v>
      </c>
      <c r="C29" s="15" t="s">
        <v>30</v>
      </c>
      <c r="E29" s="33">
        <v>490</v>
      </c>
      <c r="F29" s="34">
        <v>530</v>
      </c>
      <c r="G29" s="35">
        <v>160</v>
      </c>
      <c r="H29" s="36">
        <v>140</v>
      </c>
    </row>
    <row r="30" spans="1:8" x14ac:dyDescent="0.2">
      <c r="A30" s="10" t="s">
        <v>37</v>
      </c>
      <c r="B30" s="10" t="s">
        <v>40</v>
      </c>
      <c r="C30" s="15" t="s">
        <v>86</v>
      </c>
      <c r="E30" s="33">
        <v>450</v>
      </c>
      <c r="F30" s="34">
        <v>490</v>
      </c>
      <c r="G30" s="35">
        <v>150</v>
      </c>
      <c r="H30" s="36">
        <v>120</v>
      </c>
    </row>
    <row r="31" spans="1:8" x14ac:dyDescent="0.2">
      <c r="A31" s="10" t="s">
        <v>37</v>
      </c>
      <c r="B31" s="10" t="s">
        <v>40</v>
      </c>
      <c r="C31" s="15" t="s">
        <v>87</v>
      </c>
      <c r="E31" s="33">
        <v>40</v>
      </c>
      <c r="F31" s="34">
        <v>40</v>
      </c>
      <c r="G31" s="35">
        <v>10</v>
      </c>
      <c r="H31" s="36">
        <v>20</v>
      </c>
    </row>
    <row r="32" spans="1:8" x14ac:dyDescent="0.2">
      <c r="A32" s="10" t="s">
        <v>37</v>
      </c>
      <c r="B32" s="10" t="s">
        <v>40</v>
      </c>
      <c r="C32" s="15" t="s">
        <v>63</v>
      </c>
      <c r="E32" s="33">
        <v>0</v>
      </c>
      <c r="F32" s="34">
        <v>0</v>
      </c>
      <c r="G32" s="35">
        <v>0</v>
      </c>
      <c r="H32" s="36">
        <v>0</v>
      </c>
    </row>
    <row r="35" spans="1:8" x14ac:dyDescent="0.2">
      <c r="A35" s="15" t="s">
        <v>41</v>
      </c>
      <c r="B35" s="15" t="s">
        <v>30</v>
      </c>
      <c r="C35" s="15" t="s">
        <v>30</v>
      </c>
      <c r="E35" s="33">
        <v>26110</v>
      </c>
      <c r="F35" s="34">
        <v>26350</v>
      </c>
      <c r="G35" s="35">
        <v>5660</v>
      </c>
      <c r="H35" s="36">
        <v>5100</v>
      </c>
    </row>
    <row r="36" spans="1:8" x14ac:dyDescent="0.2">
      <c r="A36" s="10" t="s">
        <v>41</v>
      </c>
      <c r="B36" s="10" t="s">
        <v>30</v>
      </c>
      <c r="C36" s="15" t="s">
        <v>86</v>
      </c>
      <c r="E36" s="33">
        <v>21620</v>
      </c>
      <c r="F36" s="34">
        <v>22090</v>
      </c>
      <c r="G36" s="35">
        <v>4600</v>
      </c>
      <c r="H36" s="36">
        <v>4160</v>
      </c>
    </row>
    <row r="37" spans="1:8" x14ac:dyDescent="0.2">
      <c r="A37" s="10" t="s">
        <v>41</v>
      </c>
      <c r="B37" s="10" t="s">
        <v>30</v>
      </c>
      <c r="C37" s="15" t="s">
        <v>87</v>
      </c>
      <c r="E37" s="33">
        <v>4480</v>
      </c>
      <c r="F37" s="34">
        <v>4250</v>
      </c>
      <c r="G37" s="35">
        <v>1060</v>
      </c>
      <c r="H37" s="36">
        <v>940</v>
      </c>
    </row>
    <row r="38" spans="1:8" x14ac:dyDescent="0.2">
      <c r="A38" s="10" t="s">
        <v>41</v>
      </c>
      <c r="B38" s="10" t="s">
        <v>30</v>
      </c>
      <c r="C38" s="15" t="s">
        <v>63</v>
      </c>
      <c r="E38" s="33">
        <v>10</v>
      </c>
      <c r="F38" s="34">
        <v>10</v>
      </c>
      <c r="G38" s="35">
        <v>10</v>
      </c>
      <c r="H38" s="36">
        <v>10</v>
      </c>
    </row>
    <row r="40" spans="1:8" x14ac:dyDescent="0.2">
      <c r="A40" s="10" t="s">
        <v>41</v>
      </c>
      <c r="B40" s="15" t="s">
        <v>42</v>
      </c>
      <c r="C40" s="15" t="s">
        <v>30</v>
      </c>
      <c r="E40" s="33">
        <v>200</v>
      </c>
      <c r="F40" s="34">
        <v>190</v>
      </c>
      <c r="G40" s="35">
        <v>0</v>
      </c>
      <c r="H40" s="36">
        <v>10</v>
      </c>
    </row>
    <row r="41" spans="1:8" x14ac:dyDescent="0.2">
      <c r="A41" s="10" t="s">
        <v>41</v>
      </c>
      <c r="B41" s="10" t="s">
        <v>42</v>
      </c>
      <c r="C41" s="15" t="s">
        <v>86</v>
      </c>
      <c r="E41" s="33">
        <v>200</v>
      </c>
      <c r="F41" s="34">
        <v>190</v>
      </c>
      <c r="G41" s="35">
        <v>0</v>
      </c>
      <c r="H41" s="36">
        <v>10</v>
      </c>
    </row>
    <row r="42" spans="1:8" x14ac:dyDescent="0.2">
      <c r="A42" s="10" t="s">
        <v>41</v>
      </c>
      <c r="B42" s="10" t="s">
        <v>42</v>
      </c>
      <c r="C42" s="15" t="s">
        <v>87</v>
      </c>
      <c r="E42" s="33">
        <v>0</v>
      </c>
      <c r="F42" s="34">
        <v>0</v>
      </c>
      <c r="G42" s="35">
        <v>0</v>
      </c>
      <c r="H42" s="36">
        <v>0</v>
      </c>
    </row>
    <row r="43" spans="1:8" x14ac:dyDescent="0.2">
      <c r="A43" s="10" t="s">
        <v>41</v>
      </c>
      <c r="B43" s="10" t="s">
        <v>42</v>
      </c>
      <c r="C43" s="15" t="s">
        <v>63</v>
      </c>
      <c r="E43" s="33">
        <v>0</v>
      </c>
      <c r="F43" s="34">
        <v>0</v>
      </c>
      <c r="G43" s="35">
        <v>0</v>
      </c>
      <c r="H43" s="36">
        <v>0</v>
      </c>
    </row>
    <row r="45" spans="1:8" x14ac:dyDescent="0.2">
      <c r="A45" s="10" t="s">
        <v>41</v>
      </c>
      <c r="B45" s="15" t="s">
        <v>43</v>
      </c>
      <c r="C45" s="15" t="s">
        <v>30</v>
      </c>
      <c r="E45" s="33">
        <v>9260</v>
      </c>
      <c r="F45" s="34">
        <v>9450</v>
      </c>
      <c r="G45" s="35">
        <v>530</v>
      </c>
      <c r="H45" s="36">
        <v>450</v>
      </c>
    </row>
    <row r="46" spans="1:8" x14ac:dyDescent="0.2">
      <c r="A46" s="10" t="s">
        <v>41</v>
      </c>
      <c r="B46" s="10" t="s">
        <v>43</v>
      </c>
      <c r="C46" s="15" t="s">
        <v>86</v>
      </c>
      <c r="E46" s="33">
        <v>8970</v>
      </c>
      <c r="F46" s="34">
        <v>9180</v>
      </c>
      <c r="G46" s="35">
        <v>500</v>
      </c>
      <c r="H46" s="36">
        <v>420</v>
      </c>
    </row>
    <row r="47" spans="1:8" x14ac:dyDescent="0.2">
      <c r="A47" s="10" t="s">
        <v>41</v>
      </c>
      <c r="B47" s="10" t="s">
        <v>43</v>
      </c>
      <c r="C47" s="15" t="s">
        <v>87</v>
      </c>
      <c r="E47" s="33">
        <v>290</v>
      </c>
      <c r="F47" s="34">
        <v>270</v>
      </c>
      <c r="G47" s="35">
        <v>30</v>
      </c>
      <c r="H47" s="36">
        <v>30</v>
      </c>
    </row>
    <row r="48" spans="1:8" x14ac:dyDescent="0.2">
      <c r="A48" s="10" t="s">
        <v>41</v>
      </c>
      <c r="B48" s="10" t="s">
        <v>43</v>
      </c>
      <c r="C48" s="15" t="s">
        <v>63</v>
      </c>
      <c r="E48" s="33">
        <v>0</v>
      </c>
      <c r="F48" s="34">
        <v>0</v>
      </c>
      <c r="G48" s="35">
        <v>0</v>
      </c>
      <c r="H48" s="36">
        <v>0</v>
      </c>
    </row>
    <row r="50" spans="1:8" x14ac:dyDescent="0.2">
      <c r="A50" s="10" t="s">
        <v>41</v>
      </c>
      <c r="B50" s="15" t="s">
        <v>44</v>
      </c>
      <c r="C50" s="15" t="s">
        <v>30</v>
      </c>
      <c r="E50" s="33">
        <v>2990</v>
      </c>
      <c r="F50" s="34">
        <v>2910</v>
      </c>
      <c r="G50" s="35">
        <v>540</v>
      </c>
      <c r="H50" s="36">
        <v>520</v>
      </c>
    </row>
    <row r="51" spans="1:8" x14ac:dyDescent="0.2">
      <c r="A51" s="10" t="s">
        <v>41</v>
      </c>
      <c r="B51" s="10" t="s">
        <v>44</v>
      </c>
      <c r="C51" s="15" t="s">
        <v>86</v>
      </c>
      <c r="E51" s="33">
        <v>1730</v>
      </c>
      <c r="F51" s="34">
        <v>1820</v>
      </c>
      <c r="G51" s="35">
        <v>320</v>
      </c>
      <c r="H51" s="36">
        <v>330</v>
      </c>
    </row>
    <row r="52" spans="1:8" x14ac:dyDescent="0.2">
      <c r="A52" s="10" t="s">
        <v>41</v>
      </c>
      <c r="B52" s="10" t="s">
        <v>44</v>
      </c>
      <c r="C52" s="15" t="s">
        <v>87</v>
      </c>
      <c r="E52" s="33">
        <v>1260</v>
      </c>
      <c r="F52" s="34">
        <v>1080</v>
      </c>
      <c r="G52" s="35">
        <v>220</v>
      </c>
      <c r="H52" s="36">
        <v>190</v>
      </c>
    </row>
    <row r="53" spans="1:8" x14ac:dyDescent="0.2">
      <c r="A53" s="10" t="s">
        <v>41</v>
      </c>
      <c r="B53" s="10" t="s">
        <v>44</v>
      </c>
      <c r="C53" s="15" t="s">
        <v>63</v>
      </c>
      <c r="E53" s="33">
        <v>0</v>
      </c>
      <c r="F53" s="34">
        <v>0</v>
      </c>
      <c r="G53" s="35">
        <v>0</v>
      </c>
      <c r="H53" s="36">
        <v>0</v>
      </c>
    </row>
    <row r="55" spans="1:8" x14ac:dyDescent="0.2">
      <c r="A55" s="10" t="s">
        <v>41</v>
      </c>
      <c r="B55" s="15" t="s">
        <v>45</v>
      </c>
      <c r="C55" s="15" t="s">
        <v>30</v>
      </c>
      <c r="E55" s="33">
        <v>410</v>
      </c>
      <c r="F55" s="34">
        <v>440</v>
      </c>
      <c r="G55" s="35">
        <v>530</v>
      </c>
      <c r="H55" s="36">
        <v>490</v>
      </c>
    </row>
    <row r="56" spans="1:8" x14ac:dyDescent="0.2">
      <c r="A56" s="10" t="s">
        <v>41</v>
      </c>
      <c r="B56" s="10" t="s">
        <v>45</v>
      </c>
      <c r="C56" s="15" t="s">
        <v>86</v>
      </c>
      <c r="E56" s="33">
        <v>380</v>
      </c>
      <c r="F56" s="34">
        <v>400</v>
      </c>
      <c r="G56" s="35">
        <v>490</v>
      </c>
      <c r="H56" s="36">
        <v>450</v>
      </c>
    </row>
    <row r="57" spans="1:8" x14ac:dyDescent="0.2">
      <c r="A57" s="10" t="s">
        <v>41</v>
      </c>
      <c r="B57" s="10" t="s">
        <v>45</v>
      </c>
      <c r="C57" s="15" t="s">
        <v>87</v>
      </c>
      <c r="E57" s="33">
        <v>40</v>
      </c>
      <c r="F57" s="34">
        <v>40</v>
      </c>
      <c r="G57" s="35">
        <v>40</v>
      </c>
      <c r="H57" s="36">
        <v>40</v>
      </c>
    </row>
    <row r="58" spans="1:8" x14ac:dyDescent="0.2">
      <c r="A58" s="10" t="s">
        <v>41</v>
      </c>
      <c r="B58" s="10" t="s">
        <v>45</v>
      </c>
      <c r="C58" s="15" t="s">
        <v>63</v>
      </c>
      <c r="E58" s="33">
        <v>0</v>
      </c>
      <c r="F58" s="34">
        <v>0</v>
      </c>
      <c r="G58" s="35">
        <v>0</v>
      </c>
      <c r="H58" s="36">
        <v>0</v>
      </c>
    </row>
    <row r="60" spans="1:8" x14ac:dyDescent="0.2">
      <c r="A60" s="10" t="s">
        <v>41</v>
      </c>
      <c r="B60" s="15" t="s">
        <v>46</v>
      </c>
      <c r="C60" s="15" t="s">
        <v>30</v>
      </c>
      <c r="E60" s="33">
        <v>13250</v>
      </c>
      <c r="F60" s="34">
        <v>13360</v>
      </c>
      <c r="G60" s="35">
        <v>4070</v>
      </c>
      <c r="H60" s="36">
        <v>3630</v>
      </c>
    </row>
    <row r="61" spans="1:8" x14ac:dyDescent="0.2">
      <c r="A61" s="10" t="s">
        <v>41</v>
      </c>
      <c r="B61" s="10" t="s">
        <v>46</v>
      </c>
      <c r="C61" s="15" t="s">
        <v>86</v>
      </c>
      <c r="E61" s="33">
        <v>10350</v>
      </c>
      <c r="F61" s="34">
        <v>10500</v>
      </c>
      <c r="G61" s="35">
        <v>3290</v>
      </c>
      <c r="H61" s="36">
        <v>2950</v>
      </c>
    </row>
    <row r="62" spans="1:8" x14ac:dyDescent="0.2">
      <c r="A62" s="10" t="s">
        <v>41</v>
      </c>
      <c r="B62" s="10" t="s">
        <v>46</v>
      </c>
      <c r="C62" s="15" t="s">
        <v>87</v>
      </c>
      <c r="E62" s="33">
        <v>2890</v>
      </c>
      <c r="F62" s="34">
        <v>2860</v>
      </c>
      <c r="G62" s="35">
        <v>770</v>
      </c>
      <c r="H62" s="36">
        <v>680</v>
      </c>
    </row>
    <row r="63" spans="1:8" x14ac:dyDescent="0.2">
      <c r="A63" s="10" t="s">
        <v>41</v>
      </c>
      <c r="B63" s="10" t="s">
        <v>46</v>
      </c>
      <c r="C63" s="15" t="s">
        <v>63</v>
      </c>
      <c r="E63" s="33">
        <v>10</v>
      </c>
      <c r="F63" s="34">
        <v>0</v>
      </c>
      <c r="G63" s="35">
        <v>0</v>
      </c>
      <c r="H63" s="36">
        <v>10</v>
      </c>
    </row>
    <row r="66" spans="1:8" x14ac:dyDescent="0.2">
      <c r="A66" s="15" t="s">
        <v>47</v>
      </c>
      <c r="B66" s="15" t="s">
        <v>30</v>
      </c>
      <c r="C66" s="15" t="s">
        <v>30</v>
      </c>
      <c r="E66" s="33">
        <v>21210</v>
      </c>
      <c r="F66" s="34">
        <v>21190</v>
      </c>
      <c r="G66" s="35">
        <v>3270</v>
      </c>
      <c r="H66" s="36">
        <v>3280</v>
      </c>
    </row>
    <row r="67" spans="1:8" x14ac:dyDescent="0.2">
      <c r="A67" s="10" t="s">
        <v>47</v>
      </c>
      <c r="B67" s="10" t="s">
        <v>30</v>
      </c>
      <c r="C67" s="15" t="s">
        <v>86</v>
      </c>
      <c r="E67" s="33">
        <v>20250</v>
      </c>
      <c r="F67" s="34">
        <v>20190</v>
      </c>
      <c r="G67" s="35">
        <v>3100</v>
      </c>
      <c r="H67" s="36">
        <v>3150</v>
      </c>
    </row>
    <row r="68" spans="1:8" x14ac:dyDescent="0.2">
      <c r="A68" s="10" t="s">
        <v>47</v>
      </c>
      <c r="B68" s="10" t="s">
        <v>30</v>
      </c>
      <c r="C68" s="15" t="s">
        <v>87</v>
      </c>
      <c r="E68" s="33">
        <v>960</v>
      </c>
      <c r="F68" s="34">
        <v>990</v>
      </c>
      <c r="G68" s="35">
        <v>160</v>
      </c>
      <c r="H68" s="36">
        <v>130</v>
      </c>
    </row>
    <row r="69" spans="1:8" x14ac:dyDescent="0.2">
      <c r="A69" s="10" t="s">
        <v>47</v>
      </c>
      <c r="B69" s="10" t="s">
        <v>30</v>
      </c>
      <c r="C69" s="15" t="s">
        <v>63</v>
      </c>
      <c r="E69" s="33">
        <v>10</v>
      </c>
      <c r="F69" s="34">
        <v>10</v>
      </c>
      <c r="G69" s="35">
        <v>10</v>
      </c>
      <c r="H69" s="36">
        <v>0</v>
      </c>
    </row>
    <row r="71" spans="1:8" x14ac:dyDescent="0.2">
      <c r="A71" s="10" t="s">
        <v>47</v>
      </c>
      <c r="B71" s="15" t="s">
        <v>48</v>
      </c>
      <c r="C71" s="15" t="s">
        <v>30</v>
      </c>
      <c r="E71" s="33">
        <v>21190</v>
      </c>
      <c r="F71" s="34">
        <v>21170</v>
      </c>
      <c r="G71" s="35">
        <v>3260</v>
      </c>
      <c r="H71" s="36">
        <v>3280</v>
      </c>
    </row>
    <row r="72" spans="1:8" x14ac:dyDescent="0.2">
      <c r="A72" s="10" t="s">
        <v>47</v>
      </c>
      <c r="B72" s="10" t="s">
        <v>48</v>
      </c>
      <c r="C72" s="15" t="s">
        <v>86</v>
      </c>
      <c r="E72" s="33">
        <v>20230</v>
      </c>
      <c r="F72" s="34">
        <v>20170</v>
      </c>
      <c r="G72" s="35">
        <v>3100</v>
      </c>
      <c r="H72" s="36">
        <v>3150</v>
      </c>
    </row>
    <row r="73" spans="1:8" x14ac:dyDescent="0.2">
      <c r="A73" s="10" t="s">
        <v>47</v>
      </c>
      <c r="B73" s="10" t="s">
        <v>48</v>
      </c>
      <c r="C73" s="15" t="s">
        <v>87</v>
      </c>
      <c r="E73" s="33">
        <v>950</v>
      </c>
      <c r="F73" s="34">
        <v>990</v>
      </c>
      <c r="G73" s="35">
        <v>160</v>
      </c>
      <c r="H73" s="36">
        <v>130</v>
      </c>
    </row>
    <row r="74" spans="1:8" x14ac:dyDescent="0.2">
      <c r="A74" s="10" t="s">
        <v>47</v>
      </c>
      <c r="B74" s="10" t="s">
        <v>48</v>
      </c>
      <c r="C74" s="15" t="s">
        <v>63</v>
      </c>
      <c r="E74" s="33">
        <v>10</v>
      </c>
      <c r="F74" s="34">
        <v>10</v>
      </c>
      <c r="G74" s="35">
        <v>10</v>
      </c>
      <c r="H74" s="36">
        <v>0</v>
      </c>
    </row>
    <row r="76" spans="1:8" x14ac:dyDescent="0.2">
      <c r="A76" s="10" t="s">
        <v>47</v>
      </c>
      <c r="B76" s="15" t="s">
        <v>49</v>
      </c>
      <c r="C76" s="15" t="s">
        <v>30</v>
      </c>
      <c r="E76" s="33">
        <v>20</v>
      </c>
      <c r="F76" s="34">
        <v>20</v>
      </c>
      <c r="G76" s="35">
        <v>10</v>
      </c>
      <c r="H76" s="36">
        <v>0</v>
      </c>
    </row>
    <row r="77" spans="1:8" x14ac:dyDescent="0.2">
      <c r="A77" s="10" t="s">
        <v>47</v>
      </c>
      <c r="B77" s="10" t="s">
        <v>49</v>
      </c>
      <c r="C77" s="15" t="s">
        <v>86</v>
      </c>
      <c r="E77" s="33">
        <v>10</v>
      </c>
      <c r="F77" s="34">
        <v>20</v>
      </c>
      <c r="G77" s="35">
        <v>0</v>
      </c>
      <c r="H77" s="36">
        <v>0</v>
      </c>
    </row>
    <row r="78" spans="1:8" x14ac:dyDescent="0.2">
      <c r="A78" s="10" t="s">
        <v>47</v>
      </c>
      <c r="B78" s="10" t="s">
        <v>49</v>
      </c>
      <c r="C78" s="15" t="s">
        <v>87</v>
      </c>
      <c r="E78" s="33">
        <v>0</v>
      </c>
      <c r="F78" s="34">
        <v>0</v>
      </c>
      <c r="G78" s="35">
        <v>0</v>
      </c>
      <c r="H78" s="36">
        <v>0</v>
      </c>
    </row>
    <row r="79" spans="1:8" x14ac:dyDescent="0.2">
      <c r="A79" s="10" t="s">
        <v>47</v>
      </c>
      <c r="B79" s="10" t="s">
        <v>49</v>
      </c>
      <c r="C79" s="15" t="s">
        <v>63</v>
      </c>
      <c r="E79" s="33">
        <v>0</v>
      </c>
      <c r="F79" s="34">
        <v>0</v>
      </c>
      <c r="G79" s="35">
        <v>0</v>
      </c>
      <c r="H79" s="36">
        <v>0</v>
      </c>
    </row>
    <row r="82" spans="1:8" x14ac:dyDescent="0.2">
      <c r="A82" s="15" t="s">
        <v>50</v>
      </c>
      <c r="B82" s="15" t="s">
        <v>30</v>
      </c>
      <c r="C82" s="15" t="s">
        <v>30</v>
      </c>
      <c r="E82" s="33">
        <v>141050</v>
      </c>
      <c r="F82" s="34">
        <v>141030</v>
      </c>
      <c r="G82" s="35">
        <v>25810</v>
      </c>
      <c r="H82" s="36">
        <v>25720</v>
      </c>
    </row>
    <row r="83" spans="1:8" x14ac:dyDescent="0.2">
      <c r="A83" s="10" t="s">
        <v>50</v>
      </c>
      <c r="B83" s="10" t="s">
        <v>30</v>
      </c>
      <c r="C83" s="15" t="s">
        <v>86</v>
      </c>
      <c r="E83" s="33">
        <v>86380</v>
      </c>
      <c r="F83" s="34">
        <v>87640</v>
      </c>
      <c r="G83" s="35">
        <v>18220</v>
      </c>
      <c r="H83" s="36">
        <v>16780</v>
      </c>
    </row>
    <row r="84" spans="1:8" x14ac:dyDescent="0.2">
      <c r="A84" s="10" t="s">
        <v>50</v>
      </c>
      <c r="B84" s="10" t="s">
        <v>30</v>
      </c>
      <c r="C84" s="15" t="s">
        <v>87</v>
      </c>
      <c r="E84" s="33">
        <v>54650</v>
      </c>
      <c r="F84" s="34">
        <v>53370</v>
      </c>
      <c r="G84" s="35">
        <v>7560</v>
      </c>
      <c r="H84" s="36">
        <v>8920</v>
      </c>
    </row>
    <row r="85" spans="1:8" x14ac:dyDescent="0.2">
      <c r="A85" s="10" t="s">
        <v>50</v>
      </c>
      <c r="B85" s="10" t="s">
        <v>30</v>
      </c>
      <c r="C85" s="15" t="s">
        <v>63</v>
      </c>
      <c r="E85" s="33">
        <v>10</v>
      </c>
      <c r="F85" s="34">
        <v>30</v>
      </c>
      <c r="G85" s="35">
        <v>20</v>
      </c>
      <c r="H85" s="36">
        <v>10</v>
      </c>
    </row>
    <row r="87" spans="1:8" x14ac:dyDescent="0.2">
      <c r="A87" s="10" t="s">
        <v>50</v>
      </c>
      <c r="B87" s="15" t="s">
        <v>51</v>
      </c>
      <c r="C87" s="15" t="s">
        <v>30</v>
      </c>
      <c r="E87" s="33">
        <v>74620</v>
      </c>
      <c r="F87" s="34">
        <v>76170</v>
      </c>
      <c r="G87" s="35">
        <v>14960</v>
      </c>
      <c r="H87" s="36">
        <v>13610</v>
      </c>
    </row>
    <row r="88" spans="1:8" x14ac:dyDescent="0.2">
      <c r="A88" s="10" t="s">
        <v>50</v>
      </c>
      <c r="B88" s="10" t="s">
        <v>51</v>
      </c>
      <c r="C88" s="15" t="s">
        <v>86</v>
      </c>
      <c r="E88" s="33">
        <v>55230</v>
      </c>
      <c r="F88" s="34">
        <v>56250</v>
      </c>
      <c r="G88" s="35">
        <v>11870</v>
      </c>
      <c r="H88" s="36">
        <v>10850</v>
      </c>
    </row>
    <row r="89" spans="1:8" x14ac:dyDescent="0.2">
      <c r="A89" s="10" t="s">
        <v>50</v>
      </c>
      <c r="B89" s="10" t="s">
        <v>51</v>
      </c>
      <c r="C89" s="15" t="s">
        <v>87</v>
      </c>
      <c r="E89" s="33">
        <v>19380</v>
      </c>
      <c r="F89" s="34">
        <v>19890</v>
      </c>
      <c r="G89" s="35">
        <v>3070</v>
      </c>
      <c r="H89" s="36">
        <v>2750</v>
      </c>
    </row>
    <row r="90" spans="1:8" x14ac:dyDescent="0.2">
      <c r="A90" s="10" t="s">
        <v>50</v>
      </c>
      <c r="B90" s="10" t="s">
        <v>51</v>
      </c>
      <c r="C90" s="15" t="s">
        <v>63</v>
      </c>
      <c r="E90" s="33">
        <v>10</v>
      </c>
      <c r="F90" s="34">
        <v>30</v>
      </c>
      <c r="G90" s="35">
        <v>20</v>
      </c>
      <c r="H90" s="36">
        <v>10</v>
      </c>
    </row>
    <row r="92" spans="1:8" x14ac:dyDescent="0.2">
      <c r="A92" s="10" t="s">
        <v>50</v>
      </c>
      <c r="B92" s="15" t="s">
        <v>52</v>
      </c>
      <c r="C92" s="15" t="s">
        <v>30</v>
      </c>
      <c r="E92" s="33">
        <v>25700</v>
      </c>
      <c r="F92" s="34">
        <v>26110</v>
      </c>
      <c r="G92" s="35">
        <v>7440</v>
      </c>
      <c r="H92" s="36">
        <v>6800</v>
      </c>
    </row>
    <row r="93" spans="1:8" x14ac:dyDescent="0.2">
      <c r="A93" s="10" t="s">
        <v>50</v>
      </c>
      <c r="B93" s="10" t="s">
        <v>52</v>
      </c>
      <c r="C93" s="15" t="s">
        <v>86</v>
      </c>
      <c r="E93" s="33">
        <v>16670</v>
      </c>
      <c r="F93" s="34">
        <v>16740</v>
      </c>
      <c r="G93" s="35">
        <v>4940</v>
      </c>
      <c r="H93" s="36">
        <v>4630</v>
      </c>
    </row>
    <row r="94" spans="1:8" x14ac:dyDescent="0.2">
      <c r="A94" s="10" t="s">
        <v>50</v>
      </c>
      <c r="B94" s="10" t="s">
        <v>52</v>
      </c>
      <c r="C94" s="15" t="s">
        <v>87</v>
      </c>
      <c r="E94" s="33">
        <v>9040</v>
      </c>
      <c r="F94" s="34">
        <v>9370</v>
      </c>
      <c r="G94" s="35">
        <v>2500</v>
      </c>
      <c r="H94" s="36">
        <v>2170</v>
      </c>
    </row>
    <row r="95" spans="1:8" x14ac:dyDescent="0.2">
      <c r="A95" s="10" t="s">
        <v>50</v>
      </c>
      <c r="B95" s="10" t="s">
        <v>52</v>
      </c>
      <c r="C95" s="15" t="s">
        <v>63</v>
      </c>
      <c r="E95" s="33">
        <v>0</v>
      </c>
      <c r="F95" s="34">
        <v>0</v>
      </c>
      <c r="G95" s="35">
        <v>0</v>
      </c>
      <c r="H95" s="36">
        <v>0</v>
      </c>
    </row>
    <row r="97" spans="1:8" x14ac:dyDescent="0.2">
      <c r="A97" s="10" t="s">
        <v>50</v>
      </c>
      <c r="B97" s="15" t="s">
        <v>53</v>
      </c>
      <c r="C97" s="15" t="s">
        <v>30</v>
      </c>
      <c r="E97" s="33">
        <v>18900</v>
      </c>
      <c r="F97" s="34">
        <v>20580</v>
      </c>
      <c r="G97" s="35">
        <v>1150</v>
      </c>
      <c r="H97" s="36">
        <v>1320</v>
      </c>
    </row>
    <row r="98" spans="1:8" x14ac:dyDescent="0.2">
      <c r="A98" s="10" t="s">
        <v>50</v>
      </c>
      <c r="B98" s="10" t="s">
        <v>53</v>
      </c>
      <c r="C98" s="15" t="s">
        <v>86</v>
      </c>
      <c r="E98" s="33">
        <v>8390</v>
      </c>
      <c r="F98" s="34">
        <v>8470</v>
      </c>
      <c r="G98" s="35">
        <v>650</v>
      </c>
      <c r="H98" s="36">
        <v>570</v>
      </c>
    </row>
    <row r="99" spans="1:8" x14ac:dyDescent="0.2">
      <c r="A99" s="10" t="s">
        <v>50</v>
      </c>
      <c r="B99" s="10" t="s">
        <v>53</v>
      </c>
      <c r="C99" s="15" t="s">
        <v>87</v>
      </c>
      <c r="E99" s="33">
        <v>10510</v>
      </c>
      <c r="F99" s="34">
        <v>12110</v>
      </c>
      <c r="G99" s="35">
        <v>500</v>
      </c>
      <c r="H99" s="36">
        <v>760</v>
      </c>
    </row>
    <row r="100" spans="1:8" x14ac:dyDescent="0.2">
      <c r="A100" s="10" t="s">
        <v>50</v>
      </c>
      <c r="B100" s="10" t="s">
        <v>53</v>
      </c>
      <c r="C100" s="15" t="s">
        <v>63</v>
      </c>
      <c r="E100" s="33">
        <v>0</v>
      </c>
      <c r="F100" s="34">
        <v>0</v>
      </c>
      <c r="G100" s="35">
        <v>0</v>
      </c>
      <c r="H100" s="36">
        <v>0</v>
      </c>
    </row>
    <row r="102" spans="1:8" x14ac:dyDescent="0.2">
      <c r="A102" s="10" t="s">
        <v>50</v>
      </c>
      <c r="B102" s="15" t="s">
        <v>54</v>
      </c>
      <c r="C102" s="15" t="s">
        <v>30</v>
      </c>
      <c r="E102" s="33">
        <v>21820</v>
      </c>
      <c r="F102" s="34">
        <v>18170</v>
      </c>
      <c r="G102" s="35">
        <v>2260</v>
      </c>
      <c r="H102" s="36">
        <v>3990</v>
      </c>
    </row>
    <row r="103" spans="1:8" x14ac:dyDescent="0.2">
      <c r="A103" s="10" t="s">
        <v>50</v>
      </c>
      <c r="B103" s="10" t="s">
        <v>54</v>
      </c>
      <c r="C103" s="15" t="s">
        <v>86</v>
      </c>
      <c r="E103" s="33">
        <v>6090</v>
      </c>
      <c r="F103" s="34">
        <v>6180</v>
      </c>
      <c r="G103" s="35">
        <v>770</v>
      </c>
      <c r="H103" s="36">
        <v>740</v>
      </c>
    </row>
    <row r="104" spans="1:8" x14ac:dyDescent="0.2">
      <c r="A104" s="10" t="s">
        <v>50</v>
      </c>
      <c r="B104" s="10" t="s">
        <v>54</v>
      </c>
      <c r="C104" s="15" t="s">
        <v>87</v>
      </c>
      <c r="E104" s="33">
        <v>15730</v>
      </c>
      <c r="F104" s="34">
        <v>11990</v>
      </c>
      <c r="G104" s="35">
        <v>1490</v>
      </c>
      <c r="H104" s="36">
        <v>3250</v>
      </c>
    </row>
    <row r="105" spans="1:8" x14ac:dyDescent="0.2">
      <c r="A105" s="10" t="s">
        <v>50</v>
      </c>
      <c r="B105" s="10" t="s">
        <v>54</v>
      </c>
      <c r="C105" s="15" t="s">
        <v>63</v>
      </c>
      <c r="E105" s="33">
        <v>0</v>
      </c>
      <c r="F105" s="34">
        <v>0</v>
      </c>
      <c r="G105" s="35">
        <v>0</v>
      </c>
      <c r="H105" s="36">
        <v>0</v>
      </c>
    </row>
    <row r="108" spans="1:8" x14ac:dyDescent="0.2">
      <c r="A108" s="15" t="s">
        <v>55</v>
      </c>
      <c r="B108" s="15" t="s">
        <v>30</v>
      </c>
      <c r="C108" s="15" t="s">
        <v>30</v>
      </c>
      <c r="E108" s="33">
        <v>20470</v>
      </c>
      <c r="F108" s="34">
        <v>19940</v>
      </c>
      <c r="G108" s="35">
        <v>4930</v>
      </c>
      <c r="H108" s="36">
        <v>5220</v>
      </c>
    </row>
    <row r="109" spans="1:8" x14ac:dyDescent="0.2">
      <c r="A109" s="10" t="s">
        <v>55</v>
      </c>
      <c r="B109" s="10" t="s">
        <v>30</v>
      </c>
      <c r="C109" s="15" t="s">
        <v>86</v>
      </c>
      <c r="E109" s="33">
        <v>14430</v>
      </c>
      <c r="F109" s="34">
        <v>13830</v>
      </c>
      <c r="G109" s="35">
        <v>3640</v>
      </c>
      <c r="H109" s="36">
        <v>4050</v>
      </c>
    </row>
    <row r="110" spans="1:8" x14ac:dyDescent="0.2">
      <c r="A110" s="10" t="s">
        <v>55</v>
      </c>
      <c r="B110" s="10" t="s">
        <v>30</v>
      </c>
      <c r="C110" s="15" t="s">
        <v>87</v>
      </c>
      <c r="E110" s="33">
        <v>6040</v>
      </c>
      <c r="F110" s="34">
        <v>6110</v>
      </c>
      <c r="G110" s="35">
        <v>1280</v>
      </c>
      <c r="H110" s="36">
        <v>1160</v>
      </c>
    </row>
    <row r="111" spans="1:8" x14ac:dyDescent="0.2">
      <c r="A111" s="10" t="s">
        <v>55</v>
      </c>
      <c r="B111" s="10" t="s">
        <v>30</v>
      </c>
      <c r="C111" s="15" t="s">
        <v>63</v>
      </c>
      <c r="E111" s="33">
        <v>0</v>
      </c>
      <c r="F111" s="34">
        <v>0</v>
      </c>
      <c r="G111" s="35">
        <v>10</v>
      </c>
      <c r="H111" s="36">
        <v>10</v>
      </c>
    </row>
    <row r="113" spans="1:8" x14ac:dyDescent="0.2">
      <c r="A113" s="10" t="s">
        <v>55</v>
      </c>
      <c r="B113" s="15" t="s">
        <v>56</v>
      </c>
      <c r="C113" s="15" t="s">
        <v>30</v>
      </c>
      <c r="E113" s="33">
        <v>15300</v>
      </c>
      <c r="F113" s="34">
        <v>14550</v>
      </c>
      <c r="G113" s="35">
        <v>3660</v>
      </c>
      <c r="H113" s="36">
        <v>4220</v>
      </c>
    </row>
    <row r="114" spans="1:8" x14ac:dyDescent="0.2">
      <c r="A114" s="10" t="s">
        <v>55</v>
      </c>
      <c r="B114" s="10" t="s">
        <v>56</v>
      </c>
      <c r="C114" s="15" t="s">
        <v>86</v>
      </c>
      <c r="E114" s="33">
        <v>10900</v>
      </c>
      <c r="F114" s="34">
        <v>10140</v>
      </c>
      <c r="G114" s="35">
        <v>2650</v>
      </c>
      <c r="H114" s="36">
        <v>3260</v>
      </c>
    </row>
    <row r="115" spans="1:8" x14ac:dyDescent="0.2">
      <c r="A115" s="10" t="s">
        <v>55</v>
      </c>
      <c r="B115" s="10" t="s">
        <v>56</v>
      </c>
      <c r="C115" s="15" t="s">
        <v>87</v>
      </c>
      <c r="E115" s="33">
        <v>4400</v>
      </c>
      <c r="F115" s="34">
        <v>4410</v>
      </c>
      <c r="G115" s="35">
        <v>1000</v>
      </c>
      <c r="H115" s="36">
        <v>950</v>
      </c>
    </row>
    <row r="116" spans="1:8" x14ac:dyDescent="0.2">
      <c r="A116" s="10" t="s">
        <v>55</v>
      </c>
      <c r="B116" s="10" t="s">
        <v>56</v>
      </c>
      <c r="C116" s="15" t="s">
        <v>63</v>
      </c>
      <c r="E116" s="33">
        <v>0</v>
      </c>
      <c r="F116" s="34">
        <v>0</v>
      </c>
      <c r="G116" s="35">
        <v>10</v>
      </c>
      <c r="H116" s="36">
        <v>10</v>
      </c>
    </row>
    <row r="118" spans="1:8" x14ac:dyDescent="0.2">
      <c r="A118" s="10" t="s">
        <v>55</v>
      </c>
      <c r="B118" s="15" t="s">
        <v>57</v>
      </c>
      <c r="C118" s="15" t="s">
        <v>30</v>
      </c>
      <c r="E118" s="33">
        <v>5170</v>
      </c>
      <c r="F118" s="34">
        <v>5390</v>
      </c>
      <c r="G118" s="35">
        <v>1270</v>
      </c>
      <c r="H118" s="36">
        <v>1000</v>
      </c>
    </row>
    <row r="119" spans="1:8" x14ac:dyDescent="0.2">
      <c r="A119" s="10" t="s">
        <v>55</v>
      </c>
      <c r="B119" s="10" t="s">
        <v>57</v>
      </c>
      <c r="C119" s="15" t="s">
        <v>86</v>
      </c>
      <c r="E119" s="33">
        <v>3530</v>
      </c>
      <c r="F119" s="34">
        <v>3690</v>
      </c>
      <c r="G119" s="35">
        <v>990</v>
      </c>
      <c r="H119" s="36">
        <v>790</v>
      </c>
    </row>
    <row r="120" spans="1:8" x14ac:dyDescent="0.2">
      <c r="A120" s="10" t="s">
        <v>55</v>
      </c>
      <c r="B120" s="10" t="s">
        <v>57</v>
      </c>
      <c r="C120" s="15" t="s">
        <v>87</v>
      </c>
      <c r="E120" s="33">
        <v>1640</v>
      </c>
      <c r="F120" s="34">
        <v>1700</v>
      </c>
      <c r="G120" s="35">
        <v>280</v>
      </c>
      <c r="H120" s="36">
        <v>210</v>
      </c>
    </row>
    <row r="121" spans="1:8" x14ac:dyDescent="0.2">
      <c r="A121" s="10" t="s">
        <v>55</v>
      </c>
      <c r="B121" s="10" t="s">
        <v>57</v>
      </c>
      <c r="C121" s="15" t="s">
        <v>63</v>
      </c>
      <c r="E121" s="33">
        <v>0</v>
      </c>
      <c r="F121" s="34">
        <v>0</v>
      </c>
      <c r="G121" s="35">
        <v>0</v>
      </c>
      <c r="H121" s="36">
        <v>0</v>
      </c>
    </row>
    <row r="124" spans="1:8" x14ac:dyDescent="0.2">
      <c r="A124" s="15" t="s">
        <v>58</v>
      </c>
      <c r="B124" s="15" t="s">
        <v>30</v>
      </c>
      <c r="C124" s="15" t="s">
        <v>30</v>
      </c>
      <c r="E124" s="33">
        <v>2990</v>
      </c>
      <c r="F124" s="34">
        <v>2750</v>
      </c>
      <c r="G124" s="35">
        <v>900</v>
      </c>
      <c r="H124" s="36">
        <v>940</v>
      </c>
    </row>
    <row r="125" spans="1:8" x14ac:dyDescent="0.2">
      <c r="A125" s="10" t="s">
        <v>58</v>
      </c>
      <c r="B125" s="10" t="s">
        <v>30</v>
      </c>
      <c r="C125" s="15" t="s">
        <v>86</v>
      </c>
      <c r="E125" s="33">
        <v>2240</v>
      </c>
      <c r="F125" s="34">
        <v>2040</v>
      </c>
      <c r="G125" s="35">
        <v>760</v>
      </c>
      <c r="H125" s="36">
        <v>800</v>
      </c>
    </row>
    <row r="126" spans="1:8" x14ac:dyDescent="0.2">
      <c r="A126" s="10" t="s">
        <v>58</v>
      </c>
      <c r="B126" s="10" t="s">
        <v>30</v>
      </c>
      <c r="C126" s="15" t="s">
        <v>87</v>
      </c>
      <c r="E126" s="33">
        <v>750</v>
      </c>
      <c r="F126" s="34">
        <v>720</v>
      </c>
      <c r="G126" s="35">
        <v>140</v>
      </c>
      <c r="H126" s="36">
        <v>140</v>
      </c>
    </row>
    <row r="127" spans="1:8" x14ac:dyDescent="0.2">
      <c r="A127" s="10" t="s">
        <v>58</v>
      </c>
      <c r="B127" s="10" t="s">
        <v>30</v>
      </c>
      <c r="C127" s="15" t="s">
        <v>63</v>
      </c>
      <c r="E127" s="33">
        <v>0</v>
      </c>
      <c r="F127" s="34">
        <v>0</v>
      </c>
      <c r="G127" s="35">
        <v>0</v>
      </c>
      <c r="H127" s="36">
        <v>0</v>
      </c>
    </row>
    <row r="129" spans="1:8" x14ac:dyDescent="0.2">
      <c r="A129" s="10" t="s">
        <v>58</v>
      </c>
      <c r="B129" s="15" t="s">
        <v>59</v>
      </c>
      <c r="C129" s="15" t="s">
        <v>30</v>
      </c>
      <c r="E129" s="33">
        <v>470</v>
      </c>
      <c r="F129" s="34">
        <v>480</v>
      </c>
      <c r="G129" s="35">
        <v>60</v>
      </c>
      <c r="H129" s="36">
        <v>60</v>
      </c>
    </row>
    <row r="130" spans="1:8" x14ac:dyDescent="0.2">
      <c r="A130" s="10" t="s">
        <v>58</v>
      </c>
      <c r="B130" s="10" t="s">
        <v>59</v>
      </c>
      <c r="C130" s="15" t="s">
        <v>86</v>
      </c>
      <c r="E130" s="33">
        <v>390</v>
      </c>
      <c r="F130" s="34">
        <v>390</v>
      </c>
      <c r="G130" s="35">
        <v>50</v>
      </c>
      <c r="H130" s="36">
        <v>50</v>
      </c>
    </row>
    <row r="131" spans="1:8" x14ac:dyDescent="0.2">
      <c r="A131" s="10" t="s">
        <v>58</v>
      </c>
      <c r="B131" s="10" t="s">
        <v>59</v>
      </c>
      <c r="C131" s="15" t="s">
        <v>87</v>
      </c>
      <c r="E131" s="33">
        <v>80</v>
      </c>
      <c r="F131" s="34">
        <v>90</v>
      </c>
      <c r="G131" s="35">
        <v>10</v>
      </c>
      <c r="H131" s="36">
        <v>0</v>
      </c>
    </row>
    <row r="132" spans="1:8" x14ac:dyDescent="0.2">
      <c r="A132" s="10" t="s">
        <v>58</v>
      </c>
      <c r="B132" s="10" t="s">
        <v>59</v>
      </c>
      <c r="C132" s="15" t="s">
        <v>63</v>
      </c>
      <c r="E132" s="33">
        <v>0</v>
      </c>
      <c r="F132" s="34">
        <v>0</v>
      </c>
      <c r="G132" s="35">
        <v>0</v>
      </c>
      <c r="H132" s="36">
        <v>0</v>
      </c>
    </row>
    <row r="134" spans="1:8" x14ac:dyDescent="0.2">
      <c r="A134" s="10" t="s">
        <v>58</v>
      </c>
      <c r="B134" s="15" t="s">
        <v>60</v>
      </c>
      <c r="C134" s="15" t="s">
        <v>30</v>
      </c>
      <c r="E134" s="33">
        <v>2520</v>
      </c>
      <c r="F134" s="34">
        <v>2270</v>
      </c>
      <c r="G134" s="35">
        <v>840</v>
      </c>
      <c r="H134" s="36">
        <v>890</v>
      </c>
    </row>
    <row r="135" spans="1:8" x14ac:dyDescent="0.2">
      <c r="A135" s="10" t="s">
        <v>58</v>
      </c>
      <c r="B135" s="10" t="s">
        <v>60</v>
      </c>
      <c r="C135" s="15" t="s">
        <v>86</v>
      </c>
      <c r="E135" s="33">
        <v>1850</v>
      </c>
      <c r="F135" s="34">
        <v>1650</v>
      </c>
      <c r="G135" s="35">
        <v>710</v>
      </c>
      <c r="H135" s="36">
        <v>750</v>
      </c>
    </row>
    <row r="136" spans="1:8" x14ac:dyDescent="0.2">
      <c r="A136" s="10" t="s">
        <v>58</v>
      </c>
      <c r="B136" s="10" t="s">
        <v>60</v>
      </c>
      <c r="C136" s="15" t="s">
        <v>87</v>
      </c>
      <c r="E136" s="33">
        <v>670</v>
      </c>
      <c r="F136" s="34">
        <v>620</v>
      </c>
      <c r="G136" s="35">
        <v>120</v>
      </c>
      <c r="H136" s="36">
        <v>140</v>
      </c>
    </row>
    <row r="137" spans="1:8" x14ac:dyDescent="0.2">
      <c r="A137" s="10" t="s">
        <v>58</v>
      </c>
      <c r="B137" s="10" t="s">
        <v>60</v>
      </c>
      <c r="C137" s="15" t="s">
        <v>63</v>
      </c>
      <c r="E137" s="33">
        <v>0</v>
      </c>
      <c r="F137" s="34">
        <v>0</v>
      </c>
      <c r="G137" s="35">
        <v>0</v>
      </c>
      <c r="H137" s="36">
        <v>0</v>
      </c>
    </row>
    <row r="139" spans="1:8" x14ac:dyDescent="0.2">
      <c r="A139" s="50" t="s">
        <v>101</v>
      </c>
      <c r="B139" s="16"/>
      <c r="C139" s="16"/>
      <c r="D139" s="16"/>
      <c r="E139" s="16"/>
      <c r="F139" s="16"/>
      <c r="G139" s="16"/>
      <c r="H139" s="16"/>
    </row>
  </sheetData>
  <autoFilter ref="A5:C137" xr:uid="{00000000-0009-0000-0000-000007000000}"/>
  <mergeCells count="1">
    <mergeCell ref="E5:H5"/>
  </mergeCells>
  <pageMargins left="0.7" right="0.7" top="0.75" bottom="0.75" header="0.3" footer="0.3"/>
  <pageSetup paperSize="9" scale="5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7"/>
  <sheetViews>
    <sheetView showGridLines="0" zoomScaleNormal="100" workbookViewId="0"/>
  </sheetViews>
  <sheetFormatPr defaultColWidth="11.42578125" defaultRowHeight="10.199999999999999" x14ac:dyDescent="0.2"/>
  <cols>
    <col min="1" max="1" width="50.7109375" customWidth="1"/>
    <col min="2" max="2" width="22.7109375" customWidth="1"/>
    <col min="3" max="3" width="21.7109375" customWidth="1"/>
    <col min="4" max="4" width="2.7109375" customWidth="1"/>
    <col min="5" max="5" width="10.7109375" customWidth="1"/>
    <col min="6" max="6" width="2.7109375" customWidth="1"/>
    <col min="7" max="16" width="14.7109375" customWidth="1"/>
    <col min="17" max="17" width="10.7109375" customWidth="1"/>
  </cols>
  <sheetData>
    <row r="1" spans="1:17" ht="15" customHeight="1" x14ac:dyDescent="0.2">
      <c r="A1" s="49" t="s">
        <v>107</v>
      </c>
    </row>
    <row r="2" spans="1:17" ht="15" customHeight="1" x14ac:dyDescent="0.2">
      <c r="A2" s="49" t="s">
        <v>16</v>
      </c>
    </row>
    <row r="4" spans="1:17" x14ac:dyDescent="0.2">
      <c r="A4" s="16"/>
      <c r="B4" s="16"/>
      <c r="C4" s="16"/>
      <c r="D4" s="16"/>
      <c r="E4" s="16"/>
      <c r="F4" s="16"/>
      <c r="G4" s="16"/>
      <c r="H4" s="16"/>
      <c r="I4" s="16"/>
      <c r="J4" s="16"/>
      <c r="K4" s="16"/>
      <c r="L4" s="16"/>
      <c r="M4" s="16"/>
      <c r="N4" s="16"/>
      <c r="O4" s="16"/>
      <c r="P4" s="16"/>
      <c r="Q4" s="16"/>
    </row>
    <row r="5" spans="1:17" x14ac:dyDescent="0.2">
      <c r="A5" t="s">
        <v>4</v>
      </c>
      <c r="B5" t="s">
        <v>4</v>
      </c>
      <c r="C5" t="s">
        <v>4</v>
      </c>
      <c r="E5" t="s">
        <v>4</v>
      </c>
      <c r="G5" s="96" t="s">
        <v>88</v>
      </c>
      <c r="H5" s="96" t="s">
        <v>4</v>
      </c>
      <c r="I5" s="96" t="s">
        <v>4</v>
      </c>
      <c r="J5" s="96" t="s">
        <v>4</v>
      </c>
      <c r="K5" s="96" t="s">
        <v>4</v>
      </c>
      <c r="L5" s="96" t="s">
        <v>4</v>
      </c>
      <c r="M5" s="96" t="s">
        <v>4</v>
      </c>
      <c r="N5" s="96" t="s">
        <v>4</v>
      </c>
      <c r="O5" s="96" t="s">
        <v>4</v>
      </c>
      <c r="P5" s="96" t="s">
        <v>4</v>
      </c>
      <c r="Q5" s="96" t="s">
        <v>4</v>
      </c>
    </row>
    <row r="6" spans="1:17" x14ac:dyDescent="0.2">
      <c r="A6" t="s">
        <v>4</v>
      </c>
      <c r="B6" t="s">
        <v>4</v>
      </c>
      <c r="C6" t="s">
        <v>4</v>
      </c>
      <c r="E6" s="9" t="s">
        <v>30</v>
      </c>
      <c r="G6" s="9" t="s">
        <v>89</v>
      </c>
      <c r="H6" s="9" t="s">
        <v>90</v>
      </c>
      <c r="I6" s="9" t="s">
        <v>91</v>
      </c>
      <c r="J6" s="9" t="s">
        <v>92</v>
      </c>
      <c r="K6" s="9" t="s">
        <v>93</v>
      </c>
      <c r="L6" s="9" t="s">
        <v>94</v>
      </c>
      <c r="M6" s="9" t="s">
        <v>95</v>
      </c>
      <c r="N6" s="9" t="s">
        <v>96</v>
      </c>
      <c r="O6" s="9" t="s">
        <v>97</v>
      </c>
      <c r="P6" s="9" t="s">
        <v>98</v>
      </c>
      <c r="Q6" s="9" t="s">
        <v>63</v>
      </c>
    </row>
    <row r="8" spans="1:17" x14ac:dyDescent="0.2">
      <c r="A8" s="15" t="s">
        <v>38</v>
      </c>
      <c r="B8" s="15" t="s">
        <v>27</v>
      </c>
      <c r="C8" s="15" t="s">
        <v>30</v>
      </c>
      <c r="E8" s="37">
        <v>4900</v>
      </c>
      <c r="G8" s="38">
        <v>60</v>
      </c>
      <c r="H8" s="39">
        <v>40</v>
      </c>
      <c r="I8" s="40">
        <v>200</v>
      </c>
      <c r="J8" s="41">
        <v>1020</v>
      </c>
      <c r="K8" s="42">
        <v>960</v>
      </c>
      <c r="L8" s="43">
        <v>1180</v>
      </c>
      <c r="M8" s="44">
        <v>710</v>
      </c>
      <c r="N8" s="45">
        <v>380</v>
      </c>
      <c r="O8" s="46">
        <v>190</v>
      </c>
      <c r="P8" s="47">
        <v>110</v>
      </c>
      <c r="Q8" s="48">
        <v>70</v>
      </c>
    </row>
    <row r="10" spans="1:17" x14ac:dyDescent="0.2">
      <c r="A10" t="s">
        <v>4</v>
      </c>
      <c r="B10" s="15" t="s">
        <v>28</v>
      </c>
      <c r="C10" s="15" t="s">
        <v>30</v>
      </c>
      <c r="E10" s="37">
        <v>4470</v>
      </c>
      <c r="G10" s="38">
        <v>80</v>
      </c>
      <c r="H10" s="39">
        <v>20</v>
      </c>
      <c r="I10" s="40">
        <v>160</v>
      </c>
      <c r="J10" s="41">
        <v>780</v>
      </c>
      <c r="K10" s="42">
        <v>880</v>
      </c>
      <c r="L10" s="43">
        <v>1170</v>
      </c>
      <c r="M10" s="44">
        <v>660</v>
      </c>
      <c r="N10" s="45">
        <v>400</v>
      </c>
      <c r="O10" s="46">
        <v>200</v>
      </c>
      <c r="P10" s="47">
        <v>110</v>
      </c>
      <c r="Q10" s="48">
        <v>20</v>
      </c>
    </row>
    <row r="12" spans="1:17" x14ac:dyDescent="0.2">
      <c r="A12" t="s">
        <v>4</v>
      </c>
      <c r="B12" s="15" t="s">
        <v>99</v>
      </c>
      <c r="C12" s="15" t="s">
        <v>30</v>
      </c>
      <c r="E12" s="37">
        <v>41060</v>
      </c>
      <c r="G12" s="38">
        <v>250</v>
      </c>
      <c r="H12" s="39">
        <v>220</v>
      </c>
      <c r="I12" s="40">
        <v>1340</v>
      </c>
      <c r="J12" s="41">
        <v>8370</v>
      </c>
      <c r="K12" s="42">
        <v>8060</v>
      </c>
      <c r="L12" s="43">
        <v>9010</v>
      </c>
      <c r="M12" s="44">
        <v>6510</v>
      </c>
      <c r="N12" s="45">
        <v>4030</v>
      </c>
      <c r="O12" s="46">
        <v>1980</v>
      </c>
      <c r="P12" s="47">
        <v>1170</v>
      </c>
      <c r="Q12" s="48">
        <v>130</v>
      </c>
    </row>
    <row r="13" spans="1:17" x14ac:dyDescent="0.2">
      <c r="A13" t="s">
        <v>4</v>
      </c>
      <c r="B13" t="s">
        <v>4</v>
      </c>
      <c r="C13" s="15" t="s">
        <v>64</v>
      </c>
      <c r="E13" s="37">
        <v>350</v>
      </c>
      <c r="G13" s="38">
        <v>0</v>
      </c>
      <c r="H13" s="39">
        <v>0</v>
      </c>
      <c r="I13" s="40">
        <v>10</v>
      </c>
      <c r="J13" s="41">
        <v>80</v>
      </c>
      <c r="K13" s="42">
        <v>80</v>
      </c>
      <c r="L13" s="43">
        <v>90</v>
      </c>
      <c r="M13" s="44">
        <v>40</v>
      </c>
      <c r="N13" s="45">
        <v>30</v>
      </c>
      <c r="O13" s="46">
        <v>10</v>
      </c>
      <c r="P13" s="47">
        <v>0</v>
      </c>
      <c r="Q13" s="48">
        <v>0</v>
      </c>
    </row>
    <row r="14" spans="1:17" x14ac:dyDescent="0.2">
      <c r="A14" t="s">
        <v>4</v>
      </c>
      <c r="B14" t="s">
        <v>4</v>
      </c>
      <c r="C14" s="15" t="s">
        <v>65</v>
      </c>
      <c r="E14" s="37">
        <v>14990</v>
      </c>
      <c r="G14" s="38">
        <v>110</v>
      </c>
      <c r="H14" s="39">
        <v>100</v>
      </c>
      <c r="I14" s="40">
        <v>600</v>
      </c>
      <c r="J14" s="41">
        <v>3640</v>
      </c>
      <c r="K14" s="42">
        <v>3080</v>
      </c>
      <c r="L14" s="43">
        <v>3190</v>
      </c>
      <c r="M14" s="44">
        <v>2120</v>
      </c>
      <c r="N14" s="45">
        <v>1220</v>
      </c>
      <c r="O14" s="46">
        <v>550</v>
      </c>
      <c r="P14" s="47">
        <v>310</v>
      </c>
      <c r="Q14" s="48">
        <v>60</v>
      </c>
    </row>
    <row r="15" spans="1:17" x14ac:dyDescent="0.2">
      <c r="A15" t="s">
        <v>4</v>
      </c>
      <c r="B15" t="s">
        <v>4</v>
      </c>
      <c r="C15" s="15" t="s">
        <v>66</v>
      </c>
      <c r="E15" s="37">
        <v>7300</v>
      </c>
      <c r="G15" s="38">
        <v>30</v>
      </c>
      <c r="H15" s="39">
        <v>20</v>
      </c>
      <c r="I15" s="40">
        <v>180</v>
      </c>
      <c r="J15" s="41">
        <v>1260</v>
      </c>
      <c r="K15" s="42">
        <v>1310</v>
      </c>
      <c r="L15" s="43">
        <v>1670</v>
      </c>
      <c r="M15" s="44">
        <v>1250</v>
      </c>
      <c r="N15" s="45">
        <v>800</v>
      </c>
      <c r="O15" s="46">
        <v>470</v>
      </c>
      <c r="P15" s="47">
        <v>280</v>
      </c>
      <c r="Q15" s="48">
        <v>20</v>
      </c>
    </row>
    <row r="16" spans="1:17" x14ac:dyDescent="0.2">
      <c r="A16" t="s">
        <v>4</v>
      </c>
      <c r="B16" t="s">
        <v>4</v>
      </c>
      <c r="C16" s="15" t="s">
        <v>67</v>
      </c>
      <c r="E16" s="37">
        <v>5620</v>
      </c>
      <c r="G16" s="38">
        <v>30</v>
      </c>
      <c r="H16" s="39">
        <v>20</v>
      </c>
      <c r="I16" s="40">
        <v>140</v>
      </c>
      <c r="J16" s="41">
        <v>920</v>
      </c>
      <c r="K16" s="42">
        <v>1020</v>
      </c>
      <c r="L16" s="43">
        <v>1260</v>
      </c>
      <c r="M16" s="44">
        <v>1000</v>
      </c>
      <c r="N16" s="45">
        <v>620</v>
      </c>
      <c r="O16" s="46">
        <v>360</v>
      </c>
      <c r="P16" s="47">
        <v>240</v>
      </c>
      <c r="Q16" s="48">
        <v>20</v>
      </c>
    </row>
    <row r="17" spans="1:17" x14ac:dyDescent="0.2">
      <c r="A17" t="s">
        <v>4</v>
      </c>
      <c r="B17" t="s">
        <v>4</v>
      </c>
      <c r="C17" s="15" t="s">
        <v>68</v>
      </c>
      <c r="E17" s="37">
        <v>6100</v>
      </c>
      <c r="G17" s="38">
        <v>30</v>
      </c>
      <c r="H17" s="39">
        <v>40</v>
      </c>
      <c r="I17" s="40">
        <v>190</v>
      </c>
      <c r="J17" s="41">
        <v>1150</v>
      </c>
      <c r="K17" s="42">
        <v>1220</v>
      </c>
      <c r="L17" s="43">
        <v>1300</v>
      </c>
      <c r="M17" s="44">
        <v>1020</v>
      </c>
      <c r="N17" s="45">
        <v>670</v>
      </c>
      <c r="O17" s="46">
        <v>290</v>
      </c>
      <c r="P17" s="47">
        <v>180</v>
      </c>
      <c r="Q17" s="48">
        <v>10</v>
      </c>
    </row>
    <row r="18" spans="1:17" x14ac:dyDescent="0.2">
      <c r="A18" t="s">
        <v>4</v>
      </c>
      <c r="B18" t="s">
        <v>4</v>
      </c>
      <c r="C18" s="15" t="s">
        <v>69</v>
      </c>
      <c r="E18" s="37">
        <v>6690</v>
      </c>
      <c r="G18" s="38">
        <v>40</v>
      </c>
      <c r="H18" s="39">
        <v>40</v>
      </c>
      <c r="I18" s="40">
        <v>220</v>
      </c>
      <c r="J18" s="41">
        <v>1320</v>
      </c>
      <c r="K18" s="42">
        <v>1360</v>
      </c>
      <c r="L18" s="43">
        <v>1490</v>
      </c>
      <c r="M18" s="44">
        <v>1090</v>
      </c>
      <c r="N18" s="45">
        <v>690</v>
      </c>
      <c r="O18" s="46">
        <v>300</v>
      </c>
      <c r="P18" s="47">
        <v>150</v>
      </c>
      <c r="Q18" s="48">
        <v>10</v>
      </c>
    </row>
    <row r="19" spans="1:17" x14ac:dyDescent="0.2">
      <c r="A19" t="s">
        <v>4</v>
      </c>
      <c r="B19" t="s">
        <v>4</v>
      </c>
      <c r="C19" s="15" t="s">
        <v>70</v>
      </c>
      <c r="E19" s="37">
        <v>10</v>
      </c>
      <c r="G19" s="38">
        <v>0</v>
      </c>
      <c r="H19" s="39">
        <v>0</v>
      </c>
      <c r="I19" s="40">
        <v>0</v>
      </c>
      <c r="J19" s="41">
        <v>0</v>
      </c>
      <c r="K19" s="42">
        <v>0</v>
      </c>
      <c r="L19" s="43">
        <v>0</v>
      </c>
      <c r="M19" s="44">
        <v>0</v>
      </c>
      <c r="N19" s="45">
        <v>0</v>
      </c>
      <c r="O19" s="46">
        <v>0</v>
      </c>
      <c r="P19" s="47">
        <v>0</v>
      </c>
      <c r="Q19" s="48">
        <v>0</v>
      </c>
    </row>
    <row r="20" spans="1:17" x14ac:dyDescent="0.2">
      <c r="A20" t="s">
        <v>4</v>
      </c>
      <c r="B20" t="s">
        <v>4</v>
      </c>
      <c r="C20" s="15" t="s">
        <v>63</v>
      </c>
      <c r="E20" s="37">
        <v>10</v>
      </c>
      <c r="G20" s="38">
        <v>0</v>
      </c>
      <c r="H20" s="39">
        <v>0</v>
      </c>
      <c r="I20" s="40">
        <v>0</v>
      </c>
      <c r="J20" s="41">
        <v>0</v>
      </c>
      <c r="K20" s="42">
        <v>0</v>
      </c>
      <c r="L20" s="43">
        <v>0</v>
      </c>
      <c r="M20" s="44">
        <v>0</v>
      </c>
      <c r="N20" s="45">
        <v>0</v>
      </c>
      <c r="O20" s="46">
        <v>0</v>
      </c>
      <c r="P20" s="47">
        <v>0</v>
      </c>
      <c r="Q20" s="48">
        <v>0</v>
      </c>
    </row>
    <row r="23" spans="1:17" x14ac:dyDescent="0.2">
      <c r="A23" s="15" t="s">
        <v>39</v>
      </c>
      <c r="B23" s="15" t="s">
        <v>27</v>
      </c>
      <c r="C23" s="15" t="s">
        <v>30</v>
      </c>
      <c r="E23" s="37">
        <v>1730</v>
      </c>
      <c r="G23" s="38">
        <v>0</v>
      </c>
      <c r="H23" s="39">
        <v>0</v>
      </c>
      <c r="I23" s="40">
        <v>0</v>
      </c>
      <c r="J23" s="41">
        <v>0</v>
      </c>
      <c r="K23" s="42">
        <v>0</v>
      </c>
      <c r="L23" s="43">
        <v>1730</v>
      </c>
      <c r="M23" s="44">
        <v>0</v>
      </c>
      <c r="N23" s="45">
        <v>0</v>
      </c>
      <c r="O23" s="46">
        <v>0</v>
      </c>
      <c r="P23" s="47">
        <v>0</v>
      </c>
      <c r="Q23" s="48">
        <v>0</v>
      </c>
    </row>
    <row r="25" spans="1:17" x14ac:dyDescent="0.2">
      <c r="A25" t="s">
        <v>4</v>
      </c>
      <c r="B25" s="15" t="s">
        <v>28</v>
      </c>
      <c r="C25" s="15" t="s">
        <v>30</v>
      </c>
      <c r="E25" s="37">
        <v>1540</v>
      </c>
      <c r="G25" s="38">
        <v>0</v>
      </c>
      <c r="H25" s="39">
        <v>0</v>
      </c>
      <c r="I25" s="40">
        <v>0</v>
      </c>
      <c r="J25" s="41">
        <v>0</v>
      </c>
      <c r="K25" s="42">
        <v>0</v>
      </c>
      <c r="L25" s="43">
        <v>1540</v>
      </c>
      <c r="M25" s="44">
        <v>0</v>
      </c>
      <c r="N25" s="45">
        <v>0</v>
      </c>
      <c r="O25" s="46">
        <v>0</v>
      </c>
      <c r="P25" s="47">
        <v>0</v>
      </c>
      <c r="Q25" s="48">
        <v>0</v>
      </c>
    </row>
    <row r="27" spans="1:17" x14ac:dyDescent="0.2">
      <c r="A27" t="s">
        <v>4</v>
      </c>
      <c r="B27" s="15" t="s">
        <v>99</v>
      </c>
      <c r="C27" s="15" t="s">
        <v>30</v>
      </c>
      <c r="E27" s="37">
        <v>3010</v>
      </c>
      <c r="G27" s="38">
        <v>0</v>
      </c>
      <c r="H27" s="39">
        <v>0</v>
      </c>
      <c r="I27" s="40">
        <v>0</v>
      </c>
      <c r="J27" s="41">
        <v>0</v>
      </c>
      <c r="K27" s="42">
        <v>0</v>
      </c>
      <c r="L27" s="43">
        <v>3010</v>
      </c>
      <c r="M27" s="44">
        <v>0</v>
      </c>
      <c r="N27" s="45">
        <v>0</v>
      </c>
      <c r="O27" s="46">
        <v>0</v>
      </c>
      <c r="P27" s="47">
        <v>0</v>
      </c>
      <c r="Q27" s="48">
        <v>0</v>
      </c>
    </row>
    <row r="28" spans="1:17" x14ac:dyDescent="0.2">
      <c r="A28" t="s">
        <v>4</v>
      </c>
      <c r="B28" t="s">
        <v>4</v>
      </c>
      <c r="C28" s="15" t="s">
        <v>64</v>
      </c>
      <c r="E28" s="37">
        <v>160</v>
      </c>
      <c r="G28" s="38">
        <v>0</v>
      </c>
      <c r="H28" s="39">
        <v>0</v>
      </c>
      <c r="I28" s="40">
        <v>0</v>
      </c>
      <c r="J28" s="41">
        <v>0</v>
      </c>
      <c r="K28" s="42">
        <v>0</v>
      </c>
      <c r="L28" s="43">
        <v>160</v>
      </c>
      <c r="M28" s="44">
        <v>0</v>
      </c>
      <c r="N28" s="45">
        <v>0</v>
      </c>
      <c r="O28" s="46">
        <v>0</v>
      </c>
      <c r="P28" s="47">
        <v>0</v>
      </c>
      <c r="Q28" s="48">
        <v>0</v>
      </c>
    </row>
    <row r="29" spans="1:17" x14ac:dyDescent="0.2">
      <c r="A29" t="s">
        <v>4</v>
      </c>
      <c r="B29" t="s">
        <v>4</v>
      </c>
      <c r="C29" s="15" t="s">
        <v>65</v>
      </c>
      <c r="E29" s="37">
        <v>1410</v>
      </c>
      <c r="G29" s="38">
        <v>0</v>
      </c>
      <c r="H29" s="39">
        <v>0</v>
      </c>
      <c r="I29" s="40">
        <v>0</v>
      </c>
      <c r="J29" s="41">
        <v>0</v>
      </c>
      <c r="K29" s="42">
        <v>0</v>
      </c>
      <c r="L29" s="43">
        <v>1410</v>
      </c>
      <c r="M29" s="44">
        <v>0</v>
      </c>
      <c r="N29" s="45">
        <v>0</v>
      </c>
      <c r="O29" s="46">
        <v>0</v>
      </c>
      <c r="P29" s="47">
        <v>0</v>
      </c>
      <c r="Q29" s="48">
        <v>0</v>
      </c>
    </row>
    <row r="30" spans="1:17" x14ac:dyDescent="0.2">
      <c r="A30" t="s">
        <v>4</v>
      </c>
      <c r="B30" t="s">
        <v>4</v>
      </c>
      <c r="C30" s="15" t="s">
        <v>66</v>
      </c>
      <c r="E30" s="37">
        <v>560</v>
      </c>
      <c r="G30" s="38">
        <v>0</v>
      </c>
      <c r="H30" s="39">
        <v>0</v>
      </c>
      <c r="I30" s="40">
        <v>0</v>
      </c>
      <c r="J30" s="41">
        <v>0</v>
      </c>
      <c r="K30" s="42">
        <v>0</v>
      </c>
      <c r="L30" s="43">
        <v>560</v>
      </c>
      <c r="M30" s="44">
        <v>0</v>
      </c>
      <c r="N30" s="45">
        <v>0</v>
      </c>
      <c r="O30" s="46">
        <v>0</v>
      </c>
      <c r="P30" s="47">
        <v>0</v>
      </c>
      <c r="Q30" s="48">
        <v>0</v>
      </c>
    </row>
    <row r="31" spans="1:17" x14ac:dyDescent="0.2">
      <c r="A31" t="s">
        <v>4</v>
      </c>
      <c r="B31" t="s">
        <v>4</v>
      </c>
      <c r="C31" s="15" t="s">
        <v>67</v>
      </c>
      <c r="E31" s="37">
        <v>380</v>
      </c>
      <c r="G31" s="38">
        <v>0</v>
      </c>
      <c r="H31" s="39">
        <v>0</v>
      </c>
      <c r="I31" s="40">
        <v>0</v>
      </c>
      <c r="J31" s="41">
        <v>0</v>
      </c>
      <c r="K31" s="42">
        <v>0</v>
      </c>
      <c r="L31" s="43">
        <v>380</v>
      </c>
      <c r="M31" s="44">
        <v>0</v>
      </c>
      <c r="N31" s="45">
        <v>0</v>
      </c>
      <c r="O31" s="46">
        <v>0</v>
      </c>
      <c r="P31" s="47">
        <v>0</v>
      </c>
      <c r="Q31" s="48">
        <v>0</v>
      </c>
    </row>
    <row r="32" spans="1:17" x14ac:dyDescent="0.2">
      <c r="A32" t="s">
        <v>4</v>
      </c>
      <c r="B32" t="s">
        <v>4</v>
      </c>
      <c r="C32" s="15" t="s">
        <v>68</v>
      </c>
      <c r="E32" s="37">
        <v>290</v>
      </c>
      <c r="G32" s="38">
        <v>0</v>
      </c>
      <c r="H32" s="39">
        <v>0</v>
      </c>
      <c r="I32" s="40">
        <v>0</v>
      </c>
      <c r="J32" s="41">
        <v>0</v>
      </c>
      <c r="K32" s="42">
        <v>0</v>
      </c>
      <c r="L32" s="43">
        <v>290</v>
      </c>
      <c r="M32" s="44">
        <v>0</v>
      </c>
      <c r="N32" s="45">
        <v>0</v>
      </c>
      <c r="O32" s="46">
        <v>0</v>
      </c>
      <c r="P32" s="47">
        <v>0</v>
      </c>
      <c r="Q32" s="48">
        <v>0</v>
      </c>
    </row>
    <row r="33" spans="1:17" x14ac:dyDescent="0.2">
      <c r="A33" t="s">
        <v>4</v>
      </c>
      <c r="B33" t="s">
        <v>4</v>
      </c>
      <c r="C33" s="15" t="s">
        <v>69</v>
      </c>
      <c r="E33" s="37">
        <v>200</v>
      </c>
      <c r="G33" s="38">
        <v>0</v>
      </c>
      <c r="H33" s="39">
        <v>0</v>
      </c>
      <c r="I33" s="40">
        <v>0</v>
      </c>
      <c r="J33" s="41">
        <v>0</v>
      </c>
      <c r="K33" s="42">
        <v>0</v>
      </c>
      <c r="L33" s="43">
        <v>200</v>
      </c>
      <c r="M33" s="44">
        <v>0</v>
      </c>
      <c r="N33" s="45">
        <v>0</v>
      </c>
      <c r="O33" s="46">
        <v>0</v>
      </c>
      <c r="P33" s="47">
        <v>0</v>
      </c>
      <c r="Q33" s="48">
        <v>0</v>
      </c>
    </row>
    <row r="34" spans="1:17" x14ac:dyDescent="0.2">
      <c r="A34" t="s">
        <v>4</v>
      </c>
      <c r="B34" t="s">
        <v>4</v>
      </c>
      <c r="C34" s="15" t="s">
        <v>70</v>
      </c>
      <c r="E34" s="37">
        <v>0</v>
      </c>
      <c r="G34" s="38">
        <v>0</v>
      </c>
      <c r="H34" s="39">
        <v>0</v>
      </c>
      <c r="I34" s="40">
        <v>0</v>
      </c>
      <c r="J34" s="41">
        <v>0</v>
      </c>
      <c r="K34" s="42">
        <v>0</v>
      </c>
      <c r="L34" s="43">
        <v>0</v>
      </c>
      <c r="M34" s="44">
        <v>0</v>
      </c>
      <c r="N34" s="45">
        <v>0</v>
      </c>
      <c r="O34" s="46">
        <v>0</v>
      </c>
      <c r="P34" s="47">
        <v>0</v>
      </c>
      <c r="Q34" s="48">
        <v>0</v>
      </c>
    </row>
    <row r="35" spans="1:17" x14ac:dyDescent="0.2">
      <c r="A35" t="s">
        <v>4</v>
      </c>
      <c r="B35" t="s">
        <v>4</v>
      </c>
      <c r="C35" s="15" t="s">
        <v>63</v>
      </c>
      <c r="E35" s="37">
        <v>0</v>
      </c>
      <c r="G35" s="38">
        <v>0</v>
      </c>
      <c r="H35" s="39">
        <v>0</v>
      </c>
      <c r="I35" s="40">
        <v>0</v>
      </c>
      <c r="J35" s="41">
        <v>0</v>
      </c>
      <c r="K35" s="42">
        <v>0</v>
      </c>
      <c r="L35" s="43">
        <v>0</v>
      </c>
      <c r="M35" s="44">
        <v>0</v>
      </c>
      <c r="N35" s="45">
        <v>0</v>
      </c>
      <c r="O35" s="46">
        <v>0</v>
      </c>
      <c r="P35" s="47">
        <v>0</v>
      </c>
      <c r="Q35" s="48">
        <v>0</v>
      </c>
    </row>
    <row r="37" spans="1:17" x14ac:dyDescent="0.2">
      <c r="A37" s="50" t="s">
        <v>101</v>
      </c>
      <c r="B37" s="16"/>
      <c r="C37" s="16"/>
      <c r="D37" s="16"/>
      <c r="E37" s="16"/>
      <c r="F37" s="16"/>
      <c r="G37" s="16"/>
      <c r="H37" s="16"/>
      <c r="I37" s="16"/>
      <c r="J37" s="16"/>
      <c r="K37" s="16"/>
      <c r="L37" s="16"/>
      <c r="M37" s="16"/>
      <c r="N37" s="16"/>
      <c r="O37" s="16"/>
      <c r="P37" s="16"/>
      <c r="Q37" s="16"/>
    </row>
  </sheetData>
  <mergeCells count="1">
    <mergeCell ref="G5:Q5"/>
  </mergeCells>
  <pageMargins left="0.7" right="0.7" top="0.75" bottom="0.75" header="0.3" footer="0.3"/>
  <pageSetup paperSize="9" scale="68" orientation="portrait" horizontalDpi="300" verticalDpi="300" r:id="rId1"/>
  <colBreaks count="1" manualBreakCount="1">
    <brk id="5" max="3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9"/>
  <sheetViews>
    <sheetView showGridLines="0" zoomScaleNormal="100" workbookViewId="0"/>
  </sheetViews>
  <sheetFormatPr defaultColWidth="11.42578125" defaultRowHeight="10.199999999999999" x14ac:dyDescent="0.2"/>
  <cols>
    <col min="1" max="1" width="16.7109375" customWidth="1"/>
  </cols>
  <sheetData>
    <row r="1" spans="1:2" ht="15.6" x14ac:dyDescent="0.3">
      <c r="A1" s="5" t="s">
        <v>6</v>
      </c>
    </row>
    <row r="4" spans="1:2" x14ac:dyDescent="0.2">
      <c r="A4" s="6" t="s">
        <v>7</v>
      </c>
      <c r="B4" s="6" t="s">
        <v>6</v>
      </c>
    </row>
    <row r="6" spans="1:2" x14ac:dyDescent="0.2">
      <c r="A6" s="7" t="str">
        <f>HYPERLINK("#'Toelichting'!A1", "Toelichting")</f>
        <v>Toelichting</v>
      </c>
      <c r="B6" t="s">
        <v>8</v>
      </c>
    </row>
    <row r="7" spans="1:2" x14ac:dyDescent="0.2">
      <c r="A7" s="7" t="str">
        <f>HYPERLINK("#'Bronbestanden'!A1", "Bronbestanden")</f>
        <v>Bronbestanden</v>
      </c>
      <c r="B7" t="s">
        <v>9</v>
      </c>
    </row>
    <row r="10" spans="1:2" x14ac:dyDescent="0.2">
      <c r="A10" s="7" t="str">
        <f>HYPERLINK("#'Tabel V.1SBL'!A1", "Tabel V.1SBL")</f>
        <v>Tabel V.1SBL</v>
      </c>
      <c r="B10" t="s">
        <v>10</v>
      </c>
    </row>
    <row r="11" spans="1:2" x14ac:dyDescent="0.2">
      <c r="A11" s="7" t="str">
        <f>HYPERLINK("#'Tabel V.2SBL'!A1", "Tabel V.2SBL")</f>
        <v>Tabel V.2SBL</v>
      </c>
      <c r="B11" t="s">
        <v>11</v>
      </c>
    </row>
    <row r="12" spans="1:2" x14ac:dyDescent="0.2">
      <c r="A12" s="7" t="str">
        <f>HYPERLINK("#'Tabel V.3aSBL'!A1", "Tabel V.3aSBL")</f>
        <v>Tabel V.3aSBL</v>
      </c>
      <c r="B12" t="s">
        <v>12</v>
      </c>
    </row>
    <row r="13" spans="1:2" x14ac:dyDescent="0.2">
      <c r="A13" s="7" t="str">
        <f>HYPERLINK("#'Tabel V.3bSBL'!A1", "Tabel V.3bSBL")</f>
        <v>Tabel V.3bSBL</v>
      </c>
      <c r="B13" t="s">
        <v>13</v>
      </c>
    </row>
    <row r="14" spans="1:2" x14ac:dyDescent="0.2">
      <c r="A14" s="7" t="str">
        <f>HYPERLINK("#'Tabel V.4SBL'!A1", "Tabel V.4SBL")</f>
        <v>Tabel V.4SBL</v>
      </c>
      <c r="B14" t="s">
        <v>14</v>
      </c>
    </row>
    <row r="15" spans="1:2" x14ac:dyDescent="0.2">
      <c r="A15" s="7" t="str">
        <f>HYPERLINK("#'Tabel V.5SBL'!A1", "Tabel V.5SBL")</f>
        <v>Tabel V.5SBL</v>
      </c>
      <c r="B15" t="s">
        <v>15</v>
      </c>
    </row>
    <row r="16" spans="1:2" x14ac:dyDescent="0.2">
      <c r="A16" s="7" t="str">
        <f>HYPERLINK("#'Tabel V.6SBL'!A1", "Tabel V.6SBL")</f>
        <v>Tabel V.6SBL</v>
      </c>
      <c r="B16" t="s">
        <v>16</v>
      </c>
    </row>
    <row r="22" spans="1:2" x14ac:dyDescent="0.2">
      <c r="A22" s="8" t="s">
        <v>17</v>
      </c>
    </row>
    <row r="23" spans="1:2" x14ac:dyDescent="0.2">
      <c r="A23" t="s">
        <v>18</v>
      </c>
    </row>
    <row r="24" spans="1:2" x14ac:dyDescent="0.2">
      <c r="A24" t="s">
        <v>19</v>
      </c>
    </row>
    <row r="25" spans="1:2" x14ac:dyDescent="0.2">
      <c r="A25" t="s">
        <v>20</v>
      </c>
    </row>
    <row r="26" spans="1:2" x14ac:dyDescent="0.2">
      <c r="A26" t="s">
        <v>21</v>
      </c>
    </row>
    <row r="28" spans="1:2" x14ac:dyDescent="0.2">
      <c r="A28" t="s">
        <v>22</v>
      </c>
    </row>
    <row r="29" spans="1:2" x14ac:dyDescent="0.2">
      <c r="A29" t="s">
        <v>23</v>
      </c>
      <c r="B29" s="7" t="str">
        <f>HYPERLINK("mailto:asd@cbs.nl","asd@cbs.nl")</f>
        <v>asd@cbs.nl</v>
      </c>
    </row>
  </sheetData>
  <pageMargins left="0.7" right="0.7" top="0.75" bottom="0.75" header="0.3" footer="0.3"/>
  <pageSetup paperSize="9" scale="83"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2B641-38ED-403C-8290-94A1FA6E90B5}">
  <dimension ref="A1:B115"/>
  <sheetViews>
    <sheetView showGridLines="0" zoomScaleNormal="100" zoomScaleSheetLayoutView="86" workbookViewId="0"/>
  </sheetViews>
  <sheetFormatPr defaultColWidth="11.7109375" defaultRowHeight="13.2" x14ac:dyDescent="0.25"/>
  <cols>
    <col min="1" max="1" width="127.28515625" style="76" customWidth="1"/>
    <col min="2" max="2" width="127.140625" style="53" bestFit="1" customWidth="1"/>
    <col min="3" max="16384" width="11.7109375" style="53"/>
  </cols>
  <sheetData>
    <row r="1" spans="1:2" ht="15.6" x14ac:dyDescent="0.25">
      <c r="A1" s="52" t="s">
        <v>8</v>
      </c>
    </row>
    <row r="2" spans="1:2" ht="14.4" x14ac:dyDescent="0.25">
      <c r="A2" s="54"/>
    </row>
    <row r="3" spans="1:2" x14ac:dyDescent="0.25">
      <c r="A3" s="55" t="s">
        <v>109</v>
      </c>
    </row>
    <row r="4" spans="1:2" ht="145.80000000000001" customHeight="1" x14ac:dyDescent="0.25">
      <c r="A4" s="56" t="s">
        <v>110</v>
      </c>
    </row>
    <row r="5" spans="1:2" ht="12.45" customHeight="1" x14ac:dyDescent="0.25">
      <c r="A5" s="56"/>
    </row>
    <row r="6" spans="1:2" s="58" customFormat="1" ht="14.4" x14ac:dyDescent="0.3">
      <c r="A6" s="57" t="s">
        <v>111</v>
      </c>
    </row>
    <row r="7" spans="1:2" s="58" customFormat="1" ht="14.4" x14ac:dyDescent="0.3">
      <c r="A7" s="59" t="s">
        <v>186</v>
      </c>
    </row>
    <row r="8" spans="1:2" ht="12.45" customHeight="1" x14ac:dyDescent="0.25">
      <c r="A8" s="60"/>
    </row>
    <row r="9" spans="1:2" x14ac:dyDescent="0.25">
      <c r="A9" s="55" t="s">
        <v>112</v>
      </c>
    </row>
    <row r="10" spans="1:2" ht="43.2" customHeight="1" x14ac:dyDescent="0.25">
      <c r="A10" s="56" t="s">
        <v>113</v>
      </c>
      <c r="B10" s="61"/>
    </row>
    <row r="11" spans="1:2" x14ac:dyDescent="0.25">
      <c r="A11" s="55"/>
    </row>
    <row r="12" spans="1:2" ht="15.75" customHeight="1" x14ac:dyDescent="0.25">
      <c r="A12" s="55" t="s">
        <v>114</v>
      </c>
    </row>
    <row r="13" spans="1:2" ht="30.6" x14ac:dyDescent="0.25">
      <c r="A13" s="56" t="s">
        <v>115</v>
      </c>
    </row>
    <row r="14" spans="1:2" ht="20.399999999999999" x14ac:dyDescent="0.25">
      <c r="A14" s="62" t="s">
        <v>116</v>
      </c>
      <c r="B14" s="63"/>
    </row>
    <row r="15" spans="1:2" x14ac:dyDescent="0.25">
      <c r="A15" s="64"/>
    </row>
    <row r="16" spans="1:2" ht="30.6" x14ac:dyDescent="0.25">
      <c r="A16" s="62" t="s">
        <v>117</v>
      </c>
    </row>
    <row r="17" spans="1:1" x14ac:dyDescent="0.25">
      <c r="A17" s="56"/>
    </row>
    <row r="18" spans="1:1" ht="40.799999999999997" x14ac:dyDescent="0.25">
      <c r="A18" s="62" t="s">
        <v>118</v>
      </c>
    </row>
    <row r="19" spans="1:1" x14ac:dyDescent="0.25">
      <c r="A19" s="56"/>
    </row>
    <row r="20" spans="1:1" ht="51" x14ac:dyDescent="0.25">
      <c r="A20" s="62" t="s">
        <v>119</v>
      </c>
    </row>
    <row r="21" spans="1:1" x14ac:dyDescent="0.25">
      <c r="A21" s="56"/>
    </row>
    <row r="22" spans="1:1" ht="51.6" customHeight="1" x14ac:dyDescent="0.25">
      <c r="A22" s="62" t="s">
        <v>120</v>
      </c>
    </row>
    <row r="23" spans="1:1" x14ac:dyDescent="0.25">
      <c r="A23" s="56"/>
    </row>
    <row r="24" spans="1:1" ht="30.6" x14ac:dyDescent="0.25">
      <c r="A24" s="62" t="s">
        <v>121</v>
      </c>
    </row>
    <row r="25" spans="1:1" x14ac:dyDescent="0.25">
      <c r="A25" s="62"/>
    </row>
    <row r="26" spans="1:1" ht="40.799999999999997" x14ac:dyDescent="0.25">
      <c r="A26" s="62" t="s">
        <v>122</v>
      </c>
    </row>
    <row r="27" spans="1:1" x14ac:dyDescent="0.25">
      <c r="A27" s="56"/>
    </row>
    <row r="28" spans="1:1" ht="40.799999999999997" x14ac:dyDescent="0.25">
      <c r="A28" s="62" t="s">
        <v>123</v>
      </c>
    </row>
    <row r="29" spans="1:1" x14ac:dyDescent="0.25">
      <c r="A29" s="56"/>
    </row>
    <row r="30" spans="1:1" ht="51" x14ac:dyDescent="0.25">
      <c r="A30" s="62" t="s">
        <v>124</v>
      </c>
    </row>
    <row r="31" spans="1:1" x14ac:dyDescent="0.25">
      <c r="A31" s="56"/>
    </row>
    <row r="32" spans="1:1" ht="30.6" x14ac:dyDescent="0.25">
      <c r="A32" s="56" t="s">
        <v>125</v>
      </c>
    </row>
    <row r="33" spans="1:1" ht="15" customHeight="1" x14ac:dyDescent="0.25">
      <c r="A33" s="56"/>
    </row>
    <row r="34" spans="1:1" ht="15" customHeight="1" x14ac:dyDescent="0.25">
      <c r="A34" s="65" t="s">
        <v>126</v>
      </c>
    </row>
    <row r="35" spans="1:1" ht="20.399999999999999" x14ac:dyDescent="0.25">
      <c r="A35" s="66" t="s">
        <v>127</v>
      </c>
    </row>
    <row r="36" spans="1:1" ht="61.2" x14ac:dyDescent="0.25">
      <c r="A36" s="66" t="s">
        <v>128</v>
      </c>
    </row>
    <row r="37" spans="1:1" ht="15" customHeight="1" x14ac:dyDescent="0.25">
      <c r="A37" s="66"/>
    </row>
    <row r="38" spans="1:1" x14ac:dyDescent="0.25">
      <c r="A38" s="67" t="s">
        <v>129</v>
      </c>
    </row>
    <row r="39" spans="1:1" x14ac:dyDescent="0.25">
      <c r="A39" s="67"/>
    </row>
    <row r="40" spans="1:1" x14ac:dyDescent="0.25">
      <c r="A40" s="55" t="s">
        <v>130</v>
      </c>
    </row>
    <row r="41" spans="1:1" ht="40.799999999999997" x14ac:dyDescent="0.25">
      <c r="A41" s="55" t="s">
        <v>131</v>
      </c>
    </row>
    <row r="42" spans="1:1" x14ac:dyDescent="0.25">
      <c r="A42" s="55"/>
    </row>
    <row r="43" spans="1:1" ht="20.399999999999999" x14ac:dyDescent="0.25">
      <c r="A43" s="68" t="s">
        <v>132</v>
      </c>
    </row>
    <row r="44" spans="1:1" x14ac:dyDescent="0.25">
      <c r="A44" s="55"/>
    </row>
    <row r="45" spans="1:1" ht="51" x14ac:dyDescent="0.25">
      <c r="A45" s="68" t="s">
        <v>133</v>
      </c>
    </row>
    <row r="46" spans="1:1" x14ac:dyDescent="0.25">
      <c r="A46" s="55"/>
    </row>
    <row r="47" spans="1:1" ht="40.799999999999997" x14ac:dyDescent="0.25">
      <c r="A47" s="68" t="s">
        <v>134</v>
      </c>
    </row>
    <row r="48" spans="1:1" x14ac:dyDescent="0.25">
      <c r="A48" s="55"/>
    </row>
    <row r="49" spans="1:1" ht="51" x14ac:dyDescent="0.25">
      <c r="A49" s="68" t="s">
        <v>135</v>
      </c>
    </row>
    <row r="50" spans="1:1" x14ac:dyDescent="0.25">
      <c r="A50" s="55"/>
    </row>
    <row r="51" spans="1:1" ht="40.799999999999997" x14ac:dyDescent="0.25">
      <c r="A51" s="68" t="s">
        <v>136</v>
      </c>
    </row>
    <row r="52" spans="1:1" x14ac:dyDescent="0.25">
      <c r="A52" s="55"/>
    </row>
    <row r="53" spans="1:1" ht="20.399999999999999" x14ac:dyDescent="0.25">
      <c r="A53" s="55" t="s">
        <v>137</v>
      </c>
    </row>
    <row r="54" spans="1:1" x14ac:dyDescent="0.25">
      <c r="A54" s="55"/>
    </row>
    <row r="55" spans="1:1" ht="51" x14ac:dyDescent="0.25">
      <c r="A55" s="55" t="s">
        <v>138</v>
      </c>
    </row>
    <row r="56" spans="1:1" x14ac:dyDescent="0.25">
      <c r="A56" s="55"/>
    </row>
    <row r="57" spans="1:1" x14ac:dyDescent="0.25">
      <c r="A57" s="69" t="s">
        <v>139</v>
      </c>
    </row>
    <row r="58" spans="1:1" x14ac:dyDescent="0.25">
      <c r="A58" s="55"/>
    </row>
    <row r="59" spans="1:1" ht="20.399999999999999" x14ac:dyDescent="0.25">
      <c r="A59" s="55" t="s">
        <v>140</v>
      </c>
    </row>
    <row r="60" spans="1:1" x14ac:dyDescent="0.25">
      <c r="A60" s="55"/>
    </row>
    <row r="61" spans="1:1" ht="96.6" customHeight="1" x14ac:dyDescent="0.25">
      <c r="A61" s="55" t="s">
        <v>141</v>
      </c>
    </row>
    <row r="62" spans="1:1" x14ac:dyDescent="0.25">
      <c r="A62" s="55"/>
    </row>
    <row r="63" spans="1:1" ht="30.6" x14ac:dyDescent="0.25">
      <c r="A63" s="55" t="s">
        <v>142</v>
      </c>
    </row>
    <row r="64" spans="1:1" x14ac:dyDescent="0.25">
      <c r="A64" s="56"/>
    </row>
    <row r="65" spans="1:1" ht="30.6" x14ac:dyDescent="0.25">
      <c r="A65" s="55" t="s">
        <v>143</v>
      </c>
    </row>
    <row r="66" spans="1:1" x14ac:dyDescent="0.25">
      <c r="A66" s="55"/>
    </row>
    <row r="67" spans="1:1" x14ac:dyDescent="0.25">
      <c r="A67" s="55"/>
    </row>
    <row r="68" spans="1:1" ht="51" x14ac:dyDescent="0.25">
      <c r="A68" s="70" t="s">
        <v>144</v>
      </c>
    </row>
    <row r="69" spans="1:1" x14ac:dyDescent="0.25">
      <c r="A69" s="55"/>
    </row>
    <row r="70" spans="1:1" ht="159.6" customHeight="1" x14ac:dyDescent="0.25">
      <c r="A70" s="71" t="s">
        <v>145</v>
      </c>
    </row>
    <row r="71" spans="1:1" x14ac:dyDescent="0.25">
      <c r="A71" s="71"/>
    </row>
    <row r="72" spans="1:1" ht="51" x14ac:dyDescent="0.25">
      <c r="A72" s="71" t="s">
        <v>146</v>
      </c>
    </row>
    <row r="73" spans="1:1" x14ac:dyDescent="0.25">
      <c r="A73" s="64"/>
    </row>
    <row r="74" spans="1:1" ht="40.799999999999997" x14ac:dyDescent="0.25">
      <c r="A74" s="71" t="s">
        <v>147</v>
      </c>
    </row>
    <row r="75" spans="1:1" x14ac:dyDescent="0.25">
      <c r="A75" s="64"/>
    </row>
    <row r="76" spans="1:1" ht="31.8" customHeight="1" x14ac:dyDescent="0.25">
      <c r="A76" s="71" t="s">
        <v>148</v>
      </c>
    </row>
    <row r="77" spans="1:1" x14ac:dyDescent="0.25">
      <c r="A77" s="71"/>
    </row>
    <row r="78" spans="1:1" ht="145.19999999999999" customHeight="1" x14ac:dyDescent="0.25">
      <c r="A78" s="71" t="s">
        <v>149</v>
      </c>
    </row>
    <row r="79" spans="1:1" x14ac:dyDescent="0.25">
      <c r="A79" s="64"/>
    </row>
    <row r="80" spans="1:1" ht="61.2" x14ac:dyDescent="0.25">
      <c r="A80" s="71" t="s">
        <v>150</v>
      </c>
    </row>
    <row r="81" spans="1:1" x14ac:dyDescent="0.25">
      <c r="A81" s="64"/>
    </row>
    <row r="82" spans="1:1" ht="40.799999999999997" x14ac:dyDescent="0.25">
      <c r="A82" s="72" t="s">
        <v>151</v>
      </c>
    </row>
    <row r="83" spans="1:1" x14ac:dyDescent="0.25">
      <c r="A83" s="73"/>
    </row>
    <row r="84" spans="1:1" ht="40.799999999999997" x14ac:dyDescent="0.25">
      <c r="A84" s="72" t="s">
        <v>152</v>
      </c>
    </row>
    <row r="85" spans="1:1" x14ac:dyDescent="0.25">
      <c r="A85" s="73"/>
    </row>
    <row r="86" spans="1:1" ht="51" x14ac:dyDescent="0.25">
      <c r="A86" s="71" t="s">
        <v>153</v>
      </c>
    </row>
    <row r="87" spans="1:1" x14ac:dyDescent="0.25">
      <c r="A87" s="71"/>
    </row>
    <row r="88" spans="1:1" ht="20.399999999999999" x14ac:dyDescent="0.25">
      <c r="A88" s="72" t="s">
        <v>154</v>
      </c>
    </row>
    <row r="89" spans="1:1" x14ac:dyDescent="0.25">
      <c r="A89" s="71"/>
    </row>
    <row r="90" spans="1:1" ht="61.2" x14ac:dyDescent="0.25">
      <c r="A90" s="72" t="s">
        <v>155</v>
      </c>
    </row>
    <row r="91" spans="1:1" x14ac:dyDescent="0.25">
      <c r="A91" s="71"/>
    </row>
    <row r="92" spans="1:1" ht="30.6" x14ac:dyDescent="0.25">
      <c r="A92" s="72" t="s">
        <v>156</v>
      </c>
    </row>
    <row r="93" spans="1:1" x14ac:dyDescent="0.25">
      <c r="A93" s="72"/>
    </row>
    <row r="94" spans="1:1" ht="61.2" x14ac:dyDescent="0.25">
      <c r="A94" s="72" t="s">
        <v>157</v>
      </c>
    </row>
    <row r="95" spans="1:1" x14ac:dyDescent="0.25">
      <c r="A95" s="72"/>
    </row>
    <row r="96" spans="1:1" ht="40.799999999999997" x14ac:dyDescent="0.25">
      <c r="A96" s="72" t="s">
        <v>158</v>
      </c>
    </row>
    <row r="97" spans="1:1" x14ac:dyDescent="0.25">
      <c r="A97" s="72"/>
    </row>
    <row r="98" spans="1:1" ht="20.399999999999999" x14ac:dyDescent="0.25">
      <c r="A98" s="72" t="s">
        <v>159</v>
      </c>
    </row>
    <row r="99" spans="1:1" x14ac:dyDescent="0.25">
      <c r="A99" s="72"/>
    </row>
    <row r="100" spans="1:1" ht="30.6" x14ac:dyDescent="0.25">
      <c r="A100" s="72" t="s">
        <v>160</v>
      </c>
    </row>
    <row r="101" spans="1:1" x14ac:dyDescent="0.25">
      <c r="A101" s="72"/>
    </row>
    <row r="102" spans="1:1" ht="61.2" x14ac:dyDescent="0.25">
      <c r="A102" s="72" t="s">
        <v>161</v>
      </c>
    </row>
    <row r="103" spans="1:1" x14ac:dyDescent="0.25">
      <c r="A103" s="72"/>
    </row>
    <row r="104" spans="1:1" ht="20.399999999999999" x14ac:dyDescent="0.25">
      <c r="A104" s="72" t="s">
        <v>162</v>
      </c>
    </row>
    <row r="105" spans="1:1" x14ac:dyDescent="0.25">
      <c r="A105" s="55"/>
    </row>
    <row r="106" spans="1:1" x14ac:dyDescent="0.25">
      <c r="A106" s="55" t="s">
        <v>163</v>
      </c>
    </row>
    <row r="107" spans="1:1" x14ac:dyDescent="0.25">
      <c r="A107" s="55"/>
    </row>
    <row r="108" spans="1:1" x14ac:dyDescent="0.25">
      <c r="A108" s="74" t="s">
        <v>164</v>
      </c>
    </row>
    <row r="109" spans="1:1" x14ac:dyDescent="0.25">
      <c r="A109" s="56" t="s">
        <v>165</v>
      </c>
    </row>
    <row r="110" spans="1:1" x14ac:dyDescent="0.25">
      <c r="A110" s="55" t="s">
        <v>166</v>
      </c>
    </row>
    <row r="111" spans="1:1" ht="12.75" customHeight="1" x14ac:dyDescent="0.25">
      <c r="A111" s="56" t="s">
        <v>167</v>
      </c>
    </row>
    <row r="112" spans="1:1" x14ac:dyDescent="0.25">
      <c r="A112" s="56" t="s">
        <v>168</v>
      </c>
    </row>
    <row r="113" spans="1:1" x14ac:dyDescent="0.25">
      <c r="A113" s="56" t="s">
        <v>169</v>
      </c>
    </row>
    <row r="114" spans="1:1" x14ac:dyDescent="0.25">
      <c r="A114" s="56" t="s">
        <v>170</v>
      </c>
    </row>
    <row r="115" spans="1:1" x14ac:dyDescent="0.25">
      <c r="A115" s="75"/>
    </row>
  </sheetData>
  <hyperlinks>
    <hyperlink ref="A38" r:id="rId1" display="http://www.cbs.nl/privacy" xr:uid="{F1D37578-ABD1-4827-AEE4-2BC47D1B93E4}"/>
  </hyperlinks>
  <pageMargins left="0.74803149606299213" right="0.74803149606299213" top="0.98425196850393704" bottom="0.98425196850393704" header="0.51181102362204722" footer="0.51181102362204722"/>
  <pageSetup paperSize="9" scale="81" orientation="portrait" r:id="rId2"/>
  <headerFooter alignWithMargins="0">
    <oddFooter>&amp;R&amp;P/&amp;N</oddFooter>
  </headerFooter>
  <rowBreaks count="6" manualBreakCount="6">
    <brk id="23" man="1"/>
    <brk id="39" man="1"/>
    <brk id="52" man="1"/>
    <brk id="69" man="1"/>
    <brk id="75" man="1"/>
    <brk id="8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F7486-8F33-4A38-856A-C90865966D1D}">
  <dimension ref="A1:C150"/>
  <sheetViews>
    <sheetView zoomScaleNormal="100" workbookViewId="0"/>
  </sheetViews>
  <sheetFormatPr defaultColWidth="24.5703125" defaultRowHeight="13.2" x14ac:dyDescent="0.25"/>
  <cols>
    <col min="1" max="1" width="29.42578125" style="95" customWidth="1"/>
    <col min="2" max="2" width="91.28515625" style="78" customWidth="1"/>
    <col min="3" max="16384" width="24.5703125" style="79"/>
  </cols>
  <sheetData>
    <row r="1" spans="1:3" ht="15.6" x14ac:dyDescent="0.25">
      <c r="A1" s="77" t="s">
        <v>171</v>
      </c>
    </row>
    <row r="2" spans="1:3" x14ac:dyDescent="0.25">
      <c r="A2" s="80"/>
      <c r="B2" s="81"/>
    </row>
    <row r="3" spans="1:3" x14ac:dyDescent="0.25">
      <c r="A3" s="82" t="s">
        <v>172</v>
      </c>
      <c r="B3" s="83" t="s">
        <v>0</v>
      </c>
      <c r="C3" s="84"/>
    </row>
    <row r="4" spans="1:3" ht="62.4" customHeight="1" x14ac:dyDescent="0.25">
      <c r="A4" s="85" t="s">
        <v>173</v>
      </c>
      <c r="B4" s="86" t="s">
        <v>174</v>
      </c>
      <c r="C4" s="87"/>
    </row>
    <row r="5" spans="1:3" x14ac:dyDescent="0.25">
      <c r="A5" s="85" t="s">
        <v>175</v>
      </c>
      <c r="B5" s="88" t="s">
        <v>176</v>
      </c>
      <c r="C5" s="84"/>
    </row>
    <row r="6" spans="1:3" x14ac:dyDescent="0.25">
      <c r="A6" s="85" t="s">
        <v>177</v>
      </c>
      <c r="B6" s="88" t="s">
        <v>178</v>
      </c>
      <c r="C6" s="84"/>
    </row>
    <row r="7" spans="1:3" x14ac:dyDescent="0.25">
      <c r="A7" s="89" t="s">
        <v>179</v>
      </c>
      <c r="B7" s="88" t="s">
        <v>180</v>
      </c>
      <c r="C7" s="84"/>
    </row>
    <row r="8" spans="1:3" ht="30.6" x14ac:dyDescent="0.25">
      <c r="A8" s="90" t="s">
        <v>181</v>
      </c>
      <c r="B8" s="91" t="s">
        <v>182</v>
      </c>
      <c r="C8" s="92"/>
    </row>
    <row r="9" spans="1:3" x14ac:dyDescent="0.25">
      <c r="A9" s="93"/>
      <c r="B9" s="81"/>
    </row>
    <row r="10" spans="1:3" x14ac:dyDescent="0.25">
      <c r="A10" s="82" t="s">
        <v>172</v>
      </c>
      <c r="B10" s="83" t="s">
        <v>183</v>
      </c>
    </row>
    <row r="11" spans="1:3" ht="71.400000000000006" x14ac:dyDescent="0.25">
      <c r="A11" s="85" t="s">
        <v>173</v>
      </c>
      <c r="B11" s="94" t="s">
        <v>184</v>
      </c>
      <c r="C11" s="84"/>
    </row>
    <row r="12" spans="1:3" x14ac:dyDescent="0.25">
      <c r="A12" s="85" t="s">
        <v>175</v>
      </c>
      <c r="B12" s="88" t="s">
        <v>176</v>
      </c>
    </row>
    <row r="13" spans="1:3" x14ac:dyDescent="0.25">
      <c r="A13" s="85" t="s">
        <v>177</v>
      </c>
      <c r="B13" s="88" t="s">
        <v>178</v>
      </c>
    </row>
    <row r="14" spans="1:3" x14ac:dyDescent="0.25">
      <c r="A14" s="89" t="s">
        <v>179</v>
      </c>
      <c r="B14" s="88" t="s">
        <v>180</v>
      </c>
    </row>
    <row r="15" spans="1:3" x14ac:dyDescent="0.25">
      <c r="A15" s="90" t="s">
        <v>181</v>
      </c>
      <c r="B15" s="91" t="s">
        <v>185</v>
      </c>
    </row>
    <row r="16" spans="1:3" x14ac:dyDescent="0.25">
      <c r="A16" s="74"/>
      <c r="B16" s="81"/>
    </row>
    <row r="17" spans="1:2" x14ac:dyDescent="0.25">
      <c r="A17" s="74"/>
      <c r="B17" s="81"/>
    </row>
    <row r="18" spans="1:2" x14ac:dyDescent="0.25">
      <c r="A18" s="74"/>
      <c r="B18" s="81"/>
    </row>
    <row r="19" spans="1:2" x14ac:dyDescent="0.25">
      <c r="A19" s="74"/>
      <c r="B19" s="81"/>
    </row>
    <row r="20" spans="1:2" x14ac:dyDescent="0.25">
      <c r="A20" s="74"/>
      <c r="B20" s="81"/>
    </row>
    <row r="21" spans="1:2" x14ac:dyDescent="0.25">
      <c r="A21" s="74"/>
      <c r="B21" s="81"/>
    </row>
    <row r="22" spans="1:2" x14ac:dyDescent="0.25">
      <c r="A22" s="74"/>
      <c r="B22" s="81"/>
    </row>
    <row r="23" spans="1:2" x14ac:dyDescent="0.25">
      <c r="A23" s="74"/>
      <c r="B23" s="81"/>
    </row>
    <row r="24" spans="1:2" x14ac:dyDescent="0.25">
      <c r="A24" s="74"/>
      <c r="B24" s="81"/>
    </row>
    <row r="25" spans="1:2" x14ac:dyDescent="0.25">
      <c r="A25" s="74"/>
      <c r="B25" s="81"/>
    </row>
    <row r="26" spans="1:2" x14ac:dyDescent="0.25">
      <c r="A26" s="74"/>
      <c r="B26" s="81"/>
    </row>
    <row r="27" spans="1:2" x14ac:dyDescent="0.25">
      <c r="A27" s="74"/>
      <c r="B27" s="81"/>
    </row>
    <row r="28" spans="1:2" x14ac:dyDescent="0.25">
      <c r="A28" s="74"/>
      <c r="B28" s="81"/>
    </row>
    <row r="29" spans="1:2" x14ac:dyDescent="0.25">
      <c r="A29" s="74"/>
      <c r="B29" s="81"/>
    </row>
    <row r="30" spans="1:2" x14ac:dyDescent="0.25">
      <c r="A30" s="74"/>
      <c r="B30" s="81"/>
    </row>
    <row r="31" spans="1:2" x14ac:dyDescent="0.25">
      <c r="A31" s="74"/>
      <c r="B31" s="81"/>
    </row>
    <row r="32" spans="1:2" x14ac:dyDescent="0.25">
      <c r="A32" s="74"/>
      <c r="B32" s="81"/>
    </row>
    <row r="33" spans="1:2" x14ac:dyDescent="0.25">
      <c r="A33" s="74"/>
      <c r="B33" s="81"/>
    </row>
    <row r="34" spans="1:2" x14ac:dyDescent="0.25">
      <c r="A34" s="74"/>
      <c r="B34" s="81"/>
    </row>
    <row r="35" spans="1:2" x14ac:dyDescent="0.25">
      <c r="A35" s="74"/>
      <c r="B35" s="81"/>
    </row>
    <row r="36" spans="1:2" x14ac:dyDescent="0.25">
      <c r="A36" s="74"/>
      <c r="B36" s="81"/>
    </row>
    <row r="37" spans="1:2" x14ac:dyDescent="0.25">
      <c r="A37" s="74"/>
      <c r="B37" s="81"/>
    </row>
    <row r="38" spans="1:2" x14ac:dyDescent="0.25">
      <c r="A38" s="74"/>
      <c r="B38" s="81"/>
    </row>
    <row r="39" spans="1:2" x14ac:dyDescent="0.25">
      <c r="A39" s="74"/>
      <c r="B39" s="81"/>
    </row>
    <row r="40" spans="1:2" x14ac:dyDescent="0.25">
      <c r="A40" s="74"/>
      <c r="B40" s="81"/>
    </row>
    <row r="41" spans="1:2" x14ac:dyDescent="0.25">
      <c r="A41" s="74"/>
      <c r="B41" s="81"/>
    </row>
    <row r="42" spans="1:2" x14ac:dyDescent="0.25">
      <c r="A42" s="74"/>
      <c r="B42" s="81"/>
    </row>
    <row r="43" spans="1:2" x14ac:dyDescent="0.25">
      <c r="A43" s="74"/>
      <c r="B43" s="81"/>
    </row>
    <row r="44" spans="1:2" x14ac:dyDescent="0.25">
      <c r="A44" s="74"/>
      <c r="B44" s="81"/>
    </row>
    <row r="45" spans="1:2" x14ac:dyDescent="0.25">
      <c r="A45" s="74"/>
      <c r="B45" s="81"/>
    </row>
    <row r="46" spans="1:2" x14ac:dyDescent="0.25">
      <c r="A46" s="74"/>
      <c r="B46" s="81"/>
    </row>
    <row r="47" spans="1:2" x14ac:dyDescent="0.25">
      <c r="A47" s="74"/>
      <c r="B47" s="81"/>
    </row>
    <row r="48" spans="1:2" x14ac:dyDescent="0.25">
      <c r="A48" s="74"/>
      <c r="B48" s="81"/>
    </row>
    <row r="49" spans="1:2" x14ac:dyDescent="0.25">
      <c r="A49" s="74"/>
      <c r="B49" s="81"/>
    </row>
    <row r="50" spans="1:2" x14ac:dyDescent="0.25">
      <c r="A50" s="74"/>
      <c r="B50" s="81"/>
    </row>
    <row r="51" spans="1:2" x14ac:dyDescent="0.25">
      <c r="A51" s="74"/>
      <c r="B51" s="81"/>
    </row>
    <row r="52" spans="1:2" x14ac:dyDescent="0.25">
      <c r="A52" s="74"/>
      <c r="B52" s="81"/>
    </row>
    <row r="53" spans="1:2" x14ac:dyDescent="0.25">
      <c r="A53" s="74"/>
      <c r="B53" s="81"/>
    </row>
    <row r="54" spans="1:2" x14ac:dyDescent="0.25">
      <c r="A54" s="74"/>
      <c r="B54" s="81"/>
    </row>
    <row r="55" spans="1:2" x14ac:dyDescent="0.25">
      <c r="A55" s="74"/>
      <c r="B55" s="81"/>
    </row>
    <row r="56" spans="1:2" x14ac:dyDescent="0.25">
      <c r="A56" s="74"/>
      <c r="B56" s="81"/>
    </row>
    <row r="57" spans="1:2" x14ac:dyDescent="0.25">
      <c r="A57" s="74"/>
      <c r="B57" s="81"/>
    </row>
    <row r="58" spans="1:2" x14ac:dyDescent="0.25">
      <c r="A58" s="74"/>
      <c r="B58" s="81"/>
    </row>
    <row r="59" spans="1:2" x14ac:dyDescent="0.25">
      <c r="A59" s="74"/>
      <c r="B59" s="81"/>
    </row>
    <row r="60" spans="1:2" x14ac:dyDescent="0.25">
      <c r="A60" s="74"/>
      <c r="B60" s="81"/>
    </row>
    <row r="61" spans="1:2" x14ac:dyDescent="0.25">
      <c r="A61" s="74"/>
      <c r="B61" s="81"/>
    </row>
    <row r="62" spans="1:2" x14ac:dyDescent="0.25">
      <c r="A62" s="74"/>
      <c r="B62" s="81"/>
    </row>
    <row r="63" spans="1:2" x14ac:dyDescent="0.25">
      <c r="A63" s="74"/>
      <c r="B63" s="81"/>
    </row>
    <row r="64" spans="1:2" x14ac:dyDescent="0.25">
      <c r="A64" s="74"/>
      <c r="B64" s="81"/>
    </row>
    <row r="65" spans="1:2" x14ac:dyDescent="0.25">
      <c r="A65" s="74"/>
      <c r="B65" s="81"/>
    </row>
    <row r="66" spans="1:2" x14ac:dyDescent="0.25">
      <c r="A66" s="74"/>
      <c r="B66" s="81"/>
    </row>
    <row r="67" spans="1:2" x14ac:dyDescent="0.25">
      <c r="A67" s="74"/>
      <c r="B67" s="81"/>
    </row>
    <row r="68" spans="1:2" x14ac:dyDescent="0.25">
      <c r="A68" s="74"/>
      <c r="B68" s="81"/>
    </row>
    <row r="69" spans="1:2" x14ac:dyDescent="0.25">
      <c r="A69" s="74"/>
      <c r="B69" s="81"/>
    </row>
    <row r="70" spans="1:2" x14ac:dyDescent="0.25">
      <c r="A70" s="74"/>
      <c r="B70" s="81"/>
    </row>
    <row r="71" spans="1:2" x14ac:dyDescent="0.25">
      <c r="A71" s="74"/>
      <c r="B71" s="81"/>
    </row>
    <row r="72" spans="1:2" x14ac:dyDescent="0.25">
      <c r="A72" s="74"/>
      <c r="B72" s="81"/>
    </row>
    <row r="73" spans="1:2" x14ac:dyDescent="0.25">
      <c r="A73" s="74"/>
      <c r="B73" s="81"/>
    </row>
    <row r="74" spans="1:2" x14ac:dyDescent="0.25">
      <c r="A74" s="74"/>
      <c r="B74" s="81"/>
    </row>
    <row r="75" spans="1:2" x14ac:dyDescent="0.25">
      <c r="A75" s="74"/>
      <c r="B75" s="81"/>
    </row>
    <row r="76" spans="1:2" x14ac:dyDescent="0.25">
      <c r="A76" s="74"/>
      <c r="B76" s="81"/>
    </row>
    <row r="77" spans="1:2" x14ac:dyDescent="0.25">
      <c r="A77" s="74"/>
      <c r="B77" s="81"/>
    </row>
    <row r="78" spans="1:2" x14ac:dyDescent="0.25">
      <c r="A78" s="74"/>
      <c r="B78" s="81"/>
    </row>
    <row r="79" spans="1:2" x14ac:dyDescent="0.25">
      <c r="A79" s="74"/>
      <c r="B79" s="81"/>
    </row>
    <row r="80" spans="1:2" x14ac:dyDescent="0.25">
      <c r="A80" s="74"/>
      <c r="B80" s="81"/>
    </row>
    <row r="81" spans="1:2" x14ac:dyDescent="0.25">
      <c r="A81" s="74"/>
      <c r="B81" s="81"/>
    </row>
    <row r="82" spans="1:2" x14ac:dyDescent="0.25">
      <c r="A82" s="74"/>
      <c r="B82" s="81"/>
    </row>
    <row r="83" spans="1:2" x14ac:dyDescent="0.25">
      <c r="A83" s="74"/>
      <c r="B83" s="81"/>
    </row>
    <row r="84" spans="1:2" x14ac:dyDescent="0.25">
      <c r="A84" s="74"/>
      <c r="B84" s="81"/>
    </row>
    <row r="85" spans="1:2" x14ac:dyDescent="0.25">
      <c r="A85" s="74"/>
      <c r="B85" s="81"/>
    </row>
    <row r="86" spans="1:2" x14ac:dyDescent="0.25">
      <c r="A86" s="74"/>
      <c r="B86" s="81"/>
    </row>
    <row r="87" spans="1:2" x14ac:dyDescent="0.25">
      <c r="A87" s="74"/>
      <c r="B87" s="81"/>
    </row>
    <row r="88" spans="1:2" x14ac:dyDescent="0.25">
      <c r="A88" s="74"/>
      <c r="B88" s="81"/>
    </row>
    <row r="89" spans="1:2" x14ac:dyDescent="0.25">
      <c r="A89" s="74"/>
      <c r="B89" s="81"/>
    </row>
    <row r="90" spans="1:2" x14ac:dyDescent="0.25">
      <c r="A90" s="74"/>
      <c r="B90" s="81"/>
    </row>
    <row r="91" spans="1:2" x14ac:dyDescent="0.25">
      <c r="A91" s="74"/>
      <c r="B91" s="81"/>
    </row>
    <row r="92" spans="1:2" x14ac:dyDescent="0.25">
      <c r="A92" s="74"/>
      <c r="B92" s="81"/>
    </row>
    <row r="93" spans="1:2" x14ac:dyDescent="0.25">
      <c r="A93" s="74"/>
      <c r="B93" s="81"/>
    </row>
    <row r="94" spans="1:2" x14ac:dyDescent="0.25">
      <c r="A94" s="74"/>
      <c r="B94" s="81"/>
    </row>
    <row r="95" spans="1:2" x14ac:dyDescent="0.25">
      <c r="A95" s="74"/>
      <c r="B95" s="81"/>
    </row>
    <row r="96" spans="1:2" x14ac:dyDescent="0.25">
      <c r="A96" s="74"/>
      <c r="B96" s="81"/>
    </row>
    <row r="97" spans="1:2" x14ac:dyDescent="0.25">
      <c r="A97" s="74"/>
      <c r="B97" s="81"/>
    </row>
    <row r="98" spans="1:2" x14ac:dyDescent="0.25">
      <c r="A98" s="74"/>
      <c r="B98" s="81"/>
    </row>
    <row r="99" spans="1:2" x14ac:dyDescent="0.25">
      <c r="A99" s="74"/>
      <c r="B99" s="81"/>
    </row>
    <row r="100" spans="1:2" x14ac:dyDescent="0.25">
      <c r="A100" s="74"/>
      <c r="B100" s="81"/>
    </row>
    <row r="101" spans="1:2" x14ac:dyDescent="0.25">
      <c r="A101" s="74"/>
      <c r="B101" s="81"/>
    </row>
    <row r="102" spans="1:2" x14ac:dyDescent="0.25">
      <c r="A102" s="74"/>
      <c r="B102" s="81"/>
    </row>
    <row r="103" spans="1:2" x14ac:dyDescent="0.25">
      <c r="A103" s="74"/>
      <c r="B103" s="81"/>
    </row>
    <row r="104" spans="1:2" x14ac:dyDescent="0.25">
      <c r="A104" s="74"/>
      <c r="B104" s="81"/>
    </row>
    <row r="105" spans="1:2" x14ac:dyDescent="0.25">
      <c r="A105" s="74"/>
      <c r="B105" s="81"/>
    </row>
    <row r="106" spans="1:2" x14ac:dyDescent="0.25">
      <c r="A106" s="74"/>
      <c r="B106" s="81"/>
    </row>
    <row r="107" spans="1:2" x14ac:dyDescent="0.25">
      <c r="A107" s="74"/>
      <c r="B107" s="81"/>
    </row>
    <row r="108" spans="1:2" x14ac:dyDescent="0.25">
      <c r="A108" s="74"/>
      <c r="B108" s="81"/>
    </row>
    <row r="109" spans="1:2" x14ac:dyDescent="0.25">
      <c r="A109" s="74"/>
      <c r="B109" s="81"/>
    </row>
    <row r="110" spans="1:2" x14ac:dyDescent="0.25">
      <c r="A110" s="74"/>
      <c r="B110" s="81"/>
    </row>
    <row r="111" spans="1:2" x14ac:dyDescent="0.25">
      <c r="A111" s="74"/>
      <c r="B111" s="81"/>
    </row>
    <row r="112" spans="1:2" x14ac:dyDescent="0.25">
      <c r="A112" s="74"/>
      <c r="B112" s="81"/>
    </row>
    <row r="113" spans="1:2" x14ac:dyDescent="0.25">
      <c r="A113" s="74"/>
      <c r="B113" s="81"/>
    </row>
    <row r="114" spans="1:2" x14ac:dyDescent="0.25">
      <c r="A114" s="74"/>
      <c r="B114" s="81"/>
    </row>
    <row r="115" spans="1:2" x14ac:dyDescent="0.25">
      <c r="A115" s="74"/>
      <c r="B115" s="81"/>
    </row>
    <row r="116" spans="1:2" x14ac:dyDescent="0.25">
      <c r="A116" s="74"/>
      <c r="B116" s="81"/>
    </row>
    <row r="117" spans="1:2" x14ac:dyDescent="0.25">
      <c r="A117" s="74"/>
      <c r="B117" s="81"/>
    </row>
    <row r="118" spans="1:2" x14ac:dyDescent="0.25">
      <c r="A118" s="74"/>
      <c r="B118" s="81"/>
    </row>
    <row r="119" spans="1:2" x14ac:dyDescent="0.25">
      <c r="A119" s="74"/>
      <c r="B119" s="81"/>
    </row>
    <row r="120" spans="1:2" x14ac:dyDescent="0.25">
      <c r="A120" s="74"/>
      <c r="B120" s="81"/>
    </row>
    <row r="121" spans="1:2" x14ac:dyDescent="0.25">
      <c r="A121" s="74"/>
      <c r="B121" s="81"/>
    </row>
    <row r="122" spans="1:2" x14ac:dyDescent="0.25">
      <c r="A122" s="74"/>
      <c r="B122" s="81"/>
    </row>
    <row r="123" spans="1:2" x14ac:dyDescent="0.25">
      <c r="A123" s="74"/>
      <c r="B123" s="81"/>
    </row>
    <row r="124" spans="1:2" x14ac:dyDescent="0.25">
      <c r="A124" s="74"/>
      <c r="B124" s="81"/>
    </row>
    <row r="125" spans="1:2" x14ac:dyDescent="0.25">
      <c r="A125" s="74"/>
      <c r="B125" s="81"/>
    </row>
    <row r="126" spans="1:2" x14ac:dyDescent="0.25">
      <c r="A126" s="74"/>
      <c r="B126" s="81"/>
    </row>
    <row r="127" spans="1:2" x14ac:dyDescent="0.25">
      <c r="A127" s="74"/>
      <c r="B127" s="81"/>
    </row>
    <row r="128" spans="1:2" x14ac:dyDescent="0.25">
      <c r="A128" s="74"/>
      <c r="B128" s="81"/>
    </row>
    <row r="129" spans="1:2" x14ac:dyDescent="0.25">
      <c r="A129" s="74"/>
      <c r="B129" s="81"/>
    </row>
    <row r="130" spans="1:2" x14ac:dyDescent="0.25">
      <c r="A130" s="74"/>
      <c r="B130" s="81"/>
    </row>
    <row r="131" spans="1:2" x14ac:dyDescent="0.25">
      <c r="A131" s="74"/>
      <c r="B131" s="81"/>
    </row>
    <row r="132" spans="1:2" x14ac:dyDescent="0.25">
      <c r="A132" s="74"/>
      <c r="B132" s="81"/>
    </row>
    <row r="133" spans="1:2" x14ac:dyDescent="0.25">
      <c r="A133" s="74"/>
      <c r="B133" s="81"/>
    </row>
    <row r="134" spans="1:2" x14ac:dyDescent="0.25">
      <c r="A134" s="74"/>
      <c r="B134" s="81"/>
    </row>
    <row r="135" spans="1:2" x14ac:dyDescent="0.25">
      <c r="A135" s="74"/>
      <c r="B135" s="81"/>
    </row>
    <row r="136" spans="1:2" x14ac:dyDescent="0.25">
      <c r="A136" s="74"/>
      <c r="B136" s="81"/>
    </row>
    <row r="137" spans="1:2" x14ac:dyDescent="0.25">
      <c r="A137" s="74"/>
      <c r="B137" s="81"/>
    </row>
    <row r="138" spans="1:2" x14ac:dyDescent="0.25">
      <c r="A138" s="74"/>
      <c r="B138" s="81"/>
    </row>
    <row r="139" spans="1:2" x14ac:dyDescent="0.25">
      <c r="A139" s="74"/>
      <c r="B139" s="81"/>
    </row>
    <row r="140" spans="1:2" x14ac:dyDescent="0.25">
      <c r="A140" s="74"/>
      <c r="B140" s="81"/>
    </row>
    <row r="141" spans="1:2" x14ac:dyDescent="0.25">
      <c r="A141" s="74"/>
      <c r="B141" s="81"/>
    </row>
    <row r="142" spans="1:2" x14ac:dyDescent="0.25">
      <c r="A142" s="74"/>
      <c r="B142" s="81"/>
    </row>
    <row r="143" spans="1:2" x14ac:dyDescent="0.25">
      <c r="A143" s="74"/>
      <c r="B143" s="81"/>
    </row>
    <row r="144" spans="1:2" x14ac:dyDescent="0.25">
      <c r="A144" s="74"/>
      <c r="B144" s="81"/>
    </row>
    <row r="145" spans="1:2" x14ac:dyDescent="0.25">
      <c r="A145" s="74"/>
      <c r="B145" s="81"/>
    </row>
    <row r="146" spans="1:2" x14ac:dyDescent="0.25">
      <c r="A146" s="74"/>
      <c r="B146" s="81"/>
    </row>
    <row r="147" spans="1:2" x14ac:dyDescent="0.25">
      <c r="A147" s="74"/>
      <c r="B147" s="81"/>
    </row>
    <row r="148" spans="1:2" x14ac:dyDescent="0.25">
      <c r="A148" s="74"/>
      <c r="B148" s="81"/>
    </row>
    <row r="149" spans="1:2" x14ac:dyDescent="0.25">
      <c r="A149" s="74"/>
      <c r="B149" s="81"/>
    </row>
    <row r="150" spans="1:2" x14ac:dyDescent="0.25">
      <c r="A150" s="74"/>
      <c r="B150" s="81"/>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14"/>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17.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100</v>
      </c>
    </row>
    <row r="2" spans="1:8" ht="15" customHeight="1" x14ac:dyDescent="0.2">
      <c r="A2" s="49" t="s">
        <v>10</v>
      </c>
    </row>
    <row r="4" spans="1:8" x14ac:dyDescent="0.2">
      <c r="A4" s="16"/>
      <c r="B4" s="16"/>
      <c r="C4" s="16"/>
      <c r="D4" s="16"/>
      <c r="E4" s="16"/>
      <c r="F4" s="16"/>
      <c r="G4" s="16"/>
      <c r="H4" s="16"/>
    </row>
    <row r="5" spans="1:8" x14ac:dyDescent="0.2">
      <c r="A5" s="10"/>
      <c r="B5" s="10"/>
      <c r="C5" s="10"/>
      <c r="E5" s="96" t="s">
        <v>24</v>
      </c>
      <c r="F5" s="96" t="s">
        <v>4</v>
      </c>
      <c r="G5" s="96" t="s">
        <v>4</v>
      </c>
      <c r="H5" s="96" t="s">
        <v>4</v>
      </c>
    </row>
    <row r="6" spans="1:8" x14ac:dyDescent="0.2">
      <c r="A6" s="10"/>
      <c r="B6" s="10"/>
      <c r="C6" s="10"/>
      <c r="E6" s="9" t="s">
        <v>25</v>
      </c>
      <c r="F6" s="9" t="s">
        <v>26</v>
      </c>
      <c r="G6" s="9" t="s">
        <v>27</v>
      </c>
      <c r="H6" s="9" t="s">
        <v>28</v>
      </c>
    </row>
    <row r="8" spans="1:8" x14ac:dyDescent="0.2">
      <c r="A8" s="15" t="s">
        <v>29</v>
      </c>
      <c r="B8" s="15" t="s">
        <v>30</v>
      </c>
      <c r="C8" s="15" t="s">
        <v>30</v>
      </c>
      <c r="E8" s="11">
        <v>255370</v>
      </c>
      <c r="F8" s="12">
        <v>255850</v>
      </c>
      <c r="G8" s="13">
        <v>47350</v>
      </c>
      <c r="H8" s="14">
        <v>46410</v>
      </c>
    </row>
    <row r="9" spans="1:8" x14ac:dyDescent="0.2">
      <c r="A9" s="10" t="s">
        <v>29</v>
      </c>
      <c r="B9" s="10" t="s">
        <v>30</v>
      </c>
      <c r="C9" s="15" t="s">
        <v>31</v>
      </c>
      <c r="E9" s="11">
        <v>96630</v>
      </c>
      <c r="F9" s="12">
        <v>113280</v>
      </c>
      <c r="G9" s="13">
        <v>47350</v>
      </c>
      <c r="H9" s="14">
        <v>33060</v>
      </c>
    </row>
    <row r="10" spans="1:8" x14ac:dyDescent="0.2">
      <c r="A10" s="10" t="s">
        <v>29</v>
      </c>
      <c r="B10" s="10" t="s">
        <v>30</v>
      </c>
      <c r="C10" s="15" t="s">
        <v>32</v>
      </c>
      <c r="E10" s="11">
        <v>67130</v>
      </c>
      <c r="F10" s="12">
        <v>58610</v>
      </c>
      <c r="G10" s="13"/>
      <c r="H10" s="14">
        <v>7340</v>
      </c>
    </row>
    <row r="11" spans="1:8" x14ac:dyDescent="0.2">
      <c r="A11" s="10" t="s">
        <v>29</v>
      </c>
      <c r="B11" s="10" t="s">
        <v>30</v>
      </c>
      <c r="C11" s="15" t="s">
        <v>33</v>
      </c>
      <c r="E11" s="11">
        <v>31720</v>
      </c>
      <c r="F11" s="12">
        <v>28490</v>
      </c>
      <c r="G11" s="13"/>
      <c r="H11" s="14">
        <v>2620</v>
      </c>
    </row>
    <row r="12" spans="1:8" x14ac:dyDescent="0.2">
      <c r="A12" s="10" t="s">
        <v>29</v>
      </c>
      <c r="B12" s="10" t="s">
        <v>30</v>
      </c>
      <c r="C12" s="15" t="s">
        <v>34</v>
      </c>
      <c r="E12" s="11">
        <v>19840</v>
      </c>
      <c r="F12" s="12">
        <v>18090</v>
      </c>
      <c r="G12" s="13"/>
      <c r="H12" s="14">
        <v>1420</v>
      </c>
    </row>
    <row r="13" spans="1:8" x14ac:dyDescent="0.2">
      <c r="A13" s="10" t="s">
        <v>29</v>
      </c>
      <c r="B13" s="10" t="s">
        <v>30</v>
      </c>
      <c r="C13" s="15" t="s">
        <v>35</v>
      </c>
      <c r="E13" s="11">
        <v>13250</v>
      </c>
      <c r="F13" s="12">
        <v>12100</v>
      </c>
      <c r="G13" s="13"/>
      <c r="H13" s="14">
        <v>930</v>
      </c>
    </row>
    <row r="14" spans="1:8" x14ac:dyDescent="0.2">
      <c r="A14" s="10" t="s">
        <v>29</v>
      </c>
      <c r="B14" s="10" t="s">
        <v>30</v>
      </c>
      <c r="C14" s="15" t="s">
        <v>36</v>
      </c>
      <c r="E14" s="11">
        <v>26810</v>
      </c>
      <c r="F14" s="12">
        <v>25280</v>
      </c>
      <c r="G14" s="13"/>
      <c r="H14" s="14">
        <v>1050</v>
      </c>
    </row>
    <row r="17" spans="1:8" x14ac:dyDescent="0.2">
      <c r="A17" s="15" t="s">
        <v>37</v>
      </c>
      <c r="B17" s="15" t="s">
        <v>30</v>
      </c>
      <c r="C17" s="15" t="s">
        <v>30</v>
      </c>
      <c r="E17" s="11">
        <v>43550</v>
      </c>
      <c r="F17" s="12">
        <v>44590</v>
      </c>
      <c r="G17" s="13">
        <v>6790</v>
      </c>
      <c r="H17" s="14">
        <v>6150</v>
      </c>
    </row>
    <row r="18" spans="1:8" x14ac:dyDescent="0.2">
      <c r="A18" s="10" t="s">
        <v>37</v>
      </c>
      <c r="B18" s="10" t="s">
        <v>30</v>
      </c>
      <c r="C18" s="15" t="s">
        <v>31</v>
      </c>
      <c r="E18" s="11">
        <v>17590</v>
      </c>
      <c r="F18" s="12">
        <v>20880</v>
      </c>
      <c r="G18" s="13">
        <v>6790</v>
      </c>
      <c r="H18" s="14">
        <v>4020</v>
      </c>
    </row>
    <row r="19" spans="1:8" x14ac:dyDescent="0.2">
      <c r="A19" s="10" t="s">
        <v>37</v>
      </c>
      <c r="B19" s="10" t="s">
        <v>30</v>
      </c>
      <c r="C19" s="15" t="s">
        <v>32</v>
      </c>
      <c r="E19" s="11">
        <v>13250</v>
      </c>
      <c r="F19" s="12">
        <v>11690</v>
      </c>
      <c r="G19" s="13"/>
      <c r="H19" s="14">
        <v>1450</v>
      </c>
    </row>
    <row r="20" spans="1:8" x14ac:dyDescent="0.2">
      <c r="A20" s="10" t="s">
        <v>37</v>
      </c>
      <c r="B20" s="10" t="s">
        <v>30</v>
      </c>
      <c r="C20" s="15" t="s">
        <v>33</v>
      </c>
      <c r="E20" s="11">
        <v>4770</v>
      </c>
      <c r="F20" s="12">
        <v>4440</v>
      </c>
      <c r="G20" s="13"/>
      <c r="H20" s="14">
        <v>320</v>
      </c>
    </row>
    <row r="21" spans="1:8" x14ac:dyDescent="0.2">
      <c r="A21" s="10" t="s">
        <v>37</v>
      </c>
      <c r="B21" s="10" t="s">
        <v>30</v>
      </c>
      <c r="C21" s="15" t="s">
        <v>34</v>
      </c>
      <c r="E21" s="11">
        <v>2880</v>
      </c>
      <c r="F21" s="12">
        <v>2720</v>
      </c>
      <c r="G21" s="13"/>
      <c r="H21" s="14">
        <v>170</v>
      </c>
    </row>
    <row r="22" spans="1:8" x14ac:dyDescent="0.2">
      <c r="A22" s="10" t="s">
        <v>37</v>
      </c>
      <c r="B22" s="10" t="s">
        <v>30</v>
      </c>
      <c r="C22" s="15" t="s">
        <v>35</v>
      </c>
      <c r="E22" s="11">
        <v>1720</v>
      </c>
      <c r="F22" s="12">
        <v>1650</v>
      </c>
      <c r="G22" s="13"/>
      <c r="H22" s="14">
        <v>70</v>
      </c>
    </row>
    <row r="23" spans="1:8" x14ac:dyDescent="0.2">
      <c r="A23" s="10" t="s">
        <v>37</v>
      </c>
      <c r="B23" s="10" t="s">
        <v>30</v>
      </c>
      <c r="C23" s="15" t="s">
        <v>36</v>
      </c>
      <c r="E23" s="11">
        <v>3340</v>
      </c>
      <c r="F23" s="12">
        <v>3230</v>
      </c>
      <c r="G23" s="13"/>
      <c r="H23" s="14">
        <v>120</v>
      </c>
    </row>
    <row r="25" spans="1:8" x14ac:dyDescent="0.2">
      <c r="A25" s="10" t="s">
        <v>37</v>
      </c>
      <c r="B25" s="15" t="s">
        <v>38</v>
      </c>
      <c r="C25" s="15" t="s">
        <v>30</v>
      </c>
      <c r="E25" s="11">
        <v>40270</v>
      </c>
      <c r="F25" s="12">
        <v>41060</v>
      </c>
      <c r="G25" s="13">
        <v>4900</v>
      </c>
      <c r="H25" s="14">
        <v>4470</v>
      </c>
    </row>
    <row r="26" spans="1:8" x14ac:dyDescent="0.2">
      <c r="A26" s="10" t="s">
        <v>37</v>
      </c>
      <c r="B26" s="10" t="s">
        <v>38</v>
      </c>
      <c r="C26" s="15" t="s">
        <v>31</v>
      </c>
      <c r="E26" s="11">
        <v>14660</v>
      </c>
      <c r="F26" s="12">
        <v>17620</v>
      </c>
      <c r="G26" s="13">
        <v>4900</v>
      </c>
      <c r="H26" s="14">
        <v>2410</v>
      </c>
    </row>
    <row r="27" spans="1:8" x14ac:dyDescent="0.2">
      <c r="A27" s="10" t="s">
        <v>37</v>
      </c>
      <c r="B27" s="10" t="s">
        <v>38</v>
      </c>
      <c r="C27" s="15" t="s">
        <v>32</v>
      </c>
      <c r="E27" s="11">
        <v>13020</v>
      </c>
      <c r="F27" s="12">
        <v>11520</v>
      </c>
      <c r="G27" s="13"/>
      <c r="H27" s="14">
        <v>1400</v>
      </c>
    </row>
    <row r="28" spans="1:8" x14ac:dyDescent="0.2">
      <c r="A28" s="10" t="s">
        <v>37</v>
      </c>
      <c r="B28" s="10" t="s">
        <v>38</v>
      </c>
      <c r="C28" s="15" t="s">
        <v>33</v>
      </c>
      <c r="E28" s="11">
        <v>4720</v>
      </c>
      <c r="F28" s="12">
        <v>4390</v>
      </c>
      <c r="G28" s="13"/>
      <c r="H28" s="14">
        <v>310</v>
      </c>
    </row>
    <row r="29" spans="1:8" x14ac:dyDescent="0.2">
      <c r="A29" s="10" t="s">
        <v>37</v>
      </c>
      <c r="B29" s="10" t="s">
        <v>38</v>
      </c>
      <c r="C29" s="15" t="s">
        <v>34</v>
      </c>
      <c r="E29" s="11">
        <v>2850</v>
      </c>
      <c r="F29" s="12">
        <v>2690</v>
      </c>
      <c r="G29" s="13"/>
      <c r="H29" s="14">
        <v>170</v>
      </c>
    </row>
    <row r="30" spans="1:8" x14ac:dyDescent="0.2">
      <c r="A30" s="10" t="s">
        <v>37</v>
      </c>
      <c r="B30" s="10" t="s">
        <v>38</v>
      </c>
      <c r="C30" s="15" t="s">
        <v>35</v>
      </c>
      <c r="E30" s="11">
        <v>1710</v>
      </c>
      <c r="F30" s="12">
        <v>1640</v>
      </c>
      <c r="G30" s="13"/>
      <c r="H30" s="14">
        <v>70</v>
      </c>
    </row>
    <row r="31" spans="1:8" x14ac:dyDescent="0.2">
      <c r="A31" s="10" t="s">
        <v>37</v>
      </c>
      <c r="B31" s="10" t="s">
        <v>38</v>
      </c>
      <c r="C31" s="15" t="s">
        <v>36</v>
      </c>
      <c r="E31" s="11">
        <v>3310</v>
      </c>
      <c r="F31" s="12">
        <v>3190</v>
      </c>
      <c r="G31" s="13"/>
      <c r="H31" s="14">
        <v>120</v>
      </c>
    </row>
    <row r="33" spans="1:8" x14ac:dyDescent="0.2">
      <c r="A33" s="10" t="s">
        <v>37</v>
      </c>
      <c r="B33" s="15" t="s">
        <v>39</v>
      </c>
      <c r="C33" s="15" t="s">
        <v>30</v>
      </c>
      <c r="E33" s="11">
        <v>2790</v>
      </c>
      <c r="F33" s="12">
        <v>3010</v>
      </c>
      <c r="G33" s="13">
        <v>1730</v>
      </c>
      <c r="H33" s="14">
        <v>1540</v>
      </c>
    </row>
    <row r="34" spans="1:8" x14ac:dyDescent="0.2">
      <c r="A34" s="10" t="s">
        <v>37</v>
      </c>
      <c r="B34" s="10" t="s">
        <v>39</v>
      </c>
      <c r="C34" s="15" t="s">
        <v>31</v>
      </c>
      <c r="E34" s="11">
        <v>2620</v>
      </c>
      <c r="F34" s="12">
        <v>2870</v>
      </c>
      <c r="G34" s="13">
        <v>1730</v>
      </c>
      <c r="H34" s="14">
        <v>1500</v>
      </c>
    </row>
    <row r="35" spans="1:8" x14ac:dyDescent="0.2">
      <c r="A35" s="10" t="s">
        <v>37</v>
      </c>
      <c r="B35" s="10" t="s">
        <v>39</v>
      </c>
      <c r="C35" s="15" t="s">
        <v>32</v>
      </c>
      <c r="E35" s="11">
        <v>140</v>
      </c>
      <c r="F35" s="12">
        <v>110</v>
      </c>
      <c r="G35" s="13"/>
      <c r="H35" s="14">
        <v>20</v>
      </c>
    </row>
    <row r="36" spans="1:8" x14ac:dyDescent="0.2">
      <c r="A36" s="10" t="s">
        <v>37</v>
      </c>
      <c r="B36" s="10" t="s">
        <v>39</v>
      </c>
      <c r="C36" s="15" t="s">
        <v>33</v>
      </c>
      <c r="E36" s="11">
        <v>30</v>
      </c>
      <c r="F36" s="12">
        <v>30</v>
      </c>
      <c r="G36" s="13"/>
      <c r="H36" s="14">
        <v>10</v>
      </c>
    </row>
    <row r="37" spans="1:8" x14ac:dyDescent="0.2">
      <c r="A37" s="10" t="s">
        <v>37</v>
      </c>
      <c r="B37" s="10" t="s">
        <v>39</v>
      </c>
      <c r="C37" s="15" t="s">
        <v>34</v>
      </c>
      <c r="E37" s="11">
        <v>10</v>
      </c>
      <c r="F37" s="12">
        <v>0</v>
      </c>
      <c r="G37" s="13"/>
      <c r="H37" s="14">
        <v>0</v>
      </c>
    </row>
    <row r="38" spans="1:8" x14ac:dyDescent="0.2">
      <c r="A38" s="10" t="s">
        <v>37</v>
      </c>
      <c r="B38" s="10" t="s">
        <v>39</v>
      </c>
      <c r="C38" s="15" t="s">
        <v>35</v>
      </c>
      <c r="E38" s="11">
        <v>0</v>
      </c>
      <c r="F38" s="12">
        <v>0</v>
      </c>
      <c r="G38" s="13"/>
      <c r="H38" s="14">
        <v>0</v>
      </c>
    </row>
    <row r="39" spans="1:8" x14ac:dyDescent="0.2">
      <c r="A39" s="10" t="s">
        <v>37</v>
      </c>
      <c r="B39" s="10" t="s">
        <v>39</v>
      </c>
      <c r="C39" s="15" t="s">
        <v>36</v>
      </c>
      <c r="E39" s="11">
        <v>0</v>
      </c>
      <c r="F39" s="12">
        <v>0</v>
      </c>
      <c r="G39" s="13"/>
      <c r="H39" s="14">
        <v>0</v>
      </c>
    </row>
    <row r="41" spans="1:8" x14ac:dyDescent="0.2">
      <c r="A41" s="10" t="s">
        <v>37</v>
      </c>
      <c r="B41" s="15" t="s">
        <v>40</v>
      </c>
      <c r="C41" s="15" t="s">
        <v>30</v>
      </c>
      <c r="E41" s="11">
        <v>490</v>
      </c>
      <c r="F41" s="12">
        <v>530</v>
      </c>
      <c r="G41" s="13">
        <v>160</v>
      </c>
      <c r="H41" s="14">
        <v>140</v>
      </c>
    </row>
    <row r="42" spans="1:8" x14ac:dyDescent="0.2">
      <c r="A42" s="10" t="s">
        <v>37</v>
      </c>
      <c r="B42" s="10" t="s">
        <v>40</v>
      </c>
      <c r="C42" s="15" t="s">
        <v>31</v>
      </c>
      <c r="E42" s="11">
        <v>320</v>
      </c>
      <c r="F42" s="12">
        <v>390</v>
      </c>
      <c r="G42" s="13">
        <v>160</v>
      </c>
      <c r="H42" s="14">
        <v>110</v>
      </c>
    </row>
    <row r="43" spans="1:8" x14ac:dyDescent="0.2">
      <c r="A43" s="10" t="s">
        <v>37</v>
      </c>
      <c r="B43" s="10" t="s">
        <v>40</v>
      </c>
      <c r="C43" s="15" t="s">
        <v>32</v>
      </c>
      <c r="E43" s="11">
        <v>90</v>
      </c>
      <c r="F43" s="12">
        <v>60</v>
      </c>
      <c r="G43" s="13"/>
      <c r="H43" s="14">
        <v>30</v>
      </c>
    </row>
    <row r="44" spans="1:8" x14ac:dyDescent="0.2">
      <c r="A44" s="10" t="s">
        <v>37</v>
      </c>
      <c r="B44" s="10" t="s">
        <v>40</v>
      </c>
      <c r="C44" s="15" t="s">
        <v>33</v>
      </c>
      <c r="E44" s="11">
        <v>20</v>
      </c>
      <c r="F44" s="12">
        <v>20</v>
      </c>
      <c r="G44" s="13"/>
      <c r="H44" s="14">
        <v>10</v>
      </c>
    </row>
    <row r="45" spans="1:8" x14ac:dyDescent="0.2">
      <c r="A45" s="10" t="s">
        <v>37</v>
      </c>
      <c r="B45" s="10" t="s">
        <v>40</v>
      </c>
      <c r="C45" s="15" t="s">
        <v>34</v>
      </c>
      <c r="E45" s="11">
        <v>20</v>
      </c>
      <c r="F45" s="12">
        <v>20</v>
      </c>
      <c r="G45" s="13"/>
      <c r="H45" s="14">
        <v>0</v>
      </c>
    </row>
    <row r="46" spans="1:8" x14ac:dyDescent="0.2">
      <c r="A46" s="10" t="s">
        <v>37</v>
      </c>
      <c r="B46" s="10" t="s">
        <v>40</v>
      </c>
      <c r="C46" s="15" t="s">
        <v>35</v>
      </c>
      <c r="E46" s="11">
        <v>10</v>
      </c>
      <c r="F46" s="12">
        <v>10</v>
      </c>
      <c r="G46" s="13"/>
      <c r="H46" s="14">
        <v>0</v>
      </c>
    </row>
    <row r="47" spans="1:8" x14ac:dyDescent="0.2">
      <c r="A47" s="10" t="s">
        <v>37</v>
      </c>
      <c r="B47" s="10" t="s">
        <v>40</v>
      </c>
      <c r="C47" s="15" t="s">
        <v>36</v>
      </c>
      <c r="E47" s="11">
        <v>30</v>
      </c>
      <c r="F47" s="12">
        <v>30</v>
      </c>
      <c r="G47" s="13"/>
      <c r="H47" s="14">
        <v>0</v>
      </c>
    </row>
    <row r="50" spans="1:8" x14ac:dyDescent="0.2">
      <c r="A50" s="15" t="s">
        <v>41</v>
      </c>
      <c r="B50" s="15" t="s">
        <v>30</v>
      </c>
      <c r="C50" s="15" t="s">
        <v>30</v>
      </c>
      <c r="E50" s="11">
        <v>26110</v>
      </c>
      <c r="F50" s="12">
        <v>26350</v>
      </c>
      <c r="G50" s="13">
        <v>5660</v>
      </c>
      <c r="H50" s="14">
        <v>5100</v>
      </c>
    </row>
    <row r="51" spans="1:8" x14ac:dyDescent="0.2">
      <c r="A51" s="10" t="s">
        <v>41</v>
      </c>
      <c r="B51" s="10" t="s">
        <v>30</v>
      </c>
      <c r="C51" s="15" t="s">
        <v>31</v>
      </c>
      <c r="E51" s="11">
        <v>9820</v>
      </c>
      <c r="F51" s="12">
        <v>11770</v>
      </c>
      <c r="G51" s="13">
        <v>5660</v>
      </c>
      <c r="H51" s="14">
        <v>4000</v>
      </c>
    </row>
    <row r="52" spans="1:8" x14ac:dyDescent="0.2">
      <c r="A52" s="10" t="s">
        <v>41</v>
      </c>
      <c r="B52" s="10" t="s">
        <v>30</v>
      </c>
      <c r="C52" s="15" t="s">
        <v>32</v>
      </c>
      <c r="E52" s="11">
        <v>5770</v>
      </c>
      <c r="F52" s="12">
        <v>4970</v>
      </c>
      <c r="G52" s="13"/>
      <c r="H52" s="14">
        <v>620</v>
      </c>
    </row>
    <row r="53" spans="1:8" x14ac:dyDescent="0.2">
      <c r="A53" s="10" t="s">
        <v>41</v>
      </c>
      <c r="B53" s="10" t="s">
        <v>30</v>
      </c>
      <c r="C53" s="15" t="s">
        <v>33</v>
      </c>
      <c r="E53" s="11">
        <v>3120</v>
      </c>
      <c r="F53" s="12">
        <v>2800</v>
      </c>
      <c r="G53" s="13"/>
      <c r="H53" s="14">
        <v>210</v>
      </c>
    </row>
    <row r="54" spans="1:8" x14ac:dyDescent="0.2">
      <c r="A54" s="10" t="s">
        <v>41</v>
      </c>
      <c r="B54" s="10" t="s">
        <v>30</v>
      </c>
      <c r="C54" s="15" t="s">
        <v>34</v>
      </c>
      <c r="E54" s="11">
        <v>1970</v>
      </c>
      <c r="F54" s="12">
        <v>1800</v>
      </c>
      <c r="G54" s="13"/>
      <c r="H54" s="14">
        <v>120</v>
      </c>
    </row>
    <row r="55" spans="1:8" x14ac:dyDescent="0.2">
      <c r="A55" s="10" t="s">
        <v>41</v>
      </c>
      <c r="B55" s="10" t="s">
        <v>30</v>
      </c>
      <c r="C55" s="15" t="s">
        <v>35</v>
      </c>
      <c r="E55" s="11">
        <v>1470</v>
      </c>
      <c r="F55" s="12">
        <v>1380</v>
      </c>
      <c r="G55" s="13"/>
      <c r="H55" s="14">
        <v>50</v>
      </c>
    </row>
    <row r="56" spans="1:8" x14ac:dyDescent="0.2">
      <c r="A56" s="10" t="s">
        <v>41</v>
      </c>
      <c r="B56" s="10" t="s">
        <v>30</v>
      </c>
      <c r="C56" s="15" t="s">
        <v>36</v>
      </c>
      <c r="E56" s="11">
        <v>3970</v>
      </c>
      <c r="F56" s="12">
        <v>3630</v>
      </c>
      <c r="G56" s="13"/>
      <c r="H56" s="14">
        <v>110</v>
      </c>
    </row>
    <row r="58" spans="1:8" x14ac:dyDescent="0.2">
      <c r="A58" s="10" t="s">
        <v>41</v>
      </c>
      <c r="B58" s="15" t="s">
        <v>42</v>
      </c>
      <c r="C58" s="15" t="s">
        <v>30</v>
      </c>
      <c r="E58" s="11">
        <v>200</v>
      </c>
      <c r="F58" s="12">
        <v>190</v>
      </c>
      <c r="G58" s="13">
        <v>0</v>
      </c>
      <c r="H58" s="14">
        <v>10</v>
      </c>
    </row>
    <row r="59" spans="1:8" x14ac:dyDescent="0.2">
      <c r="A59" s="10" t="s">
        <v>41</v>
      </c>
      <c r="B59" s="10" t="s">
        <v>42</v>
      </c>
      <c r="C59" s="15" t="s">
        <v>31</v>
      </c>
      <c r="E59" s="11">
        <v>0</v>
      </c>
      <c r="F59" s="12">
        <v>0</v>
      </c>
      <c r="G59" s="13">
        <v>0</v>
      </c>
      <c r="H59" s="14">
        <v>0</v>
      </c>
    </row>
    <row r="60" spans="1:8" x14ac:dyDescent="0.2">
      <c r="A60" s="10" t="s">
        <v>41</v>
      </c>
      <c r="B60" s="10" t="s">
        <v>42</v>
      </c>
      <c r="C60" s="15" t="s">
        <v>32</v>
      </c>
      <c r="E60" s="11">
        <v>0</v>
      </c>
      <c r="F60" s="12">
        <v>0</v>
      </c>
      <c r="G60" s="13"/>
      <c r="H60" s="14">
        <v>0</v>
      </c>
    </row>
    <row r="61" spans="1:8" x14ac:dyDescent="0.2">
      <c r="A61" s="10" t="s">
        <v>41</v>
      </c>
      <c r="B61" s="10" t="s">
        <v>42</v>
      </c>
      <c r="C61" s="15" t="s">
        <v>33</v>
      </c>
      <c r="E61" s="11">
        <v>0</v>
      </c>
      <c r="F61" s="12">
        <v>0</v>
      </c>
      <c r="G61" s="13"/>
      <c r="H61" s="14">
        <v>0</v>
      </c>
    </row>
    <row r="62" spans="1:8" x14ac:dyDescent="0.2">
      <c r="A62" s="10" t="s">
        <v>41</v>
      </c>
      <c r="B62" s="10" t="s">
        <v>42</v>
      </c>
      <c r="C62" s="15" t="s">
        <v>34</v>
      </c>
      <c r="E62" s="11">
        <v>0</v>
      </c>
      <c r="F62" s="12">
        <v>0</v>
      </c>
      <c r="G62" s="13"/>
      <c r="H62" s="14">
        <v>0</v>
      </c>
    </row>
    <row r="63" spans="1:8" x14ac:dyDescent="0.2">
      <c r="A63" s="10" t="s">
        <v>41</v>
      </c>
      <c r="B63" s="10" t="s">
        <v>42</v>
      </c>
      <c r="C63" s="15" t="s">
        <v>35</v>
      </c>
      <c r="E63" s="11">
        <v>0</v>
      </c>
      <c r="F63" s="12">
        <v>0</v>
      </c>
      <c r="G63" s="13"/>
      <c r="H63" s="14">
        <v>0</v>
      </c>
    </row>
    <row r="64" spans="1:8" x14ac:dyDescent="0.2">
      <c r="A64" s="10" t="s">
        <v>41</v>
      </c>
      <c r="B64" s="10" t="s">
        <v>42</v>
      </c>
      <c r="C64" s="15" t="s">
        <v>36</v>
      </c>
      <c r="E64" s="11">
        <v>190</v>
      </c>
      <c r="F64" s="12">
        <v>180</v>
      </c>
      <c r="G64" s="13"/>
      <c r="H64" s="14">
        <v>10</v>
      </c>
    </row>
    <row r="66" spans="1:8" x14ac:dyDescent="0.2">
      <c r="A66" s="10" t="s">
        <v>41</v>
      </c>
      <c r="B66" s="15" t="s">
        <v>43</v>
      </c>
      <c r="C66" s="15" t="s">
        <v>30</v>
      </c>
      <c r="E66" s="11">
        <v>9260</v>
      </c>
      <c r="F66" s="12">
        <v>9450</v>
      </c>
      <c r="G66" s="13">
        <v>530</v>
      </c>
      <c r="H66" s="14">
        <v>450</v>
      </c>
    </row>
    <row r="67" spans="1:8" x14ac:dyDescent="0.2">
      <c r="A67" s="10" t="s">
        <v>41</v>
      </c>
      <c r="B67" s="10" t="s">
        <v>43</v>
      </c>
      <c r="C67" s="15" t="s">
        <v>31</v>
      </c>
      <c r="E67" s="11">
        <v>1580</v>
      </c>
      <c r="F67" s="12">
        <v>2060</v>
      </c>
      <c r="G67" s="13">
        <v>530</v>
      </c>
      <c r="H67" s="14">
        <v>170</v>
      </c>
    </row>
    <row r="68" spans="1:8" x14ac:dyDescent="0.2">
      <c r="A68" s="10" t="s">
        <v>41</v>
      </c>
      <c r="B68" s="10" t="s">
        <v>43</v>
      </c>
      <c r="C68" s="15" t="s">
        <v>32</v>
      </c>
      <c r="E68" s="11">
        <v>2060</v>
      </c>
      <c r="F68" s="12">
        <v>1960</v>
      </c>
      <c r="G68" s="13"/>
      <c r="H68" s="14">
        <v>120</v>
      </c>
    </row>
    <row r="69" spans="1:8" x14ac:dyDescent="0.2">
      <c r="A69" s="10" t="s">
        <v>41</v>
      </c>
      <c r="B69" s="10" t="s">
        <v>43</v>
      </c>
      <c r="C69" s="15" t="s">
        <v>33</v>
      </c>
      <c r="E69" s="11">
        <v>1490</v>
      </c>
      <c r="F69" s="12">
        <v>1430</v>
      </c>
      <c r="G69" s="13"/>
      <c r="H69" s="14">
        <v>60</v>
      </c>
    </row>
    <row r="70" spans="1:8" x14ac:dyDescent="0.2">
      <c r="A70" s="10" t="s">
        <v>41</v>
      </c>
      <c r="B70" s="10" t="s">
        <v>43</v>
      </c>
      <c r="C70" s="15" t="s">
        <v>34</v>
      </c>
      <c r="E70" s="11">
        <v>1080</v>
      </c>
      <c r="F70" s="12">
        <v>1040</v>
      </c>
      <c r="G70" s="13"/>
      <c r="H70" s="14">
        <v>40</v>
      </c>
    </row>
    <row r="71" spans="1:8" x14ac:dyDescent="0.2">
      <c r="A71" s="10" t="s">
        <v>41</v>
      </c>
      <c r="B71" s="10" t="s">
        <v>43</v>
      </c>
      <c r="C71" s="15" t="s">
        <v>35</v>
      </c>
      <c r="E71" s="11">
        <v>990</v>
      </c>
      <c r="F71" s="12">
        <v>970</v>
      </c>
      <c r="G71" s="13"/>
      <c r="H71" s="14">
        <v>30</v>
      </c>
    </row>
    <row r="72" spans="1:8" x14ac:dyDescent="0.2">
      <c r="A72" s="10" t="s">
        <v>41</v>
      </c>
      <c r="B72" s="10" t="s">
        <v>43</v>
      </c>
      <c r="C72" s="15" t="s">
        <v>36</v>
      </c>
      <c r="E72" s="11">
        <v>2060</v>
      </c>
      <c r="F72" s="12">
        <v>2000</v>
      </c>
      <c r="G72" s="13"/>
      <c r="H72" s="14">
        <v>50</v>
      </c>
    </row>
    <row r="74" spans="1:8" x14ac:dyDescent="0.2">
      <c r="A74" s="10" t="s">
        <v>41</v>
      </c>
      <c r="B74" s="15" t="s">
        <v>44</v>
      </c>
      <c r="C74" s="15" t="s">
        <v>30</v>
      </c>
      <c r="E74" s="11">
        <v>2990</v>
      </c>
      <c r="F74" s="12">
        <v>2910</v>
      </c>
      <c r="G74" s="13">
        <v>540</v>
      </c>
      <c r="H74" s="14">
        <v>520</v>
      </c>
    </row>
    <row r="75" spans="1:8" x14ac:dyDescent="0.2">
      <c r="A75" s="10" t="s">
        <v>41</v>
      </c>
      <c r="B75" s="10" t="s">
        <v>44</v>
      </c>
      <c r="C75" s="15" t="s">
        <v>31</v>
      </c>
      <c r="E75" s="11">
        <v>930</v>
      </c>
      <c r="F75" s="12">
        <v>1310</v>
      </c>
      <c r="G75" s="13">
        <v>540</v>
      </c>
      <c r="H75" s="14">
        <v>320</v>
      </c>
    </row>
    <row r="76" spans="1:8" x14ac:dyDescent="0.2">
      <c r="A76" s="10" t="s">
        <v>41</v>
      </c>
      <c r="B76" s="10" t="s">
        <v>44</v>
      </c>
      <c r="C76" s="15" t="s">
        <v>32</v>
      </c>
      <c r="E76" s="11">
        <v>710</v>
      </c>
      <c r="F76" s="12">
        <v>580</v>
      </c>
      <c r="G76" s="13"/>
      <c r="H76" s="14">
        <v>120</v>
      </c>
    </row>
    <row r="77" spans="1:8" x14ac:dyDescent="0.2">
      <c r="A77" s="10" t="s">
        <v>41</v>
      </c>
      <c r="B77" s="10" t="s">
        <v>44</v>
      </c>
      <c r="C77" s="15" t="s">
        <v>33</v>
      </c>
      <c r="E77" s="11">
        <v>310</v>
      </c>
      <c r="F77" s="12">
        <v>240</v>
      </c>
      <c r="G77" s="13"/>
      <c r="H77" s="14">
        <v>50</v>
      </c>
    </row>
    <row r="78" spans="1:8" x14ac:dyDescent="0.2">
      <c r="A78" s="10" t="s">
        <v>41</v>
      </c>
      <c r="B78" s="10" t="s">
        <v>44</v>
      </c>
      <c r="C78" s="15" t="s">
        <v>34</v>
      </c>
      <c r="E78" s="11">
        <v>120</v>
      </c>
      <c r="F78" s="12">
        <v>90</v>
      </c>
      <c r="G78" s="13"/>
      <c r="H78" s="14">
        <v>10</v>
      </c>
    </row>
    <row r="79" spans="1:8" x14ac:dyDescent="0.2">
      <c r="A79" s="10" t="s">
        <v>41</v>
      </c>
      <c r="B79" s="10" t="s">
        <v>44</v>
      </c>
      <c r="C79" s="15" t="s">
        <v>35</v>
      </c>
      <c r="E79" s="11">
        <v>80</v>
      </c>
      <c r="F79" s="12">
        <v>50</v>
      </c>
      <c r="G79" s="13"/>
      <c r="H79" s="14">
        <v>10</v>
      </c>
    </row>
    <row r="80" spans="1:8" x14ac:dyDescent="0.2">
      <c r="A80" s="10" t="s">
        <v>41</v>
      </c>
      <c r="B80" s="10" t="s">
        <v>44</v>
      </c>
      <c r="C80" s="15" t="s">
        <v>36</v>
      </c>
      <c r="E80" s="11">
        <v>850</v>
      </c>
      <c r="F80" s="12">
        <v>630</v>
      </c>
      <c r="G80" s="13"/>
      <c r="H80" s="14">
        <v>20</v>
      </c>
    </row>
    <row r="82" spans="1:8" x14ac:dyDescent="0.2">
      <c r="A82" s="10" t="s">
        <v>41</v>
      </c>
      <c r="B82" s="15" t="s">
        <v>45</v>
      </c>
      <c r="C82" s="15" t="s">
        <v>30</v>
      </c>
      <c r="E82" s="11">
        <v>410</v>
      </c>
      <c r="F82" s="12">
        <v>440</v>
      </c>
      <c r="G82" s="13">
        <v>530</v>
      </c>
      <c r="H82" s="14">
        <v>490</v>
      </c>
    </row>
    <row r="83" spans="1:8" x14ac:dyDescent="0.2">
      <c r="A83" s="10" t="s">
        <v>41</v>
      </c>
      <c r="B83" s="10" t="s">
        <v>45</v>
      </c>
      <c r="C83" s="15" t="s">
        <v>31</v>
      </c>
      <c r="E83" s="11">
        <v>330</v>
      </c>
      <c r="F83" s="12">
        <v>390</v>
      </c>
      <c r="G83" s="13">
        <v>530</v>
      </c>
      <c r="H83" s="14">
        <v>470</v>
      </c>
    </row>
    <row r="84" spans="1:8" x14ac:dyDescent="0.2">
      <c r="A84" s="10" t="s">
        <v>41</v>
      </c>
      <c r="B84" s="10" t="s">
        <v>45</v>
      </c>
      <c r="C84" s="15" t="s">
        <v>32</v>
      </c>
      <c r="E84" s="11">
        <v>30</v>
      </c>
      <c r="F84" s="12">
        <v>20</v>
      </c>
      <c r="G84" s="13"/>
      <c r="H84" s="14">
        <v>10</v>
      </c>
    </row>
    <row r="85" spans="1:8" x14ac:dyDescent="0.2">
      <c r="A85" s="10" t="s">
        <v>41</v>
      </c>
      <c r="B85" s="10" t="s">
        <v>45</v>
      </c>
      <c r="C85" s="15" t="s">
        <v>33</v>
      </c>
      <c r="E85" s="11">
        <v>20</v>
      </c>
      <c r="F85" s="12">
        <v>10</v>
      </c>
      <c r="G85" s="13"/>
      <c r="H85" s="14">
        <v>10</v>
      </c>
    </row>
    <row r="86" spans="1:8" x14ac:dyDescent="0.2">
      <c r="A86" s="10" t="s">
        <v>41</v>
      </c>
      <c r="B86" s="10" t="s">
        <v>45</v>
      </c>
      <c r="C86" s="15" t="s">
        <v>34</v>
      </c>
      <c r="E86" s="11">
        <v>20</v>
      </c>
      <c r="F86" s="12">
        <v>10</v>
      </c>
      <c r="G86" s="13"/>
      <c r="H86" s="14">
        <v>10</v>
      </c>
    </row>
    <row r="87" spans="1:8" x14ac:dyDescent="0.2">
      <c r="A87" s="10" t="s">
        <v>41</v>
      </c>
      <c r="B87" s="10" t="s">
        <v>45</v>
      </c>
      <c r="C87" s="15" t="s">
        <v>35</v>
      </c>
      <c r="E87" s="11">
        <v>10</v>
      </c>
      <c r="F87" s="12">
        <v>0</v>
      </c>
      <c r="G87" s="13"/>
      <c r="H87" s="14">
        <v>0</v>
      </c>
    </row>
    <row r="88" spans="1:8" x14ac:dyDescent="0.2">
      <c r="A88" s="10" t="s">
        <v>41</v>
      </c>
      <c r="B88" s="10" t="s">
        <v>45</v>
      </c>
      <c r="C88" s="15" t="s">
        <v>36</v>
      </c>
      <c r="E88" s="11">
        <v>10</v>
      </c>
      <c r="F88" s="12">
        <v>10</v>
      </c>
      <c r="G88" s="13"/>
      <c r="H88" s="14">
        <v>0</v>
      </c>
    </row>
    <row r="90" spans="1:8" x14ac:dyDescent="0.2">
      <c r="A90" s="10" t="s">
        <v>41</v>
      </c>
      <c r="B90" s="15" t="s">
        <v>46</v>
      </c>
      <c r="C90" s="15" t="s">
        <v>30</v>
      </c>
      <c r="E90" s="11">
        <v>13250</v>
      </c>
      <c r="F90" s="12">
        <v>13360</v>
      </c>
      <c r="G90" s="13">
        <v>4070</v>
      </c>
      <c r="H90" s="14">
        <v>3630</v>
      </c>
    </row>
    <row r="91" spans="1:8" x14ac:dyDescent="0.2">
      <c r="A91" s="10" t="s">
        <v>41</v>
      </c>
      <c r="B91" s="10" t="s">
        <v>46</v>
      </c>
      <c r="C91" s="15" t="s">
        <v>31</v>
      </c>
      <c r="E91" s="11">
        <v>6970</v>
      </c>
      <c r="F91" s="12">
        <v>8010</v>
      </c>
      <c r="G91" s="13">
        <v>4070</v>
      </c>
      <c r="H91" s="14">
        <v>3050</v>
      </c>
    </row>
    <row r="92" spans="1:8" x14ac:dyDescent="0.2">
      <c r="A92" s="10" t="s">
        <v>41</v>
      </c>
      <c r="B92" s="10" t="s">
        <v>46</v>
      </c>
      <c r="C92" s="15" t="s">
        <v>32</v>
      </c>
      <c r="E92" s="11">
        <v>2970</v>
      </c>
      <c r="F92" s="12">
        <v>2410</v>
      </c>
      <c r="G92" s="13"/>
      <c r="H92" s="14">
        <v>370</v>
      </c>
    </row>
    <row r="93" spans="1:8" x14ac:dyDescent="0.2">
      <c r="A93" s="10" t="s">
        <v>41</v>
      </c>
      <c r="B93" s="10" t="s">
        <v>46</v>
      </c>
      <c r="C93" s="15" t="s">
        <v>33</v>
      </c>
      <c r="E93" s="11">
        <v>1300</v>
      </c>
      <c r="F93" s="12">
        <v>1120</v>
      </c>
      <c r="G93" s="13"/>
      <c r="H93" s="14">
        <v>110</v>
      </c>
    </row>
    <row r="94" spans="1:8" x14ac:dyDescent="0.2">
      <c r="A94" s="10" t="s">
        <v>41</v>
      </c>
      <c r="B94" s="10" t="s">
        <v>46</v>
      </c>
      <c r="C94" s="15" t="s">
        <v>34</v>
      </c>
      <c r="E94" s="11">
        <v>750</v>
      </c>
      <c r="F94" s="12">
        <v>660</v>
      </c>
      <c r="G94" s="13"/>
      <c r="H94" s="14">
        <v>60</v>
      </c>
    </row>
    <row r="95" spans="1:8" x14ac:dyDescent="0.2">
      <c r="A95" s="10" t="s">
        <v>41</v>
      </c>
      <c r="B95" s="10" t="s">
        <v>46</v>
      </c>
      <c r="C95" s="15" t="s">
        <v>35</v>
      </c>
      <c r="E95" s="11">
        <v>390</v>
      </c>
      <c r="F95" s="12">
        <v>360</v>
      </c>
      <c r="G95" s="13"/>
      <c r="H95" s="14">
        <v>20</v>
      </c>
    </row>
    <row r="96" spans="1:8" x14ac:dyDescent="0.2">
      <c r="A96" s="10" t="s">
        <v>41</v>
      </c>
      <c r="B96" s="10" t="s">
        <v>46</v>
      </c>
      <c r="C96" s="15" t="s">
        <v>36</v>
      </c>
      <c r="E96" s="11">
        <v>870</v>
      </c>
      <c r="F96" s="12">
        <v>810</v>
      </c>
      <c r="G96" s="13"/>
      <c r="H96" s="14">
        <v>40</v>
      </c>
    </row>
    <row r="99" spans="1:8" x14ac:dyDescent="0.2">
      <c r="A99" s="15" t="s">
        <v>47</v>
      </c>
      <c r="B99" s="15" t="s">
        <v>30</v>
      </c>
      <c r="C99" s="15" t="s">
        <v>30</v>
      </c>
      <c r="E99" s="11">
        <v>21210</v>
      </c>
      <c r="F99" s="12">
        <v>21190</v>
      </c>
      <c r="G99" s="13">
        <v>3270</v>
      </c>
      <c r="H99" s="14">
        <v>3280</v>
      </c>
    </row>
    <row r="100" spans="1:8" x14ac:dyDescent="0.2">
      <c r="A100" s="10" t="s">
        <v>47</v>
      </c>
      <c r="B100" s="10" t="s">
        <v>30</v>
      </c>
      <c r="C100" s="15" t="s">
        <v>31</v>
      </c>
      <c r="E100" s="11">
        <v>7610</v>
      </c>
      <c r="F100" s="12">
        <v>9150</v>
      </c>
      <c r="G100" s="13">
        <v>3270</v>
      </c>
      <c r="H100" s="14">
        <v>1990</v>
      </c>
    </row>
    <row r="101" spans="1:8" x14ac:dyDescent="0.2">
      <c r="A101" s="10" t="s">
        <v>47</v>
      </c>
      <c r="B101" s="10" t="s">
        <v>30</v>
      </c>
      <c r="C101" s="15" t="s">
        <v>32</v>
      </c>
      <c r="E101" s="11">
        <v>5390</v>
      </c>
      <c r="F101" s="12">
        <v>4520</v>
      </c>
      <c r="G101" s="13"/>
      <c r="H101" s="14">
        <v>740</v>
      </c>
    </row>
    <row r="102" spans="1:8" x14ac:dyDescent="0.2">
      <c r="A102" s="10" t="s">
        <v>47</v>
      </c>
      <c r="B102" s="10" t="s">
        <v>30</v>
      </c>
      <c r="C102" s="15" t="s">
        <v>33</v>
      </c>
      <c r="E102" s="11">
        <v>2840</v>
      </c>
      <c r="F102" s="12">
        <v>2530</v>
      </c>
      <c r="G102" s="13"/>
      <c r="H102" s="14">
        <v>260</v>
      </c>
    </row>
    <row r="103" spans="1:8" x14ac:dyDescent="0.2">
      <c r="A103" s="10" t="s">
        <v>47</v>
      </c>
      <c r="B103" s="10" t="s">
        <v>30</v>
      </c>
      <c r="C103" s="15" t="s">
        <v>34</v>
      </c>
      <c r="E103" s="11">
        <v>2490</v>
      </c>
      <c r="F103" s="12">
        <v>2310</v>
      </c>
      <c r="G103" s="13"/>
      <c r="H103" s="14">
        <v>150</v>
      </c>
    </row>
    <row r="104" spans="1:8" x14ac:dyDescent="0.2">
      <c r="A104" s="10" t="s">
        <v>47</v>
      </c>
      <c r="B104" s="10" t="s">
        <v>30</v>
      </c>
      <c r="C104" s="15" t="s">
        <v>35</v>
      </c>
      <c r="E104" s="11">
        <v>1110</v>
      </c>
      <c r="F104" s="12">
        <v>1010</v>
      </c>
      <c r="G104" s="13"/>
      <c r="H104" s="14">
        <v>80</v>
      </c>
    </row>
    <row r="105" spans="1:8" x14ac:dyDescent="0.2">
      <c r="A105" s="10" t="s">
        <v>47</v>
      </c>
      <c r="B105" s="10" t="s">
        <v>30</v>
      </c>
      <c r="C105" s="15" t="s">
        <v>36</v>
      </c>
      <c r="E105" s="11">
        <v>1770</v>
      </c>
      <c r="F105" s="12">
        <v>1680</v>
      </c>
      <c r="G105" s="13"/>
      <c r="H105" s="14">
        <v>70</v>
      </c>
    </row>
    <row r="107" spans="1:8" x14ac:dyDescent="0.2">
      <c r="A107" s="10" t="s">
        <v>47</v>
      </c>
      <c r="B107" s="15" t="s">
        <v>48</v>
      </c>
      <c r="C107" s="15" t="s">
        <v>30</v>
      </c>
      <c r="E107" s="11">
        <v>21190</v>
      </c>
      <c r="F107" s="12">
        <v>21170</v>
      </c>
      <c r="G107" s="13">
        <v>3260</v>
      </c>
      <c r="H107" s="14">
        <v>3280</v>
      </c>
    </row>
    <row r="108" spans="1:8" x14ac:dyDescent="0.2">
      <c r="A108" s="10" t="s">
        <v>47</v>
      </c>
      <c r="B108" s="10" t="s">
        <v>48</v>
      </c>
      <c r="C108" s="15" t="s">
        <v>31</v>
      </c>
      <c r="E108" s="11">
        <v>7610</v>
      </c>
      <c r="F108" s="12">
        <v>9140</v>
      </c>
      <c r="G108" s="13">
        <v>3260</v>
      </c>
      <c r="H108" s="14">
        <v>1990</v>
      </c>
    </row>
    <row r="109" spans="1:8" x14ac:dyDescent="0.2">
      <c r="A109" s="10" t="s">
        <v>47</v>
      </c>
      <c r="B109" s="10" t="s">
        <v>48</v>
      </c>
      <c r="C109" s="15" t="s">
        <v>32</v>
      </c>
      <c r="E109" s="11">
        <v>5380</v>
      </c>
      <c r="F109" s="12">
        <v>4520</v>
      </c>
      <c r="G109" s="13"/>
      <c r="H109" s="14">
        <v>740</v>
      </c>
    </row>
    <row r="110" spans="1:8" x14ac:dyDescent="0.2">
      <c r="A110" s="10" t="s">
        <v>47</v>
      </c>
      <c r="B110" s="10" t="s">
        <v>48</v>
      </c>
      <c r="C110" s="15" t="s">
        <v>33</v>
      </c>
      <c r="E110" s="11">
        <v>2840</v>
      </c>
      <c r="F110" s="12">
        <v>2520</v>
      </c>
      <c r="G110" s="13"/>
      <c r="H110" s="14">
        <v>260</v>
      </c>
    </row>
    <row r="111" spans="1:8" x14ac:dyDescent="0.2">
      <c r="A111" s="10" t="s">
        <v>47</v>
      </c>
      <c r="B111" s="10" t="s">
        <v>48</v>
      </c>
      <c r="C111" s="15" t="s">
        <v>34</v>
      </c>
      <c r="E111" s="11">
        <v>2480</v>
      </c>
      <c r="F111" s="12">
        <v>2300</v>
      </c>
      <c r="G111" s="13"/>
      <c r="H111" s="14">
        <v>150</v>
      </c>
    </row>
    <row r="112" spans="1:8" x14ac:dyDescent="0.2">
      <c r="A112" s="10" t="s">
        <v>47</v>
      </c>
      <c r="B112" s="10" t="s">
        <v>48</v>
      </c>
      <c r="C112" s="15" t="s">
        <v>35</v>
      </c>
      <c r="E112" s="11">
        <v>1110</v>
      </c>
      <c r="F112" s="12">
        <v>1010</v>
      </c>
      <c r="G112" s="13"/>
      <c r="H112" s="14">
        <v>80</v>
      </c>
    </row>
    <row r="113" spans="1:8" x14ac:dyDescent="0.2">
      <c r="A113" s="10" t="s">
        <v>47</v>
      </c>
      <c r="B113" s="10" t="s">
        <v>48</v>
      </c>
      <c r="C113" s="15" t="s">
        <v>36</v>
      </c>
      <c r="E113" s="11">
        <v>1770</v>
      </c>
      <c r="F113" s="12">
        <v>1680</v>
      </c>
      <c r="G113" s="13"/>
      <c r="H113" s="14">
        <v>70</v>
      </c>
    </row>
    <row r="115" spans="1:8" x14ac:dyDescent="0.2">
      <c r="A115" s="10" t="s">
        <v>47</v>
      </c>
      <c r="B115" s="15" t="s">
        <v>49</v>
      </c>
      <c r="C115" s="15" t="s">
        <v>30</v>
      </c>
      <c r="E115" s="11">
        <v>20</v>
      </c>
      <c r="F115" s="12">
        <v>20</v>
      </c>
      <c r="G115" s="13">
        <v>10</v>
      </c>
      <c r="H115" s="14">
        <v>0</v>
      </c>
    </row>
    <row r="116" spans="1:8" x14ac:dyDescent="0.2">
      <c r="A116" s="10" t="s">
        <v>47</v>
      </c>
      <c r="B116" s="10" t="s">
        <v>49</v>
      </c>
      <c r="C116" s="15" t="s">
        <v>31</v>
      </c>
      <c r="E116" s="11">
        <v>0</v>
      </c>
      <c r="F116" s="12">
        <v>10</v>
      </c>
      <c r="G116" s="13">
        <v>10</v>
      </c>
      <c r="H116" s="14">
        <v>0</v>
      </c>
    </row>
    <row r="117" spans="1:8" x14ac:dyDescent="0.2">
      <c r="A117" s="10" t="s">
        <v>47</v>
      </c>
      <c r="B117" s="10" t="s">
        <v>49</v>
      </c>
      <c r="C117" s="15" t="s">
        <v>32</v>
      </c>
      <c r="E117" s="11">
        <v>10</v>
      </c>
      <c r="F117" s="12">
        <v>10</v>
      </c>
      <c r="G117" s="13"/>
      <c r="H117" s="14">
        <v>0</v>
      </c>
    </row>
    <row r="118" spans="1:8" x14ac:dyDescent="0.2">
      <c r="A118" s="10" t="s">
        <v>47</v>
      </c>
      <c r="B118" s="10" t="s">
        <v>49</v>
      </c>
      <c r="C118" s="15" t="s">
        <v>33</v>
      </c>
      <c r="E118" s="11">
        <v>0</v>
      </c>
      <c r="F118" s="12">
        <v>0</v>
      </c>
      <c r="G118" s="13"/>
      <c r="H118" s="14">
        <v>0</v>
      </c>
    </row>
    <row r="119" spans="1:8" x14ac:dyDescent="0.2">
      <c r="A119" s="10" t="s">
        <v>47</v>
      </c>
      <c r="B119" s="10" t="s">
        <v>49</v>
      </c>
      <c r="C119" s="15" t="s">
        <v>34</v>
      </c>
      <c r="E119" s="11">
        <v>0</v>
      </c>
      <c r="F119" s="12">
        <v>0</v>
      </c>
      <c r="G119" s="13"/>
      <c r="H119" s="14">
        <v>0</v>
      </c>
    </row>
    <row r="120" spans="1:8" x14ac:dyDescent="0.2">
      <c r="A120" s="10" t="s">
        <v>47</v>
      </c>
      <c r="B120" s="10" t="s">
        <v>49</v>
      </c>
      <c r="C120" s="15" t="s">
        <v>35</v>
      </c>
      <c r="E120" s="11">
        <v>0</v>
      </c>
      <c r="F120" s="12">
        <v>0</v>
      </c>
      <c r="G120" s="13"/>
      <c r="H120" s="14">
        <v>0</v>
      </c>
    </row>
    <row r="121" spans="1:8" x14ac:dyDescent="0.2">
      <c r="A121" s="10" t="s">
        <v>47</v>
      </c>
      <c r="B121" s="10" t="s">
        <v>49</v>
      </c>
      <c r="C121" s="15" t="s">
        <v>36</v>
      </c>
      <c r="E121" s="11">
        <v>0</v>
      </c>
      <c r="F121" s="12">
        <v>0</v>
      </c>
      <c r="G121" s="13"/>
      <c r="H121" s="14">
        <v>0</v>
      </c>
    </row>
    <row r="124" spans="1:8" x14ac:dyDescent="0.2">
      <c r="A124" s="15" t="s">
        <v>50</v>
      </c>
      <c r="B124" s="15" t="s">
        <v>30</v>
      </c>
      <c r="C124" s="15" t="s">
        <v>30</v>
      </c>
      <c r="E124" s="11">
        <v>141050</v>
      </c>
      <c r="F124" s="12">
        <v>141030</v>
      </c>
      <c r="G124" s="13">
        <v>25810</v>
      </c>
      <c r="H124" s="14">
        <v>25720</v>
      </c>
    </row>
    <row r="125" spans="1:8" x14ac:dyDescent="0.2">
      <c r="A125" s="10" t="s">
        <v>50</v>
      </c>
      <c r="B125" s="10" t="s">
        <v>30</v>
      </c>
      <c r="C125" s="15" t="s">
        <v>31</v>
      </c>
      <c r="E125" s="11">
        <v>51780</v>
      </c>
      <c r="F125" s="12">
        <v>60600</v>
      </c>
      <c r="G125" s="13">
        <v>25810</v>
      </c>
      <c r="H125" s="14">
        <v>18200</v>
      </c>
    </row>
    <row r="126" spans="1:8" x14ac:dyDescent="0.2">
      <c r="A126" s="10" t="s">
        <v>50</v>
      </c>
      <c r="B126" s="10" t="s">
        <v>30</v>
      </c>
      <c r="C126" s="15" t="s">
        <v>32</v>
      </c>
      <c r="E126" s="11">
        <v>36450</v>
      </c>
      <c r="F126" s="12">
        <v>32070</v>
      </c>
      <c r="G126" s="13"/>
      <c r="H126" s="14">
        <v>3820</v>
      </c>
    </row>
    <row r="127" spans="1:8" x14ac:dyDescent="0.2">
      <c r="A127" s="10" t="s">
        <v>50</v>
      </c>
      <c r="B127" s="10" t="s">
        <v>30</v>
      </c>
      <c r="C127" s="15" t="s">
        <v>33</v>
      </c>
      <c r="E127" s="11">
        <v>17770</v>
      </c>
      <c r="F127" s="12">
        <v>15970</v>
      </c>
      <c r="G127" s="13"/>
      <c r="H127" s="14">
        <v>1490</v>
      </c>
    </row>
    <row r="128" spans="1:8" x14ac:dyDescent="0.2">
      <c r="A128" s="10" t="s">
        <v>50</v>
      </c>
      <c r="B128" s="10" t="s">
        <v>30</v>
      </c>
      <c r="C128" s="15" t="s">
        <v>34</v>
      </c>
      <c r="E128" s="11">
        <v>11060</v>
      </c>
      <c r="F128" s="12">
        <v>10020</v>
      </c>
      <c r="G128" s="13"/>
      <c r="H128" s="14">
        <v>860</v>
      </c>
    </row>
    <row r="129" spans="1:8" x14ac:dyDescent="0.2">
      <c r="A129" s="10" t="s">
        <v>50</v>
      </c>
      <c r="B129" s="10" t="s">
        <v>30</v>
      </c>
      <c r="C129" s="15" t="s">
        <v>35</v>
      </c>
      <c r="E129" s="11">
        <v>8130</v>
      </c>
      <c r="F129" s="12">
        <v>7320</v>
      </c>
      <c r="G129" s="13"/>
      <c r="H129" s="14">
        <v>700</v>
      </c>
    </row>
    <row r="130" spans="1:8" x14ac:dyDescent="0.2">
      <c r="A130" s="10" t="s">
        <v>50</v>
      </c>
      <c r="B130" s="10" t="s">
        <v>30</v>
      </c>
      <c r="C130" s="15" t="s">
        <v>36</v>
      </c>
      <c r="E130" s="11">
        <v>15870</v>
      </c>
      <c r="F130" s="12">
        <v>15050</v>
      </c>
      <c r="G130" s="13"/>
      <c r="H130" s="14">
        <v>650</v>
      </c>
    </row>
    <row r="132" spans="1:8" x14ac:dyDescent="0.2">
      <c r="A132" s="10" t="s">
        <v>50</v>
      </c>
      <c r="B132" s="15" t="s">
        <v>51</v>
      </c>
      <c r="C132" s="15" t="s">
        <v>30</v>
      </c>
      <c r="E132" s="11">
        <v>74620</v>
      </c>
      <c r="F132" s="12">
        <v>76170</v>
      </c>
      <c r="G132" s="13">
        <v>14960</v>
      </c>
      <c r="H132" s="14">
        <v>13610</v>
      </c>
    </row>
    <row r="133" spans="1:8" x14ac:dyDescent="0.2">
      <c r="A133" s="10" t="s">
        <v>50</v>
      </c>
      <c r="B133" s="10" t="s">
        <v>51</v>
      </c>
      <c r="C133" s="15" t="s">
        <v>31</v>
      </c>
      <c r="E133" s="11">
        <v>30970</v>
      </c>
      <c r="F133" s="12">
        <v>36560</v>
      </c>
      <c r="G133" s="13">
        <v>14960</v>
      </c>
      <c r="H133" s="14">
        <v>10200</v>
      </c>
    </row>
    <row r="134" spans="1:8" x14ac:dyDescent="0.2">
      <c r="A134" s="10" t="s">
        <v>50</v>
      </c>
      <c r="B134" s="10" t="s">
        <v>51</v>
      </c>
      <c r="C134" s="15" t="s">
        <v>32</v>
      </c>
      <c r="E134" s="11">
        <v>19620</v>
      </c>
      <c r="F134" s="12">
        <v>17310</v>
      </c>
      <c r="G134" s="13"/>
      <c r="H134" s="14">
        <v>2000</v>
      </c>
    </row>
    <row r="135" spans="1:8" x14ac:dyDescent="0.2">
      <c r="A135" s="10" t="s">
        <v>50</v>
      </c>
      <c r="B135" s="10" t="s">
        <v>51</v>
      </c>
      <c r="C135" s="15" t="s">
        <v>33</v>
      </c>
      <c r="E135" s="11">
        <v>9060</v>
      </c>
      <c r="F135" s="12">
        <v>8260</v>
      </c>
      <c r="G135" s="13"/>
      <c r="H135" s="14">
        <v>680</v>
      </c>
    </row>
    <row r="136" spans="1:8" x14ac:dyDescent="0.2">
      <c r="A136" s="10" t="s">
        <v>50</v>
      </c>
      <c r="B136" s="10" t="s">
        <v>51</v>
      </c>
      <c r="C136" s="15" t="s">
        <v>34</v>
      </c>
      <c r="E136" s="11">
        <v>5520</v>
      </c>
      <c r="F136" s="12">
        <v>5120</v>
      </c>
      <c r="G136" s="13"/>
      <c r="H136" s="14">
        <v>330</v>
      </c>
    </row>
    <row r="137" spans="1:8" x14ac:dyDescent="0.2">
      <c r="A137" s="10" t="s">
        <v>50</v>
      </c>
      <c r="B137" s="10" t="s">
        <v>51</v>
      </c>
      <c r="C137" s="15" t="s">
        <v>35</v>
      </c>
      <c r="E137" s="11">
        <v>3160</v>
      </c>
      <c r="F137" s="12">
        <v>2950</v>
      </c>
      <c r="G137" s="13"/>
      <c r="H137" s="14">
        <v>150</v>
      </c>
    </row>
    <row r="138" spans="1:8" x14ac:dyDescent="0.2">
      <c r="A138" s="10" t="s">
        <v>50</v>
      </c>
      <c r="B138" s="10" t="s">
        <v>51</v>
      </c>
      <c r="C138" s="15" t="s">
        <v>36</v>
      </c>
      <c r="E138" s="11">
        <v>6290</v>
      </c>
      <c r="F138" s="12">
        <v>5970</v>
      </c>
      <c r="G138" s="13"/>
      <c r="H138" s="14">
        <v>260</v>
      </c>
    </row>
    <row r="140" spans="1:8" x14ac:dyDescent="0.2">
      <c r="A140" s="10" t="s">
        <v>50</v>
      </c>
      <c r="B140" s="15" t="s">
        <v>52</v>
      </c>
      <c r="C140" s="15" t="s">
        <v>30</v>
      </c>
      <c r="E140" s="11">
        <v>25700</v>
      </c>
      <c r="F140" s="12">
        <v>26110</v>
      </c>
      <c r="G140" s="13">
        <v>7440</v>
      </c>
      <c r="H140" s="14">
        <v>6800</v>
      </c>
    </row>
    <row r="141" spans="1:8" x14ac:dyDescent="0.2">
      <c r="A141" s="10" t="s">
        <v>50</v>
      </c>
      <c r="B141" s="10" t="s">
        <v>52</v>
      </c>
      <c r="C141" s="15" t="s">
        <v>31</v>
      </c>
      <c r="E141" s="11">
        <v>11270</v>
      </c>
      <c r="F141" s="12">
        <v>12960</v>
      </c>
      <c r="G141" s="13">
        <v>7440</v>
      </c>
      <c r="H141" s="14">
        <v>5940</v>
      </c>
    </row>
    <row r="142" spans="1:8" x14ac:dyDescent="0.2">
      <c r="A142" s="10" t="s">
        <v>50</v>
      </c>
      <c r="B142" s="10" t="s">
        <v>52</v>
      </c>
      <c r="C142" s="15" t="s">
        <v>32</v>
      </c>
      <c r="E142" s="11">
        <v>7210</v>
      </c>
      <c r="F142" s="12">
        <v>6450</v>
      </c>
      <c r="G142" s="13"/>
      <c r="H142" s="14">
        <v>540</v>
      </c>
    </row>
    <row r="143" spans="1:8" x14ac:dyDescent="0.2">
      <c r="A143" s="10" t="s">
        <v>50</v>
      </c>
      <c r="B143" s="10" t="s">
        <v>52</v>
      </c>
      <c r="C143" s="15" t="s">
        <v>33</v>
      </c>
      <c r="E143" s="11">
        <v>3140</v>
      </c>
      <c r="F143" s="12">
        <v>2870</v>
      </c>
      <c r="G143" s="13"/>
      <c r="H143" s="14">
        <v>180</v>
      </c>
    </row>
    <row r="144" spans="1:8" x14ac:dyDescent="0.2">
      <c r="A144" s="10" t="s">
        <v>50</v>
      </c>
      <c r="B144" s="10" t="s">
        <v>52</v>
      </c>
      <c r="C144" s="15" t="s">
        <v>34</v>
      </c>
      <c r="E144" s="11">
        <v>1620</v>
      </c>
      <c r="F144" s="12">
        <v>1480</v>
      </c>
      <c r="G144" s="13"/>
      <c r="H144" s="14">
        <v>80</v>
      </c>
    </row>
    <row r="145" spans="1:8" x14ac:dyDescent="0.2">
      <c r="A145" s="10" t="s">
        <v>50</v>
      </c>
      <c r="B145" s="10" t="s">
        <v>52</v>
      </c>
      <c r="C145" s="15" t="s">
        <v>35</v>
      </c>
      <c r="E145" s="11">
        <v>810</v>
      </c>
      <c r="F145" s="12">
        <v>770</v>
      </c>
      <c r="G145" s="13"/>
      <c r="H145" s="14">
        <v>20</v>
      </c>
    </row>
    <row r="146" spans="1:8" x14ac:dyDescent="0.2">
      <c r="A146" s="10" t="s">
        <v>50</v>
      </c>
      <c r="B146" s="10" t="s">
        <v>52</v>
      </c>
      <c r="C146" s="15" t="s">
        <v>36</v>
      </c>
      <c r="E146" s="11">
        <v>1650</v>
      </c>
      <c r="F146" s="12">
        <v>1570</v>
      </c>
      <c r="G146" s="13"/>
      <c r="H146" s="14">
        <v>50</v>
      </c>
    </row>
    <row r="148" spans="1:8" x14ac:dyDescent="0.2">
      <c r="A148" s="10" t="s">
        <v>50</v>
      </c>
      <c r="B148" s="15" t="s">
        <v>53</v>
      </c>
      <c r="C148" s="15" t="s">
        <v>30</v>
      </c>
      <c r="E148" s="11">
        <v>18900</v>
      </c>
      <c r="F148" s="12">
        <v>20580</v>
      </c>
      <c r="G148" s="13">
        <v>1150</v>
      </c>
      <c r="H148" s="14">
        <v>1320</v>
      </c>
    </row>
    <row r="149" spans="1:8" x14ac:dyDescent="0.2">
      <c r="A149" s="10" t="s">
        <v>50</v>
      </c>
      <c r="B149" s="10" t="s">
        <v>53</v>
      </c>
      <c r="C149" s="15" t="s">
        <v>31</v>
      </c>
      <c r="E149" s="11">
        <v>3540</v>
      </c>
      <c r="F149" s="12">
        <v>4550</v>
      </c>
      <c r="G149" s="13">
        <v>1150</v>
      </c>
      <c r="H149" s="14">
        <v>450</v>
      </c>
    </row>
    <row r="150" spans="1:8" x14ac:dyDescent="0.2">
      <c r="A150" s="10" t="s">
        <v>50</v>
      </c>
      <c r="B150" s="10" t="s">
        <v>53</v>
      </c>
      <c r="C150" s="15" t="s">
        <v>32</v>
      </c>
      <c r="E150" s="11">
        <v>3950</v>
      </c>
      <c r="F150" s="12">
        <v>3900</v>
      </c>
      <c r="G150" s="13"/>
      <c r="H150" s="14">
        <v>340</v>
      </c>
    </row>
    <row r="151" spans="1:8" x14ac:dyDescent="0.2">
      <c r="A151" s="10" t="s">
        <v>50</v>
      </c>
      <c r="B151" s="10" t="s">
        <v>53</v>
      </c>
      <c r="C151" s="15" t="s">
        <v>33</v>
      </c>
      <c r="E151" s="11">
        <v>2530</v>
      </c>
      <c r="F151" s="12">
        <v>2640</v>
      </c>
      <c r="G151" s="13"/>
      <c r="H151" s="14">
        <v>160</v>
      </c>
    </row>
    <row r="152" spans="1:8" x14ac:dyDescent="0.2">
      <c r="A152" s="10" t="s">
        <v>50</v>
      </c>
      <c r="B152" s="10" t="s">
        <v>53</v>
      </c>
      <c r="C152" s="15" t="s">
        <v>34</v>
      </c>
      <c r="E152" s="11">
        <v>1890</v>
      </c>
      <c r="F152" s="12">
        <v>1990</v>
      </c>
      <c r="G152" s="13"/>
      <c r="H152" s="14">
        <v>100</v>
      </c>
    </row>
    <row r="153" spans="1:8" x14ac:dyDescent="0.2">
      <c r="A153" s="10" t="s">
        <v>50</v>
      </c>
      <c r="B153" s="10" t="s">
        <v>53</v>
      </c>
      <c r="C153" s="15" t="s">
        <v>35</v>
      </c>
      <c r="E153" s="11">
        <v>1160</v>
      </c>
      <c r="F153" s="12">
        <v>1700</v>
      </c>
      <c r="G153" s="13"/>
      <c r="H153" s="14">
        <v>70</v>
      </c>
    </row>
    <row r="154" spans="1:8" x14ac:dyDescent="0.2">
      <c r="A154" s="10" t="s">
        <v>50</v>
      </c>
      <c r="B154" s="10" t="s">
        <v>53</v>
      </c>
      <c r="C154" s="15" t="s">
        <v>36</v>
      </c>
      <c r="E154" s="11">
        <v>5830</v>
      </c>
      <c r="F154" s="12">
        <v>5810</v>
      </c>
      <c r="G154" s="13"/>
      <c r="H154" s="14">
        <v>210</v>
      </c>
    </row>
    <row r="156" spans="1:8" x14ac:dyDescent="0.2">
      <c r="A156" s="10" t="s">
        <v>50</v>
      </c>
      <c r="B156" s="15" t="s">
        <v>54</v>
      </c>
      <c r="C156" s="15" t="s">
        <v>30</v>
      </c>
      <c r="E156" s="11">
        <v>21820</v>
      </c>
      <c r="F156" s="12">
        <v>18170</v>
      </c>
      <c r="G156" s="13">
        <v>2260</v>
      </c>
      <c r="H156" s="14">
        <v>3990</v>
      </c>
    </row>
    <row r="157" spans="1:8" x14ac:dyDescent="0.2">
      <c r="A157" s="10" t="s">
        <v>50</v>
      </c>
      <c r="B157" s="10" t="s">
        <v>54</v>
      </c>
      <c r="C157" s="15" t="s">
        <v>31</v>
      </c>
      <c r="E157" s="11">
        <v>5990</v>
      </c>
      <c r="F157" s="12">
        <v>6520</v>
      </c>
      <c r="G157" s="13">
        <v>2260</v>
      </c>
      <c r="H157" s="14">
        <v>1610</v>
      </c>
    </row>
    <row r="158" spans="1:8" x14ac:dyDescent="0.2">
      <c r="A158" s="10" t="s">
        <v>50</v>
      </c>
      <c r="B158" s="10" t="s">
        <v>54</v>
      </c>
      <c r="C158" s="15" t="s">
        <v>32</v>
      </c>
      <c r="E158" s="11">
        <v>5670</v>
      </c>
      <c r="F158" s="12">
        <v>4400</v>
      </c>
      <c r="G158" s="13"/>
      <c r="H158" s="14">
        <v>950</v>
      </c>
    </row>
    <row r="159" spans="1:8" x14ac:dyDescent="0.2">
      <c r="A159" s="10" t="s">
        <v>50</v>
      </c>
      <c r="B159" s="10" t="s">
        <v>54</v>
      </c>
      <c r="C159" s="15" t="s">
        <v>33</v>
      </c>
      <c r="E159" s="11">
        <v>3040</v>
      </c>
      <c r="F159" s="12">
        <v>2210</v>
      </c>
      <c r="G159" s="13"/>
      <c r="H159" s="14">
        <v>470</v>
      </c>
    </row>
    <row r="160" spans="1:8" x14ac:dyDescent="0.2">
      <c r="A160" s="10" t="s">
        <v>50</v>
      </c>
      <c r="B160" s="10" t="s">
        <v>54</v>
      </c>
      <c r="C160" s="15" t="s">
        <v>34</v>
      </c>
      <c r="E160" s="11">
        <v>2020</v>
      </c>
      <c r="F160" s="12">
        <v>1430</v>
      </c>
      <c r="G160" s="13"/>
      <c r="H160" s="14">
        <v>350</v>
      </c>
    </row>
    <row r="161" spans="1:8" x14ac:dyDescent="0.2">
      <c r="A161" s="10" t="s">
        <v>50</v>
      </c>
      <c r="B161" s="10" t="s">
        <v>54</v>
      </c>
      <c r="C161" s="15" t="s">
        <v>35</v>
      </c>
      <c r="E161" s="11">
        <v>3000</v>
      </c>
      <c r="F161" s="12">
        <v>1900</v>
      </c>
      <c r="G161" s="13"/>
      <c r="H161" s="14">
        <v>460</v>
      </c>
    </row>
    <row r="162" spans="1:8" x14ac:dyDescent="0.2">
      <c r="A162" s="10" t="s">
        <v>50</v>
      </c>
      <c r="B162" s="10" t="s">
        <v>54</v>
      </c>
      <c r="C162" s="15" t="s">
        <v>36</v>
      </c>
      <c r="E162" s="11">
        <v>2100</v>
      </c>
      <c r="F162" s="12">
        <v>1700</v>
      </c>
      <c r="G162" s="13"/>
      <c r="H162" s="14">
        <v>140</v>
      </c>
    </row>
    <row r="165" spans="1:8" x14ac:dyDescent="0.2">
      <c r="A165" s="15" t="s">
        <v>55</v>
      </c>
      <c r="B165" s="15" t="s">
        <v>30</v>
      </c>
      <c r="C165" s="15" t="s">
        <v>30</v>
      </c>
      <c r="E165" s="11">
        <v>20470</v>
      </c>
      <c r="F165" s="12">
        <v>19940</v>
      </c>
      <c r="G165" s="13">
        <v>4930</v>
      </c>
      <c r="H165" s="14">
        <v>5220</v>
      </c>
    </row>
    <row r="166" spans="1:8" x14ac:dyDescent="0.2">
      <c r="A166" s="10" t="s">
        <v>55</v>
      </c>
      <c r="B166" s="10" t="s">
        <v>30</v>
      </c>
      <c r="C166" s="15" t="s">
        <v>31</v>
      </c>
      <c r="E166" s="11">
        <v>8570</v>
      </c>
      <c r="F166" s="12">
        <v>9480</v>
      </c>
      <c r="G166" s="13">
        <v>4930</v>
      </c>
      <c r="H166" s="14">
        <v>4100</v>
      </c>
    </row>
    <row r="167" spans="1:8" x14ac:dyDescent="0.2">
      <c r="A167" s="10" t="s">
        <v>55</v>
      </c>
      <c r="B167" s="10" t="s">
        <v>30</v>
      </c>
      <c r="C167" s="15" t="s">
        <v>32</v>
      </c>
      <c r="E167" s="11">
        <v>5510</v>
      </c>
      <c r="F167" s="12">
        <v>4770</v>
      </c>
      <c r="G167" s="13"/>
      <c r="H167" s="14">
        <v>630</v>
      </c>
    </row>
    <row r="168" spans="1:8" x14ac:dyDescent="0.2">
      <c r="A168" s="10" t="s">
        <v>55</v>
      </c>
      <c r="B168" s="10" t="s">
        <v>30</v>
      </c>
      <c r="C168" s="15" t="s">
        <v>33</v>
      </c>
      <c r="E168" s="11">
        <v>2860</v>
      </c>
      <c r="F168" s="12">
        <v>2450</v>
      </c>
      <c r="G168" s="13"/>
      <c r="H168" s="14">
        <v>310</v>
      </c>
    </row>
    <row r="169" spans="1:8" x14ac:dyDescent="0.2">
      <c r="A169" s="10" t="s">
        <v>55</v>
      </c>
      <c r="B169" s="10" t="s">
        <v>30</v>
      </c>
      <c r="C169" s="15" t="s">
        <v>34</v>
      </c>
      <c r="E169" s="11">
        <v>1250</v>
      </c>
      <c r="F169" s="12">
        <v>1080</v>
      </c>
      <c r="G169" s="13"/>
      <c r="H169" s="14">
        <v>100</v>
      </c>
    </row>
    <row r="170" spans="1:8" x14ac:dyDescent="0.2">
      <c r="A170" s="10" t="s">
        <v>55</v>
      </c>
      <c r="B170" s="10" t="s">
        <v>30</v>
      </c>
      <c r="C170" s="15" t="s">
        <v>35</v>
      </c>
      <c r="E170" s="11">
        <v>700</v>
      </c>
      <c r="F170" s="12">
        <v>650</v>
      </c>
      <c r="G170" s="13"/>
      <c r="H170" s="14">
        <v>30</v>
      </c>
    </row>
    <row r="171" spans="1:8" x14ac:dyDescent="0.2">
      <c r="A171" s="10" t="s">
        <v>55</v>
      </c>
      <c r="B171" s="10" t="s">
        <v>30</v>
      </c>
      <c r="C171" s="15" t="s">
        <v>36</v>
      </c>
      <c r="E171" s="11">
        <v>1590</v>
      </c>
      <c r="F171" s="12">
        <v>1510</v>
      </c>
      <c r="G171" s="13"/>
      <c r="H171" s="14">
        <v>50</v>
      </c>
    </row>
    <row r="173" spans="1:8" x14ac:dyDescent="0.2">
      <c r="A173" s="10" t="s">
        <v>55</v>
      </c>
      <c r="B173" s="15" t="s">
        <v>56</v>
      </c>
      <c r="C173" s="15" t="s">
        <v>30</v>
      </c>
      <c r="E173" s="11">
        <v>15300</v>
      </c>
      <c r="F173" s="12">
        <v>14550</v>
      </c>
      <c r="G173" s="13">
        <v>3660</v>
      </c>
      <c r="H173" s="14">
        <v>4220</v>
      </c>
    </row>
    <row r="174" spans="1:8" x14ac:dyDescent="0.2">
      <c r="A174" s="10" t="s">
        <v>55</v>
      </c>
      <c r="B174" s="10" t="s">
        <v>56</v>
      </c>
      <c r="C174" s="15" t="s">
        <v>31</v>
      </c>
      <c r="E174" s="11">
        <v>6670</v>
      </c>
      <c r="F174" s="12">
        <v>7070</v>
      </c>
      <c r="G174" s="13">
        <v>3660</v>
      </c>
      <c r="H174" s="14">
        <v>3320</v>
      </c>
    </row>
    <row r="175" spans="1:8" x14ac:dyDescent="0.2">
      <c r="A175" s="10" t="s">
        <v>55</v>
      </c>
      <c r="B175" s="10" t="s">
        <v>56</v>
      </c>
      <c r="C175" s="15" t="s">
        <v>32</v>
      </c>
      <c r="E175" s="11">
        <v>3980</v>
      </c>
      <c r="F175" s="12">
        <v>3390</v>
      </c>
      <c r="G175" s="13"/>
      <c r="H175" s="14">
        <v>500</v>
      </c>
    </row>
    <row r="176" spans="1:8" x14ac:dyDescent="0.2">
      <c r="A176" s="10" t="s">
        <v>55</v>
      </c>
      <c r="B176" s="10" t="s">
        <v>56</v>
      </c>
      <c r="C176" s="15" t="s">
        <v>33</v>
      </c>
      <c r="E176" s="11">
        <v>2160</v>
      </c>
      <c r="F176" s="12">
        <v>1830</v>
      </c>
      <c r="G176" s="13"/>
      <c r="H176" s="14">
        <v>260</v>
      </c>
    </row>
    <row r="177" spans="1:8" x14ac:dyDescent="0.2">
      <c r="A177" s="10" t="s">
        <v>55</v>
      </c>
      <c r="B177" s="10" t="s">
        <v>56</v>
      </c>
      <c r="C177" s="15" t="s">
        <v>34</v>
      </c>
      <c r="E177" s="11">
        <v>910</v>
      </c>
      <c r="F177" s="12">
        <v>790</v>
      </c>
      <c r="G177" s="13"/>
      <c r="H177" s="14">
        <v>80</v>
      </c>
    </row>
    <row r="178" spans="1:8" x14ac:dyDescent="0.2">
      <c r="A178" s="10" t="s">
        <v>55</v>
      </c>
      <c r="B178" s="10" t="s">
        <v>56</v>
      </c>
      <c r="C178" s="15" t="s">
        <v>35</v>
      </c>
      <c r="E178" s="11">
        <v>460</v>
      </c>
      <c r="F178" s="12">
        <v>420</v>
      </c>
      <c r="G178" s="13"/>
      <c r="H178" s="14">
        <v>20</v>
      </c>
    </row>
    <row r="179" spans="1:8" x14ac:dyDescent="0.2">
      <c r="A179" s="10" t="s">
        <v>55</v>
      </c>
      <c r="B179" s="10" t="s">
        <v>56</v>
      </c>
      <c r="C179" s="15" t="s">
        <v>36</v>
      </c>
      <c r="E179" s="11">
        <v>1120</v>
      </c>
      <c r="F179" s="12">
        <v>1060</v>
      </c>
      <c r="G179" s="13"/>
      <c r="H179" s="14">
        <v>40</v>
      </c>
    </row>
    <row r="181" spans="1:8" x14ac:dyDescent="0.2">
      <c r="A181" s="10" t="s">
        <v>55</v>
      </c>
      <c r="B181" s="15" t="s">
        <v>57</v>
      </c>
      <c r="C181" s="15" t="s">
        <v>30</v>
      </c>
      <c r="E181" s="11">
        <v>5170</v>
      </c>
      <c r="F181" s="12">
        <v>5390</v>
      </c>
      <c r="G181" s="13">
        <v>1270</v>
      </c>
      <c r="H181" s="14">
        <v>1000</v>
      </c>
    </row>
    <row r="182" spans="1:8" x14ac:dyDescent="0.2">
      <c r="A182" s="10" t="s">
        <v>55</v>
      </c>
      <c r="B182" s="10" t="s">
        <v>57</v>
      </c>
      <c r="C182" s="15" t="s">
        <v>31</v>
      </c>
      <c r="E182" s="11">
        <v>1890</v>
      </c>
      <c r="F182" s="12">
        <v>2410</v>
      </c>
      <c r="G182" s="13">
        <v>1270</v>
      </c>
      <c r="H182" s="14">
        <v>780</v>
      </c>
    </row>
    <row r="183" spans="1:8" x14ac:dyDescent="0.2">
      <c r="A183" s="10" t="s">
        <v>55</v>
      </c>
      <c r="B183" s="10" t="s">
        <v>57</v>
      </c>
      <c r="C183" s="15" t="s">
        <v>32</v>
      </c>
      <c r="E183" s="11">
        <v>1540</v>
      </c>
      <c r="F183" s="12">
        <v>1390</v>
      </c>
      <c r="G183" s="13"/>
      <c r="H183" s="14">
        <v>130</v>
      </c>
    </row>
    <row r="184" spans="1:8" x14ac:dyDescent="0.2">
      <c r="A184" s="10" t="s">
        <v>55</v>
      </c>
      <c r="B184" s="10" t="s">
        <v>57</v>
      </c>
      <c r="C184" s="15" t="s">
        <v>33</v>
      </c>
      <c r="E184" s="11">
        <v>700</v>
      </c>
      <c r="F184" s="12">
        <v>620</v>
      </c>
      <c r="G184" s="13"/>
      <c r="H184" s="14">
        <v>50</v>
      </c>
    </row>
    <row r="185" spans="1:8" x14ac:dyDescent="0.2">
      <c r="A185" s="10" t="s">
        <v>55</v>
      </c>
      <c r="B185" s="10" t="s">
        <v>57</v>
      </c>
      <c r="C185" s="15" t="s">
        <v>34</v>
      </c>
      <c r="E185" s="11">
        <v>340</v>
      </c>
      <c r="F185" s="12">
        <v>300</v>
      </c>
      <c r="G185" s="13"/>
      <c r="H185" s="14">
        <v>30</v>
      </c>
    </row>
    <row r="186" spans="1:8" x14ac:dyDescent="0.2">
      <c r="A186" s="10" t="s">
        <v>55</v>
      </c>
      <c r="B186" s="10" t="s">
        <v>57</v>
      </c>
      <c r="C186" s="15" t="s">
        <v>35</v>
      </c>
      <c r="E186" s="11">
        <v>240</v>
      </c>
      <c r="F186" s="12">
        <v>230</v>
      </c>
      <c r="G186" s="13"/>
      <c r="H186" s="14">
        <v>10</v>
      </c>
    </row>
    <row r="187" spans="1:8" x14ac:dyDescent="0.2">
      <c r="A187" s="10" t="s">
        <v>55</v>
      </c>
      <c r="B187" s="10" t="s">
        <v>57</v>
      </c>
      <c r="C187" s="15" t="s">
        <v>36</v>
      </c>
      <c r="E187" s="11">
        <v>470</v>
      </c>
      <c r="F187" s="12">
        <v>440</v>
      </c>
      <c r="G187" s="13"/>
      <c r="H187" s="14">
        <v>10</v>
      </c>
    </row>
    <row r="190" spans="1:8" x14ac:dyDescent="0.2">
      <c r="A190" s="15" t="s">
        <v>58</v>
      </c>
      <c r="B190" s="15" t="s">
        <v>30</v>
      </c>
      <c r="C190" s="15" t="s">
        <v>30</v>
      </c>
      <c r="E190" s="11">
        <v>2990</v>
      </c>
      <c r="F190" s="12">
        <v>2750</v>
      </c>
      <c r="G190" s="13">
        <v>900</v>
      </c>
      <c r="H190" s="14">
        <v>940</v>
      </c>
    </row>
    <row r="191" spans="1:8" x14ac:dyDescent="0.2">
      <c r="A191" s="10" t="s">
        <v>58</v>
      </c>
      <c r="B191" s="10" t="s">
        <v>30</v>
      </c>
      <c r="C191" s="15" t="s">
        <v>31</v>
      </c>
      <c r="E191" s="11">
        <v>1270</v>
      </c>
      <c r="F191" s="12">
        <v>1400</v>
      </c>
      <c r="G191" s="13">
        <v>900</v>
      </c>
      <c r="H191" s="14">
        <v>750</v>
      </c>
    </row>
    <row r="192" spans="1:8" x14ac:dyDescent="0.2">
      <c r="A192" s="10" t="s">
        <v>58</v>
      </c>
      <c r="B192" s="10" t="s">
        <v>30</v>
      </c>
      <c r="C192" s="15" t="s">
        <v>32</v>
      </c>
      <c r="E192" s="11">
        <v>760</v>
      </c>
      <c r="F192" s="12">
        <v>590</v>
      </c>
      <c r="G192" s="13"/>
      <c r="H192" s="14">
        <v>100</v>
      </c>
    </row>
    <row r="193" spans="1:8" x14ac:dyDescent="0.2">
      <c r="A193" s="10" t="s">
        <v>58</v>
      </c>
      <c r="B193" s="10" t="s">
        <v>30</v>
      </c>
      <c r="C193" s="15" t="s">
        <v>33</v>
      </c>
      <c r="E193" s="11">
        <v>370</v>
      </c>
      <c r="F193" s="12">
        <v>310</v>
      </c>
      <c r="G193" s="13"/>
      <c r="H193" s="14">
        <v>20</v>
      </c>
    </row>
    <row r="194" spans="1:8" x14ac:dyDescent="0.2">
      <c r="A194" s="10" t="s">
        <v>58</v>
      </c>
      <c r="B194" s="10" t="s">
        <v>30</v>
      </c>
      <c r="C194" s="15" t="s">
        <v>34</v>
      </c>
      <c r="E194" s="11">
        <v>200</v>
      </c>
      <c r="F194" s="12">
        <v>160</v>
      </c>
      <c r="G194" s="13"/>
      <c r="H194" s="14">
        <v>20</v>
      </c>
    </row>
    <row r="195" spans="1:8" x14ac:dyDescent="0.2">
      <c r="A195" s="10" t="s">
        <v>58</v>
      </c>
      <c r="B195" s="10" t="s">
        <v>30</v>
      </c>
      <c r="C195" s="15" t="s">
        <v>35</v>
      </c>
      <c r="E195" s="11">
        <v>120</v>
      </c>
      <c r="F195" s="12">
        <v>90</v>
      </c>
      <c r="G195" s="13"/>
      <c r="H195" s="14">
        <v>10</v>
      </c>
    </row>
    <row r="196" spans="1:8" x14ac:dyDescent="0.2">
      <c r="A196" s="10" t="s">
        <v>58</v>
      </c>
      <c r="B196" s="10" t="s">
        <v>30</v>
      </c>
      <c r="C196" s="15" t="s">
        <v>36</v>
      </c>
      <c r="E196" s="11">
        <v>270</v>
      </c>
      <c r="F196" s="12">
        <v>200</v>
      </c>
      <c r="G196" s="13"/>
      <c r="H196" s="14">
        <v>50</v>
      </c>
    </row>
    <row r="198" spans="1:8" x14ac:dyDescent="0.2">
      <c r="A198" s="10" t="s">
        <v>58</v>
      </c>
      <c r="B198" s="15" t="s">
        <v>59</v>
      </c>
      <c r="C198" s="15" t="s">
        <v>30</v>
      </c>
      <c r="E198" s="11">
        <v>470</v>
      </c>
      <c r="F198" s="12">
        <v>480</v>
      </c>
      <c r="G198" s="13">
        <v>60</v>
      </c>
      <c r="H198" s="14">
        <v>60</v>
      </c>
    </row>
    <row r="199" spans="1:8" x14ac:dyDescent="0.2">
      <c r="A199" s="10" t="s">
        <v>58</v>
      </c>
      <c r="B199" s="10" t="s">
        <v>59</v>
      </c>
      <c r="C199" s="15" t="s">
        <v>31</v>
      </c>
      <c r="E199" s="11">
        <v>170</v>
      </c>
      <c r="F199" s="12">
        <v>210</v>
      </c>
      <c r="G199" s="13">
        <v>60</v>
      </c>
      <c r="H199" s="14">
        <v>30</v>
      </c>
    </row>
    <row r="200" spans="1:8" x14ac:dyDescent="0.2">
      <c r="A200" s="10" t="s">
        <v>58</v>
      </c>
      <c r="B200" s="10" t="s">
        <v>59</v>
      </c>
      <c r="C200" s="15" t="s">
        <v>32</v>
      </c>
      <c r="E200" s="11">
        <v>160</v>
      </c>
      <c r="F200" s="12">
        <v>140</v>
      </c>
      <c r="G200" s="13"/>
      <c r="H200" s="14">
        <v>20</v>
      </c>
    </row>
    <row r="201" spans="1:8" x14ac:dyDescent="0.2">
      <c r="A201" s="10" t="s">
        <v>58</v>
      </c>
      <c r="B201" s="10" t="s">
        <v>59</v>
      </c>
      <c r="C201" s="15" t="s">
        <v>33</v>
      </c>
      <c r="E201" s="11">
        <v>50</v>
      </c>
      <c r="F201" s="12">
        <v>50</v>
      </c>
      <c r="G201" s="13"/>
      <c r="H201" s="14">
        <v>0</v>
      </c>
    </row>
    <row r="202" spans="1:8" x14ac:dyDescent="0.2">
      <c r="A202" s="10" t="s">
        <v>58</v>
      </c>
      <c r="B202" s="10" t="s">
        <v>59</v>
      </c>
      <c r="C202" s="15" t="s">
        <v>34</v>
      </c>
      <c r="E202" s="11">
        <v>40</v>
      </c>
      <c r="F202" s="12">
        <v>30</v>
      </c>
      <c r="G202" s="13"/>
      <c r="H202" s="14">
        <v>10</v>
      </c>
    </row>
    <row r="203" spans="1:8" x14ac:dyDescent="0.2">
      <c r="A203" s="10" t="s">
        <v>58</v>
      </c>
      <c r="B203" s="10" t="s">
        <v>59</v>
      </c>
      <c r="C203" s="15" t="s">
        <v>35</v>
      </c>
      <c r="E203" s="11">
        <v>20</v>
      </c>
      <c r="F203" s="12">
        <v>20</v>
      </c>
      <c r="G203" s="13"/>
      <c r="H203" s="14">
        <v>0</v>
      </c>
    </row>
    <row r="204" spans="1:8" x14ac:dyDescent="0.2">
      <c r="A204" s="10" t="s">
        <v>58</v>
      </c>
      <c r="B204" s="10" t="s">
        <v>59</v>
      </c>
      <c r="C204" s="15" t="s">
        <v>36</v>
      </c>
      <c r="E204" s="11">
        <v>30</v>
      </c>
      <c r="F204" s="12">
        <v>30</v>
      </c>
      <c r="G204" s="13"/>
      <c r="H204" s="14">
        <v>0</v>
      </c>
    </row>
    <row r="206" spans="1:8" x14ac:dyDescent="0.2">
      <c r="A206" s="10" t="s">
        <v>58</v>
      </c>
      <c r="B206" s="15" t="s">
        <v>60</v>
      </c>
      <c r="C206" s="15" t="s">
        <v>30</v>
      </c>
      <c r="E206" s="11">
        <v>2520</v>
      </c>
      <c r="F206" s="12">
        <v>2270</v>
      </c>
      <c r="G206" s="13">
        <v>840</v>
      </c>
      <c r="H206" s="14">
        <v>890</v>
      </c>
    </row>
    <row r="207" spans="1:8" x14ac:dyDescent="0.2">
      <c r="A207" s="10" t="s">
        <v>58</v>
      </c>
      <c r="B207" s="10" t="s">
        <v>60</v>
      </c>
      <c r="C207" s="15" t="s">
        <v>31</v>
      </c>
      <c r="E207" s="11">
        <v>1100</v>
      </c>
      <c r="F207" s="12">
        <v>1190</v>
      </c>
      <c r="G207" s="13">
        <v>840</v>
      </c>
      <c r="H207" s="14">
        <v>720</v>
      </c>
    </row>
    <row r="208" spans="1:8" x14ac:dyDescent="0.2">
      <c r="A208" s="10" t="s">
        <v>58</v>
      </c>
      <c r="B208" s="10" t="s">
        <v>60</v>
      </c>
      <c r="C208" s="15" t="s">
        <v>32</v>
      </c>
      <c r="E208" s="11">
        <v>610</v>
      </c>
      <c r="F208" s="12">
        <v>460</v>
      </c>
      <c r="G208" s="13"/>
      <c r="H208" s="14">
        <v>80</v>
      </c>
    </row>
    <row r="209" spans="1:8" x14ac:dyDescent="0.2">
      <c r="A209" s="10" t="s">
        <v>58</v>
      </c>
      <c r="B209" s="10" t="s">
        <v>60</v>
      </c>
      <c r="C209" s="15" t="s">
        <v>33</v>
      </c>
      <c r="E209" s="11">
        <v>320</v>
      </c>
      <c r="F209" s="12">
        <v>260</v>
      </c>
      <c r="G209" s="13"/>
      <c r="H209" s="14">
        <v>20</v>
      </c>
    </row>
    <row r="210" spans="1:8" x14ac:dyDescent="0.2">
      <c r="A210" s="10" t="s">
        <v>58</v>
      </c>
      <c r="B210" s="10" t="s">
        <v>60</v>
      </c>
      <c r="C210" s="15" t="s">
        <v>34</v>
      </c>
      <c r="E210" s="11">
        <v>160</v>
      </c>
      <c r="F210" s="12">
        <v>120</v>
      </c>
      <c r="G210" s="13"/>
      <c r="H210" s="14">
        <v>10</v>
      </c>
    </row>
    <row r="211" spans="1:8" x14ac:dyDescent="0.2">
      <c r="A211" s="10" t="s">
        <v>58</v>
      </c>
      <c r="B211" s="10" t="s">
        <v>60</v>
      </c>
      <c r="C211" s="15" t="s">
        <v>35</v>
      </c>
      <c r="E211" s="11">
        <v>100</v>
      </c>
      <c r="F211" s="12">
        <v>70</v>
      </c>
      <c r="G211" s="13"/>
      <c r="H211" s="14">
        <v>10</v>
      </c>
    </row>
    <row r="212" spans="1:8" x14ac:dyDescent="0.2">
      <c r="A212" s="10" t="s">
        <v>58</v>
      </c>
      <c r="B212" s="10" t="s">
        <v>60</v>
      </c>
      <c r="C212" s="15" t="s">
        <v>36</v>
      </c>
      <c r="E212" s="11">
        <v>240</v>
      </c>
      <c r="F212" s="12">
        <v>170</v>
      </c>
      <c r="G212" s="13"/>
      <c r="H212" s="14">
        <v>50</v>
      </c>
    </row>
    <row r="214" spans="1:8" x14ac:dyDescent="0.2">
      <c r="A214" s="50" t="s">
        <v>101</v>
      </c>
      <c r="B214" s="16"/>
      <c r="C214" s="16"/>
      <c r="D214" s="16"/>
      <c r="E214" s="16"/>
      <c r="F214" s="16"/>
      <c r="G214" s="16"/>
      <c r="H214" s="16"/>
    </row>
  </sheetData>
  <autoFilter ref="A5:C212" xr:uid="{00000000-0009-0000-0000-000002000000}"/>
  <mergeCells count="1">
    <mergeCell ref="E5:H5"/>
  </mergeCells>
  <pageMargins left="0.7" right="0.7" top="0.75" bottom="0.75" header="0.3" footer="0.3"/>
  <pageSetup paperSize="9" scale="60" orientation="portrait" horizontalDpi="300" verticalDpi="300" r:id="rId1"/>
  <rowBreaks count="1" manualBreakCount="1">
    <brk id="9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9"/>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10.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102</v>
      </c>
    </row>
    <row r="2" spans="1:8" ht="15" customHeight="1" x14ac:dyDescent="0.2">
      <c r="A2" s="49" t="s">
        <v>11</v>
      </c>
    </row>
    <row r="4" spans="1:8" x14ac:dyDescent="0.2">
      <c r="A4" s="16"/>
      <c r="B4" s="16"/>
      <c r="C4" s="16"/>
      <c r="D4" s="16"/>
      <c r="E4" s="16"/>
      <c r="F4" s="16"/>
      <c r="G4" s="16"/>
      <c r="H4" s="16"/>
    </row>
    <row r="5" spans="1:8" x14ac:dyDescent="0.2">
      <c r="A5" s="10"/>
      <c r="B5" s="10"/>
      <c r="C5" s="10"/>
      <c r="E5" s="96" t="s">
        <v>24</v>
      </c>
      <c r="F5" s="96" t="s">
        <v>4</v>
      </c>
      <c r="G5" s="96" t="s">
        <v>4</v>
      </c>
      <c r="H5" s="96" t="s">
        <v>4</v>
      </c>
    </row>
    <row r="6" spans="1:8" x14ac:dyDescent="0.2">
      <c r="A6" s="10"/>
      <c r="B6" s="10"/>
      <c r="C6" s="10"/>
      <c r="E6" s="9" t="s">
        <v>25</v>
      </c>
      <c r="F6" s="9" t="s">
        <v>26</v>
      </c>
      <c r="G6" s="9" t="s">
        <v>27</v>
      </c>
      <c r="H6" s="9" t="s">
        <v>28</v>
      </c>
    </row>
    <row r="8" spans="1:8" x14ac:dyDescent="0.2">
      <c r="A8" s="15" t="s">
        <v>29</v>
      </c>
      <c r="B8" s="15" t="s">
        <v>30</v>
      </c>
      <c r="C8" s="15" t="s">
        <v>30</v>
      </c>
      <c r="E8" s="17">
        <v>255370</v>
      </c>
      <c r="F8" s="18">
        <v>255850</v>
      </c>
      <c r="G8" s="19">
        <v>47350</v>
      </c>
      <c r="H8" s="20">
        <v>46410</v>
      </c>
    </row>
    <row r="9" spans="1:8" x14ac:dyDescent="0.2">
      <c r="A9" s="10" t="s">
        <v>29</v>
      </c>
      <c r="B9" s="10" t="s">
        <v>30</v>
      </c>
      <c r="C9" s="15" t="s">
        <v>61</v>
      </c>
      <c r="E9" s="17">
        <v>138080</v>
      </c>
      <c r="F9" s="18">
        <v>138710</v>
      </c>
      <c r="G9" s="19">
        <v>26690</v>
      </c>
      <c r="H9" s="20">
        <v>25910</v>
      </c>
    </row>
    <row r="10" spans="1:8" x14ac:dyDescent="0.2">
      <c r="A10" s="10" t="s">
        <v>29</v>
      </c>
      <c r="B10" s="10" t="s">
        <v>30</v>
      </c>
      <c r="C10" s="15" t="s">
        <v>62</v>
      </c>
      <c r="E10" s="17">
        <v>117250</v>
      </c>
      <c r="F10" s="18">
        <v>117100</v>
      </c>
      <c r="G10" s="19">
        <v>20650</v>
      </c>
      <c r="H10" s="20">
        <v>20490</v>
      </c>
    </row>
    <row r="11" spans="1:8" x14ac:dyDescent="0.2">
      <c r="A11" s="10" t="s">
        <v>29</v>
      </c>
      <c r="B11" s="10" t="s">
        <v>30</v>
      </c>
      <c r="C11" s="15" t="s">
        <v>63</v>
      </c>
      <c r="E11" s="17">
        <v>40</v>
      </c>
      <c r="F11" s="18">
        <v>50</v>
      </c>
      <c r="G11" s="19">
        <v>20</v>
      </c>
      <c r="H11" s="20">
        <v>10</v>
      </c>
    </row>
    <row r="14" spans="1:8" x14ac:dyDescent="0.2">
      <c r="A14" s="15" t="s">
        <v>37</v>
      </c>
      <c r="B14" s="15" t="s">
        <v>30</v>
      </c>
      <c r="C14" s="15" t="s">
        <v>30</v>
      </c>
      <c r="E14" s="17">
        <v>43550</v>
      </c>
      <c r="F14" s="18">
        <v>44590</v>
      </c>
      <c r="G14" s="19">
        <v>6790</v>
      </c>
      <c r="H14" s="20">
        <v>6150</v>
      </c>
    </row>
    <row r="15" spans="1:8" x14ac:dyDescent="0.2">
      <c r="A15" s="10" t="s">
        <v>37</v>
      </c>
      <c r="B15" s="10" t="s">
        <v>30</v>
      </c>
      <c r="C15" s="15" t="s">
        <v>61</v>
      </c>
      <c r="E15" s="17">
        <v>30010</v>
      </c>
      <c r="F15" s="18">
        <v>30770</v>
      </c>
      <c r="G15" s="19">
        <v>4660</v>
      </c>
      <c r="H15" s="20">
        <v>4220</v>
      </c>
    </row>
    <row r="16" spans="1:8" x14ac:dyDescent="0.2">
      <c r="A16" s="10" t="s">
        <v>37</v>
      </c>
      <c r="B16" s="10" t="s">
        <v>30</v>
      </c>
      <c r="C16" s="15" t="s">
        <v>62</v>
      </c>
      <c r="E16" s="17">
        <v>13530</v>
      </c>
      <c r="F16" s="18">
        <v>13810</v>
      </c>
      <c r="G16" s="19">
        <v>2120</v>
      </c>
      <c r="H16" s="20">
        <v>1920</v>
      </c>
    </row>
    <row r="17" spans="1:8" x14ac:dyDescent="0.2">
      <c r="A17" s="10" t="s">
        <v>37</v>
      </c>
      <c r="B17" s="10" t="s">
        <v>30</v>
      </c>
      <c r="C17" s="15" t="s">
        <v>63</v>
      </c>
      <c r="E17" s="17">
        <v>10</v>
      </c>
      <c r="F17" s="18">
        <v>10</v>
      </c>
      <c r="G17" s="19">
        <v>0</v>
      </c>
      <c r="H17" s="20">
        <v>0</v>
      </c>
    </row>
    <row r="19" spans="1:8" x14ac:dyDescent="0.2">
      <c r="A19" s="10" t="s">
        <v>37</v>
      </c>
      <c r="B19" s="15" t="s">
        <v>38</v>
      </c>
      <c r="C19" s="15" t="s">
        <v>30</v>
      </c>
      <c r="E19" s="17">
        <v>40270</v>
      </c>
      <c r="F19" s="18">
        <v>41060</v>
      </c>
      <c r="G19" s="19">
        <v>4900</v>
      </c>
      <c r="H19" s="20">
        <v>4470</v>
      </c>
    </row>
    <row r="20" spans="1:8" x14ac:dyDescent="0.2">
      <c r="A20" s="10" t="s">
        <v>37</v>
      </c>
      <c r="B20" s="10" t="s">
        <v>38</v>
      </c>
      <c r="C20" s="15" t="s">
        <v>61</v>
      </c>
      <c r="E20" s="17">
        <v>27770</v>
      </c>
      <c r="F20" s="18">
        <v>28320</v>
      </c>
      <c r="G20" s="19">
        <v>3330</v>
      </c>
      <c r="H20" s="20">
        <v>3060</v>
      </c>
    </row>
    <row r="21" spans="1:8" x14ac:dyDescent="0.2">
      <c r="A21" s="10" t="s">
        <v>37</v>
      </c>
      <c r="B21" s="10" t="s">
        <v>38</v>
      </c>
      <c r="C21" s="15" t="s">
        <v>62</v>
      </c>
      <c r="E21" s="17">
        <v>12490</v>
      </c>
      <c r="F21" s="18">
        <v>12730</v>
      </c>
      <c r="G21" s="19">
        <v>1570</v>
      </c>
      <c r="H21" s="20">
        <v>1400</v>
      </c>
    </row>
    <row r="22" spans="1:8" x14ac:dyDescent="0.2">
      <c r="A22" s="10" t="s">
        <v>37</v>
      </c>
      <c r="B22" s="10" t="s">
        <v>38</v>
      </c>
      <c r="C22" s="15" t="s">
        <v>63</v>
      </c>
      <c r="E22" s="17">
        <v>10</v>
      </c>
      <c r="F22" s="18">
        <v>10</v>
      </c>
      <c r="G22" s="19">
        <v>0</v>
      </c>
      <c r="H22" s="20">
        <v>0</v>
      </c>
    </row>
    <row r="24" spans="1:8" x14ac:dyDescent="0.2">
      <c r="A24" s="10" t="s">
        <v>37</v>
      </c>
      <c r="B24" s="15" t="s">
        <v>39</v>
      </c>
      <c r="C24" s="15" t="s">
        <v>30</v>
      </c>
      <c r="E24" s="17">
        <v>2790</v>
      </c>
      <c r="F24" s="18">
        <v>3010</v>
      </c>
      <c r="G24" s="19">
        <v>1730</v>
      </c>
      <c r="H24" s="20">
        <v>1540</v>
      </c>
    </row>
    <row r="25" spans="1:8" x14ac:dyDescent="0.2">
      <c r="A25" s="10" t="s">
        <v>37</v>
      </c>
      <c r="B25" s="10" t="s">
        <v>39</v>
      </c>
      <c r="C25" s="15" t="s">
        <v>61</v>
      </c>
      <c r="E25" s="17">
        <v>1880</v>
      </c>
      <c r="F25" s="18">
        <v>2060</v>
      </c>
      <c r="G25" s="19">
        <v>1210</v>
      </c>
      <c r="H25" s="20">
        <v>1050</v>
      </c>
    </row>
    <row r="26" spans="1:8" x14ac:dyDescent="0.2">
      <c r="A26" s="10" t="s">
        <v>37</v>
      </c>
      <c r="B26" s="10" t="s">
        <v>39</v>
      </c>
      <c r="C26" s="15" t="s">
        <v>62</v>
      </c>
      <c r="E26" s="17">
        <v>910</v>
      </c>
      <c r="F26" s="18">
        <v>950</v>
      </c>
      <c r="G26" s="19">
        <v>520</v>
      </c>
      <c r="H26" s="20">
        <v>480</v>
      </c>
    </row>
    <row r="27" spans="1:8" x14ac:dyDescent="0.2">
      <c r="A27" s="10" t="s">
        <v>37</v>
      </c>
      <c r="B27" s="10" t="s">
        <v>39</v>
      </c>
      <c r="C27" s="15" t="s">
        <v>63</v>
      </c>
      <c r="E27" s="17">
        <v>0</v>
      </c>
      <c r="F27" s="18">
        <v>0</v>
      </c>
      <c r="G27" s="19">
        <v>0</v>
      </c>
      <c r="H27" s="20">
        <v>0</v>
      </c>
    </row>
    <row r="29" spans="1:8" x14ac:dyDescent="0.2">
      <c r="A29" s="10" t="s">
        <v>37</v>
      </c>
      <c r="B29" s="15" t="s">
        <v>40</v>
      </c>
      <c r="C29" s="15" t="s">
        <v>30</v>
      </c>
      <c r="E29" s="17">
        <v>490</v>
      </c>
      <c r="F29" s="18">
        <v>530</v>
      </c>
      <c r="G29" s="19">
        <v>160</v>
      </c>
      <c r="H29" s="20">
        <v>140</v>
      </c>
    </row>
    <row r="30" spans="1:8" x14ac:dyDescent="0.2">
      <c r="A30" s="10" t="s">
        <v>37</v>
      </c>
      <c r="B30" s="10" t="s">
        <v>40</v>
      </c>
      <c r="C30" s="15" t="s">
        <v>61</v>
      </c>
      <c r="E30" s="17">
        <v>360</v>
      </c>
      <c r="F30" s="18">
        <v>390</v>
      </c>
      <c r="G30" s="19">
        <v>130</v>
      </c>
      <c r="H30" s="20">
        <v>100</v>
      </c>
    </row>
    <row r="31" spans="1:8" x14ac:dyDescent="0.2">
      <c r="A31" s="10" t="s">
        <v>37</v>
      </c>
      <c r="B31" s="10" t="s">
        <v>40</v>
      </c>
      <c r="C31" s="15" t="s">
        <v>62</v>
      </c>
      <c r="E31" s="17">
        <v>140</v>
      </c>
      <c r="F31" s="18">
        <v>130</v>
      </c>
      <c r="G31" s="19">
        <v>40</v>
      </c>
      <c r="H31" s="20">
        <v>40</v>
      </c>
    </row>
    <row r="32" spans="1:8" x14ac:dyDescent="0.2">
      <c r="A32" s="10" t="s">
        <v>37</v>
      </c>
      <c r="B32" s="10" t="s">
        <v>40</v>
      </c>
      <c r="C32" s="15" t="s">
        <v>63</v>
      </c>
      <c r="E32" s="17">
        <v>0</v>
      </c>
      <c r="F32" s="18">
        <v>0</v>
      </c>
      <c r="G32" s="19">
        <v>0</v>
      </c>
      <c r="H32" s="20">
        <v>0</v>
      </c>
    </row>
    <row r="35" spans="1:8" x14ac:dyDescent="0.2">
      <c r="A35" s="15" t="s">
        <v>41</v>
      </c>
      <c r="B35" s="15" t="s">
        <v>30</v>
      </c>
      <c r="C35" s="15" t="s">
        <v>30</v>
      </c>
      <c r="E35" s="17">
        <v>26110</v>
      </c>
      <c r="F35" s="18">
        <v>26350</v>
      </c>
      <c r="G35" s="19">
        <v>5660</v>
      </c>
      <c r="H35" s="20">
        <v>5100</v>
      </c>
    </row>
    <row r="36" spans="1:8" x14ac:dyDescent="0.2">
      <c r="A36" s="10" t="s">
        <v>41</v>
      </c>
      <c r="B36" s="10" t="s">
        <v>30</v>
      </c>
      <c r="C36" s="15" t="s">
        <v>61</v>
      </c>
      <c r="E36" s="17">
        <v>15410</v>
      </c>
      <c r="F36" s="18">
        <v>15690</v>
      </c>
      <c r="G36" s="19">
        <v>3430</v>
      </c>
      <c r="H36" s="20">
        <v>3070</v>
      </c>
    </row>
    <row r="37" spans="1:8" x14ac:dyDescent="0.2">
      <c r="A37" s="10" t="s">
        <v>41</v>
      </c>
      <c r="B37" s="10" t="s">
        <v>30</v>
      </c>
      <c r="C37" s="15" t="s">
        <v>62</v>
      </c>
      <c r="E37" s="17">
        <v>10700</v>
      </c>
      <c r="F37" s="18">
        <v>10650</v>
      </c>
      <c r="G37" s="19">
        <v>2230</v>
      </c>
      <c r="H37" s="20">
        <v>2030</v>
      </c>
    </row>
    <row r="38" spans="1:8" x14ac:dyDescent="0.2">
      <c r="A38" s="10" t="s">
        <v>41</v>
      </c>
      <c r="B38" s="10" t="s">
        <v>30</v>
      </c>
      <c r="C38" s="15" t="s">
        <v>63</v>
      </c>
      <c r="E38" s="17">
        <v>10</v>
      </c>
      <c r="F38" s="18">
        <v>10</v>
      </c>
      <c r="G38" s="19">
        <v>0</v>
      </c>
      <c r="H38" s="20">
        <v>0</v>
      </c>
    </row>
    <row r="40" spans="1:8" x14ac:dyDescent="0.2">
      <c r="A40" s="10" t="s">
        <v>41</v>
      </c>
      <c r="B40" s="15" t="s">
        <v>42</v>
      </c>
      <c r="C40" s="15" t="s">
        <v>30</v>
      </c>
      <c r="E40" s="17">
        <v>200</v>
      </c>
      <c r="F40" s="18">
        <v>190</v>
      </c>
      <c r="G40" s="19">
        <v>0</v>
      </c>
      <c r="H40" s="20">
        <v>10</v>
      </c>
    </row>
    <row r="41" spans="1:8" x14ac:dyDescent="0.2">
      <c r="A41" s="10" t="s">
        <v>41</v>
      </c>
      <c r="B41" s="10" t="s">
        <v>42</v>
      </c>
      <c r="C41" s="15" t="s">
        <v>61</v>
      </c>
      <c r="E41" s="17">
        <v>120</v>
      </c>
      <c r="F41" s="18">
        <v>120</v>
      </c>
      <c r="G41" s="19">
        <v>0</v>
      </c>
      <c r="H41" s="20">
        <v>0</v>
      </c>
    </row>
    <row r="42" spans="1:8" x14ac:dyDescent="0.2">
      <c r="A42" s="10" t="s">
        <v>41</v>
      </c>
      <c r="B42" s="10" t="s">
        <v>42</v>
      </c>
      <c r="C42" s="15" t="s">
        <v>62</v>
      </c>
      <c r="E42" s="17">
        <v>80</v>
      </c>
      <c r="F42" s="18">
        <v>70</v>
      </c>
      <c r="G42" s="19">
        <v>0</v>
      </c>
      <c r="H42" s="20">
        <v>0</v>
      </c>
    </row>
    <row r="43" spans="1:8" x14ac:dyDescent="0.2">
      <c r="A43" s="10" t="s">
        <v>41</v>
      </c>
      <c r="B43" s="10" t="s">
        <v>42</v>
      </c>
      <c r="C43" s="15" t="s">
        <v>63</v>
      </c>
      <c r="E43" s="17">
        <v>0</v>
      </c>
      <c r="F43" s="18">
        <v>0</v>
      </c>
      <c r="G43" s="19">
        <v>0</v>
      </c>
      <c r="H43" s="20">
        <v>0</v>
      </c>
    </row>
    <row r="45" spans="1:8" x14ac:dyDescent="0.2">
      <c r="A45" s="10" t="s">
        <v>41</v>
      </c>
      <c r="B45" s="15" t="s">
        <v>43</v>
      </c>
      <c r="C45" s="15" t="s">
        <v>30</v>
      </c>
      <c r="E45" s="17">
        <v>9260</v>
      </c>
      <c r="F45" s="18">
        <v>9450</v>
      </c>
      <c r="G45" s="19">
        <v>530</v>
      </c>
      <c r="H45" s="20">
        <v>450</v>
      </c>
    </row>
    <row r="46" spans="1:8" x14ac:dyDescent="0.2">
      <c r="A46" s="10" t="s">
        <v>41</v>
      </c>
      <c r="B46" s="10" t="s">
        <v>43</v>
      </c>
      <c r="C46" s="15" t="s">
        <v>61</v>
      </c>
      <c r="E46" s="17">
        <v>6090</v>
      </c>
      <c r="F46" s="18">
        <v>6220</v>
      </c>
      <c r="G46" s="19">
        <v>340</v>
      </c>
      <c r="H46" s="20">
        <v>290</v>
      </c>
    </row>
    <row r="47" spans="1:8" x14ac:dyDescent="0.2">
      <c r="A47" s="10" t="s">
        <v>41</v>
      </c>
      <c r="B47" s="10" t="s">
        <v>43</v>
      </c>
      <c r="C47" s="15" t="s">
        <v>62</v>
      </c>
      <c r="E47" s="17">
        <v>3170</v>
      </c>
      <c r="F47" s="18">
        <v>3230</v>
      </c>
      <c r="G47" s="19">
        <v>190</v>
      </c>
      <c r="H47" s="20">
        <v>160</v>
      </c>
    </row>
    <row r="48" spans="1:8" x14ac:dyDescent="0.2">
      <c r="A48" s="10" t="s">
        <v>41</v>
      </c>
      <c r="B48" s="10" t="s">
        <v>43</v>
      </c>
      <c r="C48" s="15" t="s">
        <v>63</v>
      </c>
      <c r="E48" s="17">
        <v>0</v>
      </c>
      <c r="F48" s="18">
        <v>0</v>
      </c>
      <c r="G48" s="19">
        <v>0</v>
      </c>
      <c r="H48" s="20">
        <v>0</v>
      </c>
    </row>
    <row r="50" spans="1:8" x14ac:dyDescent="0.2">
      <c r="A50" s="10" t="s">
        <v>41</v>
      </c>
      <c r="B50" s="15" t="s">
        <v>44</v>
      </c>
      <c r="C50" s="15" t="s">
        <v>30</v>
      </c>
      <c r="E50" s="17">
        <v>2990</v>
      </c>
      <c r="F50" s="18">
        <v>2910</v>
      </c>
      <c r="G50" s="19">
        <v>540</v>
      </c>
      <c r="H50" s="20">
        <v>520</v>
      </c>
    </row>
    <row r="51" spans="1:8" x14ac:dyDescent="0.2">
      <c r="A51" s="10" t="s">
        <v>41</v>
      </c>
      <c r="B51" s="10" t="s">
        <v>44</v>
      </c>
      <c r="C51" s="15" t="s">
        <v>61</v>
      </c>
      <c r="E51" s="17">
        <v>1470</v>
      </c>
      <c r="F51" s="18">
        <v>1480</v>
      </c>
      <c r="G51" s="19">
        <v>260</v>
      </c>
      <c r="H51" s="20">
        <v>250</v>
      </c>
    </row>
    <row r="52" spans="1:8" x14ac:dyDescent="0.2">
      <c r="A52" s="10" t="s">
        <v>41</v>
      </c>
      <c r="B52" s="10" t="s">
        <v>44</v>
      </c>
      <c r="C52" s="15" t="s">
        <v>62</v>
      </c>
      <c r="E52" s="17">
        <v>1520</v>
      </c>
      <c r="F52" s="18">
        <v>1420</v>
      </c>
      <c r="G52" s="19">
        <v>280</v>
      </c>
      <c r="H52" s="20">
        <v>280</v>
      </c>
    </row>
    <row r="53" spans="1:8" x14ac:dyDescent="0.2">
      <c r="A53" s="10" t="s">
        <v>41</v>
      </c>
      <c r="B53" s="10" t="s">
        <v>44</v>
      </c>
      <c r="C53" s="15" t="s">
        <v>63</v>
      </c>
      <c r="E53" s="17">
        <v>0</v>
      </c>
      <c r="F53" s="18">
        <v>0</v>
      </c>
      <c r="G53" s="19">
        <v>0</v>
      </c>
      <c r="H53" s="20">
        <v>0</v>
      </c>
    </row>
    <row r="55" spans="1:8" x14ac:dyDescent="0.2">
      <c r="A55" s="10" t="s">
        <v>41</v>
      </c>
      <c r="B55" s="15" t="s">
        <v>45</v>
      </c>
      <c r="C55" s="15" t="s">
        <v>30</v>
      </c>
      <c r="E55" s="17">
        <v>410</v>
      </c>
      <c r="F55" s="18">
        <v>440</v>
      </c>
      <c r="G55" s="19">
        <v>530</v>
      </c>
      <c r="H55" s="20">
        <v>490</v>
      </c>
    </row>
    <row r="56" spans="1:8" x14ac:dyDescent="0.2">
      <c r="A56" s="10" t="s">
        <v>41</v>
      </c>
      <c r="B56" s="10" t="s">
        <v>45</v>
      </c>
      <c r="C56" s="15" t="s">
        <v>61</v>
      </c>
      <c r="E56" s="17">
        <v>270</v>
      </c>
      <c r="F56" s="18">
        <v>280</v>
      </c>
      <c r="G56" s="19">
        <v>350</v>
      </c>
      <c r="H56" s="20">
        <v>320</v>
      </c>
    </row>
    <row r="57" spans="1:8" x14ac:dyDescent="0.2">
      <c r="A57" s="10" t="s">
        <v>41</v>
      </c>
      <c r="B57" s="10" t="s">
        <v>45</v>
      </c>
      <c r="C57" s="15" t="s">
        <v>62</v>
      </c>
      <c r="E57" s="17">
        <v>150</v>
      </c>
      <c r="F57" s="18">
        <v>150</v>
      </c>
      <c r="G57" s="19">
        <v>180</v>
      </c>
      <c r="H57" s="20">
        <v>170</v>
      </c>
    </row>
    <row r="58" spans="1:8" x14ac:dyDescent="0.2">
      <c r="A58" s="10" t="s">
        <v>41</v>
      </c>
      <c r="B58" s="10" t="s">
        <v>45</v>
      </c>
      <c r="C58" s="15" t="s">
        <v>63</v>
      </c>
      <c r="E58" s="17">
        <v>0</v>
      </c>
      <c r="F58" s="18">
        <v>0</v>
      </c>
      <c r="G58" s="19">
        <v>0</v>
      </c>
      <c r="H58" s="20">
        <v>0</v>
      </c>
    </row>
    <row r="60" spans="1:8" x14ac:dyDescent="0.2">
      <c r="A60" s="10" t="s">
        <v>41</v>
      </c>
      <c r="B60" s="15" t="s">
        <v>46</v>
      </c>
      <c r="C60" s="15" t="s">
        <v>30</v>
      </c>
      <c r="E60" s="17">
        <v>13250</v>
      </c>
      <c r="F60" s="18">
        <v>13360</v>
      </c>
      <c r="G60" s="19">
        <v>4070</v>
      </c>
      <c r="H60" s="20">
        <v>3630</v>
      </c>
    </row>
    <row r="61" spans="1:8" x14ac:dyDescent="0.2">
      <c r="A61" s="10" t="s">
        <v>41</v>
      </c>
      <c r="B61" s="10" t="s">
        <v>46</v>
      </c>
      <c r="C61" s="15" t="s">
        <v>61</v>
      </c>
      <c r="E61" s="17">
        <v>7460</v>
      </c>
      <c r="F61" s="18">
        <v>7590</v>
      </c>
      <c r="G61" s="19">
        <v>2490</v>
      </c>
      <c r="H61" s="20">
        <v>2210</v>
      </c>
    </row>
    <row r="62" spans="1:8" x14ac:dyDescent="0.2">
      <c r="A62" s="10" t="s">
        <v>41</v>
      </c>
      <c r="B62" s="10" t="s">
        <v>46</v>
      </c>
      <c r="C62" s="15" t="s">
        <v>62</v>
      </c>
      <c r="E62" s="17">
        <v>5790</v>
      </c>
      <c r="F62" s="18">
        <v>5770</v>
      </c>
      <c r="G62" s="19">
        <v>1580</v>
      </c>
      <c r="H62" s="20">
        <v>1420</v>
      </c>
    </row>
    <row r="63" spans="1:8" x14ac:dyDescent="0.2">
      <c r="A63" s="10" t="s">
        <v>41</v>
      </c>
      <c r="B63" s="10" t="s">
        <v>46</v>
      </c>
      <c r="C63" s="15" t="s">
        <v>63</v>
      </c>
      <c r="E63" s="17">
        <v>10</v>
      </c>
      <c r="F63" s="18">
        <v>10</v>
      </c>
      <c r="G63" s="19">
        <v>0</v>
      </c>
      <c r="H63" s="20">
        <v>0</v>
      </c>
    </row>
    <row r="66" spans="1:8" x14ac:dyDescent="0.2">
      <c r="A66" s="15" t="s">
        <v>47</v>
      </c>
      <c r="B66" s="15" t="s">
        <v>30</v>
      </c>
      <c r="C66" s="15" t="s">
        <v>30</v>
      </c>
      <c r="E66" s="17">
        <v>21210</v>
      </c>
      <c r="F66" s="18">
        <v>21190</v>
      </c>
      <c r="G66" s="19">
        <v>3270</v>
      </c>
      <c r="H66" s="20">
        <v>3280</v>
      </c>
    </row>
    <row r="67" spans="1:8" x14ac:dyDescent="0.2">
      <c r="A67" s="10" t="s">
        <v>47</v>
      </c>
      <c r="B67" s="10" t="s">
        <v>30</v>
      </c>
      <c r="C67" s="15" t="s">
        <v>61</v>
      </c>
      <c r="E67" s="17">
        <v>13780</v>
      </c>
      <c r="F67" s="18">
        <v>13720</v>
      </c>
      <c r="G67" s="19">
        <v>2100</v>
      </c>
      <c r="H67" s="20">
        <v>2140</v>
      </c>
    </row>
    <row r="68" spans="1:8" x14ac:dyDescent="0.2">
      <c r="A68" s="10" t="s">
        <v>47</v>
      </c>
      <c r="B68" s="10" t="s">
        <v>30</v>
      </c>
      <c r="C68" s="15" t="s">
        <v>62</v>
      </c>
      <c r="E68" s="17">
        <v>7420</v>
      </c>
      <c r="F68" s="18">
        <v>7460</v>
      </c>
      <c r="G68" s="19">
        <v>1160</v>
      </c>
      <c r="H68" s="20">
        <v>1150</v>
      </c>
    </row>
    <row r="69" spans="1:8" x14ac:dyDescent="0.2">
      <c r="A69" s="10" t="s">
        <v>47</v>
      </c>
      <c r="B69" s="10" t="s">
        <v>30</v>
      </c>
      <c r="C69" s="15" t="s">
        <v>63</v>
      </c>
      <c r="E69" s="17">
        <v>10</v>
      </c>
      <c r="F69" s="18">
        <v>10</v>
      </c>
      <c r="G69" s="19">
        <v>10</v>
      </c>
      <c r="H69" s="20">
        <v>0</v>
      </c>
    </row>
    <row r="71" spans="1:8" x14ac:dyDescent="0.2">
      <c r="A71" s="10" t="s">
        <v>47</v>
      </c>
      <c r="B71" s="15" t="s">
        <v>48</v>
      </c>
      <c r="C71" s="15" t="s">
        <v>30</v>
      </c>
      <c r="E71" s="17">
        <v>21190</v>
      </c>
      <c r="F71" s="18">
        <v>21170</v>
      </c>
      <c r="G71" s="19">
        <v>3260</v>
      </c>
      <c r="H71" s="20">
        <v>3280</v>
      </c>
    </row>
    <row r="72" spans="1:8" x14ac:dyDescent="0.2">
      <c r="A72" s="10" t="s">
        <v>47</v>
      </c>
      <c r="B72" s="10" t="s">
        <v>48</v>
      </c>
      <c r="C72" s="15" t="s">
        <v>61</v>
      </c>
      <c r="E72" s="17">
        <v>13770</v>
      </c>
      <c r="F72" s="18">
        <v>13710</v>
      </c>
      <c r="G72" s="19">
        <v>2100</v>
      </c>
      <c r="H72" s="20">
        <v>2140</v>
      </c>
    </row>
    <row r="73" spans="1:8" x14ac:dyDescent="0.2">
      <c r="A73" s="10" t="s">
        <v>47</v>
      </c>
      <c r="B73" s="10" t="s">
        <v>48</v>
      </c>
      <c r="C73" s="15" t="s">
        <v>62</v>
      </c>
      <c r="E73" s="17">
        <v>7410</v>
      </c>
      <c r="F73" s="18">
        <v>7450</v>
      </c>
      <c r="G73" s="19">
        <v>1160</v>
      </c>
      <c r="H73" s="20">
        <v>1150</v>
      </c>
    </row>
    <row r="74" spans="1:8" x14ac:dyDescent="0.2">
      <c r="A74" s="10" t="s">
        <v>47</v>
      </c>
      <c r="B74" s="10" t="s">
        <v>48</v>
      </c>
      <c r="C74" s="15" t="s">
        <v>63</v>
      </c>
      <c r="E74" s="17">
        <v>10</v>
      </c>
      <c r="F74" s="18">
        <v>10</v>
      </c>
      <c r="G74" s="19">
        <v>10</v>
      </c>
      <c r="H74" s="20">
        <v>0</v>
      </c>
    </row>
    <row r="76" spans="1:8" x14ac:dyDescent="0.2">
      <c r="A76" s="10" t="s">
        <v>47</v>
      </c>
      <c r="B76" s="15" t="s">
        <v>49</v>
      </c>
      <c r="C76" s="15" t="s">
        <v>30</v>
      </c>
      <c r="E76" s="17">
        <v>20</v>
      </c>
      <c r="F76" s="18">
        <v>20</v>
      </c>
      <c r="G76" s="19">
        <v>10</v>
      </c>
      <c r="H76" s="20">
        <v>0</v>
      </c>
    </row>
    <row r="77" spans="1:8" x14ac:dyDescent="0.2">
      <c r="A77" s="10" t="s">
        <v>47</v>
      </c>
      <c r="B77" s="10" t="s">
        <v>49</v>
      </c>
      <c r="C77" s="15" t="s">
        <v>61</v>
      </c>
      <c r="E77" s="17">
        <v>10</v>
      </c>
      <c r="F77" s="18">
        <v>10</v>
      </c>
      <c r="G77" s="19">
        <v>0</v>
      </c>
      <c r="H77" s="20">
        <v>0</v>
      </c>
    </row>
    <row r="78" spans="1:8" x14ac:dyDescent="0.2">
      <c r="A78" s="10" t="s">
        <v>47</v>
      </c>
      <c r="B78" s="10" t="s">
        <v>49</v>
      </c>
      <c r="C78" s="15" t="s">
        <v>62</v>
      </c>
      <c r="E78" s="17">
        <v>10</v>
      </c>
      <c r="F78" s="18">
        <v>10</v>
      </c>
      <c r="G78" s="19">
        <v>0</v>
      </c>
      <c r="H78" s="20">
        <v>0</v>
      </c>
    </row>
    <row r="79" spans="1:8" x14ac:dyDescent="0.2">
      <c r="A79" s="10" t="s">
        <v>47</v>
      </c>
      <c r="B79" s="10" t="s">
        <v>49</v>
      </c>
      <c r="C79" s="15" t="s">
        <v>63</v>
      </c>
      <c r="E79" s="17">
        <v>0</v>
      </c>
      <c r="F79" s="18">
        <v>0</v>
      </c>
      <c r="G79" s="19">
        <v>0</v>
      </c>
      <c r="H79" s="20">
        <v>0</v>
      </c>
    </row>
    <row r="82" spans="1:8" x14ac:dyDescent="0.2">
      <c r="A82" s="15" t="s">
        <v>50</v>
      </c>
      <c r="B82" s="15" t="s">
        <v>30</v>
      </c>
      <c r="C82" s="15" t="s">
        <v>30</v>
      </c>
      <c r="E82" s="17">
        <v>141050</v>
      </c>
      <c r="F82" s="18">
        <v>141030</v>
      </c>
      <c r="G82" s="19">
        <v>25810</v>
      </c>
      <c r="H82" s="20">
        <v>25720</v>
      </c>
    </row>
    <row r="83" spans="1:8" x14ac:dyDescent="0.2">
      <c r="A83" s="10" t="s">
        <v>50</v>
      </c>
      <c r="B83" s="10" t="s">
        <v>30</v>
      </c>
      <c r="C83" s="15" t="s">
        <v>61</v>
      </c>
      <c r="E83" s="17">
        <v>66680</v>
      </c>
      <c r="F83" s="18">
        <v>66750</v>
      </c>
      <c r="G83" s="19">
        <v>13270</v>
      </c>
      <c r="H83" s="20">
        <v>13070</v>
      </c>
    </row>
    <row r="84" spans="1:8" x14ac:dyDescent="0.2">
      <c r="A84" s="10" t="s">
        <v>50</v>
      </c>
      <c r="B84" s="10" t="s">
        <v>30</v>
      </c>
      <c r="C84" s="15" t="s">
        <v>62</v>
      </c>
      <c r="E84" s="17">
        <v>74360</v>
      </c>
      <c r="F84" s="18">
        <v>74280</v>
      </c>
      <c r="G84" s="19">
        <v>12530</v>
      </c>
      <c r="H84" s="20">
        <v>12640</v>
      </c>
    </row>
    <row r="85" spans="1:8" x14ac:dyDescent="0.2">
      <c r="A85" s="10" t="s">
        <v>50</v>
      </c>
      <c r="B85" s="10" t="s">
        <v>30</v>
      </c>
      <c r="C85" s="15" t="s">
        <v>63</v>
      </c>
      <c r="E85" s="17">
        <v>10</v>
      </c>
      <c r="F85" s="18">
        <v>10</v>
      </c>
      <c r="G85" s="19">
        <v>0</v>
      </c>
      <c r="H85" s="20">
        <v>0</v>
      </c>
    </row>
    <row r="87" spans="1:8" x14ac:dyDescent="0.2">
      <c r="A87" s="10" t="s">
        <v>50</v>
      </c>
      <c r="B87" s="15" t="s">
        <v>51</v>
      </c>
      <c r="C87" s="15" t="s">
        <v>30</v>
      </c>
      <c r="E87" s="17">
        <v>74620</v>
      </c>
      <c r="F87" s="18">
        <v>76170</v>
      </c>
      <c r="G87" s="19">
        <v>14960</v>
      </c>
      <c r="H87" s="20">
        <v>13610</v>
      </c>
    </row>
    <row r="88" spans="1:8" x14ac:dyDescent="0.2">
      <c r="A88" s="10" t="s">
        <v>50</v>
      </c>
      <c r="B88" s="10" t="s">
        <v>51</v>
      </c>
      <c r="C88" s="15" t="s">
        <v>61</v>
      </c>
      <c r="E88" s="17">
        <v>38490</v>
      </c>
      <c r="F88" s="18">
        <v>39230</v>
      </c>
      <c r="G88" s="19">
        <v>8240</v>
      </c>
      <c r="H88" s="20">
        <v>7580</v>
      </c>
    </row>
    <row r="89" spans="1:8" x14ac:dyDescent="0.2">
      <c r="A89" s="10" t="s">
        <v>50</v>
      </c>
      <c r="B89" s="10" t="s">
        <v>51</v>
      </c>
      <c r="C89" s="15" t="s">
        <v>62</v>
      </c>
      <c r="E89" s="17">
        <v>36120</v>
      </c>
      <c r="F89" s="18">
        <v>36940</v>
      </c>
      <c r="G89" s="19">
        <v>6720</v>
      </c>
      <c r="H89" s="20">
        <v>6030</v>
      </c>
    </row>
    <row r="90" spans="1:8" x14ac:dyDescent="0.2">
      <c r="A90" s="10" t="s">
        <v>50</v>
      </c>
      <c r="B90" s="10" t="s">
        <v>51</v>
      </c>
      <c r="C90" s="15" t="s">
        <v>63</v>
      </c>
      <c r="E90" s="17">
        <v>10</v>
      </c>
      <c r="F90" s="18">
        <v>10</v>
      </c>
      <c r="G90" s="19">
        <v>0</v>
      </c>
      <c r="H90" s="20">
        <v>0</v>
      </c>
    </row>
    <row r="92" spans="1:8" x14ac:dyDescent="0.2">
      <c r="A92" s="10" t="s">
        <v>50</v>
      </c>
      <c r="B92" s="15" t="s">
        <v>52</v>
      </c>
      <c r="C92" s="15" t="s">
        <v>30</v>
      </c>
      <c r="E92" s="17">
        <v>25700</v>
      </c>
      <c r="F92" s="18">
        <v>26110</v>
      </c>
      <c r="G92" s="19">
        <v>7440</v>
      </c>
      <c r="H92" s="20">
        <v>6800</v>
      </c>
    </row>
    <row r="93" spans="1:8" x14ac:dyDescent="0.2">
      <c r="A93" s="10" t="s">
        <v>50</v>
      </c>
      <c r="B93" s="10" t="s">
        <v>52</v>
      </c>
      <c r="C93" s="15" t="s">
        <v>61</v>
      </c>
      <c r="E93" s="17">
        <v>11980</v>
      </c>
      <c r="F93" s="18">
        <v>12090</v>
      </c>
      <c r="G93" s="19">
        <v>3580</v>
      </c>
      <c r="H93" s="20">
        <v>3310</v>
      </c>
    </row>
    <row r="94" spans="1:8" x14ac:dyDescent="0.2">
      <c r="A94" s="10" t="s">
        <v>50</v>
      </c>
      <c r="B94" s="10" t="s">
        <v>52</v>
      </c>
      <c r="C94" s="15" t="s">
        <v>62</v>
      </c>
      <c r="E94" s="17">
        <v>13720</v>
      </c>
      <c r="F94" s="18">
        <v>14010</v>
      </c>
      <c r="G94" s="19">
        <v>3860</v>
      </c>
      <c r="H94" s="20">
        <v>3490</v>
      </c>
    </row>
    <row r="95" spans="1:8" x14ac:dyDescent="0.2">
      <c r="A95" s="10" t="s">
        <v>50</v>
      </c>
      <c r="B95" s="10" t="s">
        <v>52</v>
      </c>
      <c r="C95" s="15" t="s">
        <v>63</v>
      </c>
      <c r="E95" s="17">
        <v>0</v>
      </c>
      <c r="F95" s="18">
        <v>0</v>
      </c>
      <c r="G95" s="19">
        <v>0</v>
      </c>
      <c r="H95" s="20">
        <v>0</v>
      </c>
    </row>
    <row r="97" spans="1:8" x14ac:dyDescent="0.2">
      <c r="A97" s="10" t="s">
        <v>50</v>
      </c>
      <c r="B97" s="15" t="s">
        <v>53</v>
      </c>
      <c r="C97" s="15" t="s">
        <v>30</v>
      </c>
      <c r="E97" s="17">
        <v>18900</v>
      </c>
      <c r="F97" s="18">
        <v>20580</v>
      </c>
      <c r="G97" s="19">
        <v>1150</v>
      </c>
      <c r="H97" s="20">
        <v>1320</v>
      </c>
    </row>
    <row r="98" spans="1:8" x14ac:dyDescent="0.2">
      <c r="A98" s="10" t="s">
        <v>50</v>
      </c>
      <c r="B98" s="10" t="s">
        <v>53</v>
      </c>
      <c r="C98" s="15" t="s">
        <v>61</v>
      </c>
      <c r="E98" s="17">
        <v>6660</v>
      </c>
      <c r="F98" s="18">
        <v>7240</v>
      </c>
      <c r="G98" s="19">
        <v>410</v>
      </c>
      <c r="H98" s="20">
        <v>520</v>
      </c>
    </row>
    <row r="99" spans="1:8" x14ac:dyDescent="0.2">
      <c r="A99" s="10" t="s">
        <v>50</v>
      </c>
      <c r="B99" s="10" t="s">
        <v>53</v>
      </c>
      <c r="C99" s="15" t="s">
        <v>62</v>
      </c>
      <c r="E99" s="17">
        <v>12240</v>
      </c>
      <c r="F99" s="18">
        <v>13340</v>
      </c>
      <c r="G99" s="19">
        <v>740</v>
      </c>
      <c r="H99" s="20">
        <v>800</v>
      </c>
    </row>
    <row r="100" spans="1:8" x14ac:dyDescent="0.2">
      <c r="A100" s="10" t="s">
        <v>50</v>
      </c>
      <c r="B100" s="10" t="s">
        <v>53</v>
      </c>
      <c r="C100" s="15" t="s">
        <v>63</v>
      </c>
      <c r="E100" s="17">
        <v>0</v>
      </c>
      <c r="F100" s="18">
        <v>0</v>
      </c>
      <c r="G100" s="19">
        <v>0</v>
      </c>
      <c r="H100" s="20">
        <v>0</v>
      </c>
    </row>
    <row r="102" spans="1:8" x14ac:dyDescent="0.2">
      <c r="A102" s="10" t="s">
        <v>50</v>
      </c>
      <c r="B102" s="15" t="s">
        <v>54</v>
      </c>
      <c r="C102" s="15" t="s">
        <v>30</v>
      </c>
      <c r="E102" s="17">
        <v>21820</v>
      </c>
      <c r="F102" s="18">
        <v>18170</v>
      </c>
      <c r="G102" s="19">
        <v>2260</v>
      </c>
      <c r="H102" s="20">
        <v>3990</v>
      </c>
    </row>
    <row r="103" spans="1:8" x14ac:dyDescent="0.2">
      <c r="A103" s="10" t="s">
        <v>50</v>
      </c>
      <c r="B103" s="10" t="s">
        <v>54</v>
      </c>
      <c r="C103" s="15" t="s">
        <v>61</v>
      </c>
      <c r="E103" s="17">
        <v>9550</v>
      </c>
      <c r="F103" s="18">
        <v>8180</v>
      </c>
      <c r="G103" s="19">
        <v>1050</v>
      </c>
      <c r="H103" s="20">
        <v>1660</v>
      </c>
    </row>
    <row r="104" spans="1:8" x14ac:dyDescent="0.2">
      <c r="A104" s="10" t="s">
        <v>50</v>
      </c>
      <c r="B104" s="10" t="s">
        <v>54</v>
      </c>
      <c r="C104" s="15" t="s">
        <v>62</v>
      </c>
      <c r="E104" s="17">
        <v>12270</v>
      </c>
      <c r="F104" s="18">
        <v>9990</v>
      </c>
      <c r="G104" s="19">
        <v>1210</v>
      </c>
      <c r="H104" s="20">
        <v>2330</v>
      </c>
    </row>
    <row r="105" spans="1:8" x14ac:dyDescent="0.2">
      <c r="A105" s="10" t="s">
        <v>50</v>
      </c>
      <c r="B105" s="10" t="s">
        <v>54</v>
      </c>
      <c r="C105" s="15" t="s">
        <v>63</v>
      </c>
      <c r="E105" s="17">
        <v>0</v>
      </c>
      <c r="F105" s="18">
        <v>0</v>
      </c>
      <c r="G105" s="19">
        <v>0</v>
      </c>
      <c r="H105" s="20">
        <v>0</v>
      </c>
    </row>
    <row r="108" spans="1:8" x14ac:dyDescent="0.2">
      <c r="A108" s="15" t="s">
        <v>55</v>
      </c>
      <c r="B108" s="15" t="s">
        <v>30</v>
      </c>
      <c r="C108" s="15" t="s">
        <v>30</v>
      </c>
      <c r="E108" s="17">
        <v>20470</v>
      </c>
      <c r="F108" s="18">
        <v>19940</v>
      </c>
      <c r="G108" s="19">
        <v>4930</v>
      </c>
      <c r="H108" s="20">
        <v>5220</v>
      </c>
    </row>
    <row r="109" spans="1:8" x14ac:dyDescent="0.2">
      <c r="A109" s="10" t="s">
        <v>55</v>
      </c>
      <c r="B109" s="10" t="s">
        <v>30</v>
      </c>
      <c r="C109" s="15" t="s">
        <v>61</v>
      </c>
      <c r="E109" s="17">
        <v>10590</v>
      </c>
      <c r="F109" s="18">
        <v>10310</v>
      </c>
      <c r="G109" s="19">
        <v>2700</v>
      </c>
      <c r="H109" s="20">
        <v>2880</v>
      </c>
    </row>
    <row r="110" spans="1:8" x14ac:dyDescent="0.2">
      <c r="A110" s="10" t="s">
        <v>55</v>
      </c>
      <c r="B110" s="10" t="s">
        <v>30</v>
      </c>
      <c r="C110" s="15" t="s">
        <v>62</v>
      </c>
      <c r="E110" s="17">
        <v>9870</v>
      </c>
      <c r="F110" s="18">
        <v>9620</v>
      </c>
      <c r="G110" s="19">
        <v>2220</v>
      </c>
      <c r="H110" s="20">
        <v>2340</v>
      </c>
    </row>
    <row r="111" spans="1:8" x14ac:dyDescent="0.2">
      <c r="A111" s="10" t="s">
        <v>55</v>
      </c>
      <c r="B111" s="10" t="s">
        <v>30</v>
      </c>
      <c r="C111" s="15" t="s">
        <v>63</v>
      </c>
      <c r="E111" s="17">
        <v>10</v>
      </c>
      <c r="F111" s="18">
        <v>10</v>
      </c>
      <c r="G111" s="19">
        <v>0</v>
      </c>
      <c r="H111" s="20">
        <v>0</v>
      </c>
    </row>
    <row r="113" spans="1:8" x14ac:dyDescent="0.2">
      <c r="A113" s="10" t="s">
        <v>55</v>
      </c>
      <c r="B113" s="15" t="s">
        <v>56</v>
      </c>
      <c r="C113" s="15" t="s">
        <v>30</v>
      </c>
      <c r="E113" s="17">
        <v>15300</v>
      </c>
      <c r="F113" s="18">
        <v>14550</v>
      </c>
      <c r="G113" s="19">
        <v>3660</v>
      </c>
      <c r="H113" s="20">
        <v>4220</v>
      </c>
    </row>
    <row r="114" spans="1:8" x14ac:dyDescent="0.2">
      <c r="A114" s="10" t="s">
        <v>55</v>
      </c>
      <c r="B114" s="10" t="s">
        <v>56</v>
      </c>
      <c r="C114" s="15" t="s">
        <v>61</v>
      </c>
      <c r="E114" s="17">
        <v>8200</v>
      </c>
      <c r="F114" s="18">
        <v>7800</v>
      </c>
      <c r="G114" s="19">
        <v>2040</v>
      </c>
      <c r="H114" s="20">
        <v>2350</v>
      </c>
    </row>
    <row r="115" spans="1:8" x14ac:dyDescent="0.2">
      <c r="A115" s="10" t="s">
        <v>55</v>
      </c>
      <c r="B115" s="10" t="s">
        <v>56</v>
      </c>
      <c r="C115" s="15" t="s">
        <v>62</v>
      </c>
      <c r="E115" s="17">
        <v>7090</v>
      </c>
      <c r="F115" s="18">
        <v>6750</v>
      </c>
      <c r="G115" s="19">
        <v>1620</v>
      </c>
      <c r="H115" s="20">
        <v>1860</v>
      </c>
    </row>
    <row r="116" spans="1:8" x14ac:dyDescent="0.2">
      <c r="A116" s="10" t="s">
        <v>55</v>
      </c>
      <c r="B116" s="10" t="s">
        <v>56</v>
      </c>
      <c r="C116" s="15" t="s">
        <v>63</v>
      </c>
      <c r="E116" s="17">
        <v>10</v>
      </c>
      <c r="F116" s="18">
        <v>10</v>
      </c>
      <c r="G116" s="19">
        <v>0</v>
      </c>
      <c r="H116" s="20">
        <v>0</v>
      </c>
    </row>
    <row r="118" spans="1:8" x14ac:dyDescent="0.2">
      <c r="A118" s="10" t="s">
        <v>55</v>
      </c>
      <c r="B118" s="15" t="s">
        <v>57</v>
      </c>
      <c r="C118" s="15" t="s">
        <v>30</v>
      </c>
      <c r="E118" s="17">
        <v>5170</v>
      </c>
      <c r="F118" s="18">
        <v>5390</v>
      </c>
      <c r="G118" s="19">
        <v>1270</v>
      </c>
      <c r="H118" s="20">
        <v>1000</v>
      </c>
    </row>
    <row r="119" spans="1:8" x14ac:dyDescent="0.2">
      <c r="A119" s="10" t="s">
        <v>55</v>
      </c>
      <c r="B119" s="10" t="s">
        <v>57</v>
      </c>
      <c r="C119" s="15" t="s">
        <v>61</v>
      </c>
      <c r="E119" s="17">
        <v>2390</v>
      </c>
      <c r="F119" s="18">
        <v>2510</v>
      </c>
      <c r="G119" s="19">
        <v>660</v>
      </c>
      <c r="H119" s="20">
        <v>530</v>
      </c>
    </row>
    <row r="120" spans="1:8" x14ac:dyDescent="0.2">
      <c r="A120" s="10" t="s">
        <v>55</v>
      </c>
      <c r="B120" s="10" t="s">
        <v>57</v>
      </c>
      <c r="C120" s="15" t="s">
        <v>62</v>
      </c>
      <c r="E120" s="17">
        <v>2780</v>
      </c>
      <c r="F120" s="18">
        <v>2880</v>
      </c>
      <c r="G120" s="19">
        <v>610</v>
      </c>
      <c r="H120" s="20">
        <v>470</v>
      </c>
    </row>
    <row r="121" spans="1:8" x14ac:dyDescent="0.2">
      <c r="A121" s="10" t="s">
        <v>55</v>
      </c>
      <c r="B121" s="10" t="s">
        <v>57</v>
      </c>
      <c r="C121" s="15" t="s">
        <v>63</v>
      </c>
      <c r="E121" s="17">
        <v>0</v>
      </c>
      <c r="F121" s="18">
        <v>10</v>
      </c>
      <c r="G121" s="19">
        <v>0</v>
      </c>
      <c r="H121" s="20">
        <v>0</v>
      </c>
    </row>
    <row r="124" spans="1:8" x14ac:dyDescent="0.2">
      <c r="A124" s="15" t="s">
        <v>58</v>
      </c>
      <c r="B124" s="15" t="s">
        <v>30</v>
      </c>
      <c r="C124" s="15" t="s">
        <v>30</v>
      </c>
      <c r="E124" s="17">
        <v>2990</v>
      </c>
      <c r="F124" s="18">
        <v>2750</v>
      </c>
      <c r="G124" s="19">
        <v>900</v>
      </c>
      <c r="H124" s="20">
        <v>940</v>
      </c>
    </row>
    <row r="125" spans="1:8" x14ac:dyDescent="0.2">
      <c r="A125" s="10" t="s">
        <v>58</v>
      </c>
      <c r="B125" s="10" t="s">
        <v>30</v>
      </c>
      <c r="C125" s="15" t="s">
        <v>61</v>
      </c>
      <c r="E125" s="17">
        <v>1610</v>
      </c>
      <c r="F125" s="18">
        <v>1470</v>
      </c>
      <c r="G125" s="19">
        <v>510</v>
      </c>
      <c r="H125" s="20">
        <v>530</v>
      </c>
    </row>
    <row r="126" spans="1:8" x14ac:dyDescent="0.2">
      <c r="A126" s="10" t="s">
        <v>58</v>
      </c>
      <c r="B126" s="10" t="s">
        <v>30</v>
      </c>
      <c r="C126" s="15" t="s">
        <v>62</v>
      </c>
      <c r="E126" s="17">
        <v>1380</v>
      </c>
      <c r="F126" s="18">
        <v>1280</v>
      </c>
      <c r="G126" s="19">
        <v>380</v>
      </c>
      <c r="H126" s="20">
        <v>420</v>
      </c>
    </row>
    <row r="127" spans="1:8" x14ac:dyDescent="0.2">
      <c r="A127" s="10" t="s">
        <v>58</v>
      </c>
      <c r="B127" s="10" t="s">
        <v>30</v>
      </c>
      <c r="C127" s="15" t="s">
        <v>63</v>
      </c>
      <c r="E127" s="17">
        <v>0</v>
      </c>
      <c r="F127" s="18">
        <v>0</v>
      </c>
      <c r="G127" s="19">
        <v>0</v>
      </c>
      <c r="H127" s="20">
        <v>0</v>
      </c>
    </row>
    <row r="129" spans="1:8" x14ac:dyDescent="0.2">
      <c r="A129" s="10" t="s">
        <v>58</v>
      </c>
      <c r="B129" s="15" t="s">
        <v>59</v>
      </c>
      <c r="C129" s="15" t="s">
        <v>30</v>
      </c>
      <c r="E129" s="17">
        <v>470</v>
      </c>
      <c r="F129" s="18">
        <v>480</v>
      </c>
      <c r="G129" s="19">
        <v>60</v>
      </c>
      <c r="H129" s="20">
        <v>60</v>
      </c>
    </row>
    <row r="130" spans="1:8" x14ac:dyDescent="0.2">
      <c r="A130" s="10" t="s">
        <v>58</v>
      </c>
      <c r="B130" s="10" t="s">
        <v>59</v>
      </c>
      <c r="C130" s="15" t="s">
        <v>61</v>
      </c>
      <c r="E130" s="17">
        <v>260</v>
      </c>
      <c r="F130" s="18">
        <v>260</v>
      </c>
      <c r="G130" s="19">
        <v>30</v>
      </c>
      <c r="H130" s="20">
        <v>40</v>
      </c>
    </row>
    <row r="131" spans="1:8" x14ac:dyDescent="0.2">
      <c r="A131" s="10" t="s">
        <v>58</v>
      </c>
      <c r="B131" s="10" t="s">
        <v>59</v>
      </c>
      <c r="C131" s="15" t="s">
        <v>62</v>
      </c>
      <c r="E131" s="17">
        <v>210</v>
      </c>
      <c r="F131" s="18">
        <v>220</v>
      </c>
      <c r="G131" s="19">
        <v>30</v>
      </c>
      <c r="H131" s="20">
        <v>20</v>
      </c>
    </row>
    <row r="132" spans="1:8" x14ac:dyDescent="0.2">
      <c r="A132" s="10" t="s">
        <v>58</v>
      </c>
      <c r="B132" s="10" t="s">
        <v>59</v>
      </c>
      <c r="C132" s="15" t="s">
        <v>63</v>
      </c>
      <c r="E132" s="17">
        <v>0</v>
      </c>
      <c r="F132" s="18">
        <v>0</v>
      </c>
      <c r="G132" s="19">
        <v>0</v>
      </c>
      <c r="H132" s="20">
        <v>0</v>
      </c>
    </row>
    <row r="134" spans="1:8" x14ac:dyDescent="0.2">
      <c r="A134" s="10" t="s">
        <v>58</v>
      </c>
      <c r="B134" s="15" t="s">
        <v>60</v>
      </c>
      <c r="C134" s="15" t="s">
        <v>30</v>
      </c>
      <c r="E134" s="17">
        <v>2520</v>
      </c>
      <c r="F134" s="18">
        <v>2270</v>
      </c>
      <c r="G134" s="19">
        <v>840</v>
      </c>
      <c r="H134" s="20">
        <v>890</v>
      </c>
    </row>
    <row r="135" spans="1:8" x14ac:dyDescent="0.2">
      <c r="A135" s="10" t="s">
        <v>58</v>
      </c>
      <c r="B135" s="10" t="s">
        <v>60</v>
      </c>
      <c r="C135" s="15" t="s">
        <v>61</v>
      </c>
      <c r="E135" s="17">
        <v>1350</v>
      </c>
      <c r="F135" s="18">
        <v>1210</v>
      </c>
      <c r="G135" s="19">
        <v>480</v>
      </c>
      <c r="H135" s="20">
        <v>490</v>
      </c>
    </row>
    <row r="136" spans="1:8" x14ac:dyDescent="0.2">
      <c r="A136" s="10" t="s">
        <v>58</v>
      </c>
      <c r="B136" s="10" t="s">
        <v>60</v>
      </c>
      <c r="C136" s="15" t="s">
        <v>62</v>
      </c>
      <c r="E136" s="17">
        <v>1170</v>
      </c>
      <c r="F136" s="18">
        <v>1060</v>
      </c>
      <c r="G136" s="19">
        <v>350</v>
      </c>
      <c r="H136" s="20">
        <v>400</v>
      </c>
    </row>
    <row r="137" spans="1:8" x14ac:dyDescent="0.2">
      <c r="A137" s="10" t="s">
        <v>58</v>
      </c>
      <c r="B137" s="10" t="s">
        <v>60</v>
      </c>
      <c r="C137" s="15" t="s">
        <v>63</v>
      </c>
      <c r="E137" s="17">
        <v>0</v>
      </c>
      <c r="F137" s="18">
        <v>0</v>
      </c>
      <c r="G137" s="19">
        <v>0</v>
      </c>
      <c r="H137" s="20">
        <v>0</v>
      </c>
    </row>
    <row r="139" spans="1:8" x14ac:dyDescent="0.2">
      <c r="A139" s="50" t="s">
        <v>101</v>
      </c>
      <c r="B139" s="16"/>
      <c r="C139" s="16"/>
      <c r="D139" s="16"/>
      <c r="E139" s="16"/>
      <c r="F139" s="16"/>
      <c r="G139" s="16"/>
      <c r="H139" s="16"/>
    </row>
  </sheetData>
  <autoFilter ref="A5:C137" xr:uid="{00000000-0009-0000-0000-000003000000}"/>
  <mergeCells count="1">
    <mergeCell ref="E5:H5"/>
  </mergeCells>
  <pageMargins left="0.7" right="0.7" top="0.75" bottom="0.75" header="0.3" footer="0.3"/>
  <pageSetup paperSize="9" scale="5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64"/>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1.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103</v>
      </c>
    </row>
    <row r="2" spans="1:8" ht="15" customHeight="1" x14ac:dyDescent="0.2">
      <c r="A2" s="49" t="s">
        <v>12</v>
      </c>
    </row>
    <row r="4" spans="1:8" x14ac:dyDescent="0.2">
      <c r="A4" s="16"/>
      <c r="B4" s="16"/>
      <c r="C4" s="16"/>
      <c r="D4" s="16"/>
      <c r="E4" s="16"/>
      <c r="F4" s="16"/>
      <c r="G4" s="16"/>
      <c r="H4" s="16"/>
    </row>
    <row r="5" spans="1:8" x14ac:dyDescent="0.2">
      <c r="A5" s="10"/>
      <c r="B5" s="10"/>
      <c r="C5" s="10"/>
      <c r="E5" s="96" t="s">
        <v>24</v>
      </c>
      <c r="F5" s="96" t="s">
        <v>4</v>
      </c>
      <c r="G5" s="96" t="s">
        <v>4</v>
      </c>
      <c r="H5" s="96" t="s">
        <v>4</v>
      </c>
    </row>
    <row r="6" spans="1:8" x14ac:dyDescent="0.2">
      <c r="A6" s="10"/>
      <c r="B6" s="10"/>
      <c r="C6" s="10"/>
      <c r="E6" s="9" t="s">
        <v>25</v>
      </c>
      <c r="F6" s="9" t="s">
        <v>26</v>
      </c>
      <c r="G6" s="9" t="s">
        <v>27</v>
      </c>
      <c r="H6" s="9" t="s">
        <v>28</v>
      </c>
    </row>
    <row r="8" spans="1:8" x14ac:dyDescent="0.2">
      <c r="A8" s="15" t="s">
        <v>29</v>
      </c>
      <c r="B8" s="15" t="s">
        <v>30</v>
      </c>
      <c r="C8" s="15" t="s">
        <v>30</v>
      </c>
      <c r="E8" s="21">
        <v>255370</v>
      </c>
      <c r="F8" s="22">
        <v>255850</v>
      </c>
      <c r="G8" s="23">
        <v>47350</v>
      </c>
      <c r="H8" s="24">
        <v>46410</v>
      </c>
    </row>
    <row r="9" spans="1:8" x14ac:dyDescent="0.2">
      <c r="A9" s="10" t="s">
        <v>29</v>
      </c>
      <c r="B9" s="10" t="s">
        <v>30</v>
      </c>
      <c r="C9" s="15" t="s">
        <v>64</v>
      </c>
      <c r="E9" s="21">
        <v>1060</v>
      </c>
      <c r="F9" s="22">
        <v>1490</v>
      </c>
      <c r="G9" s="23">
        <v>770</v>
      </c>
      <c r="H9" s="24">
        <v>360</v>
      </c>
    </row>
    <row r="10" spans="1:8" x14ac:dyDescent="0.2">
      <c r="A10" s="10" t="s">
        <v>29</v>
      </c>
      <c r="B10" s="10" t="s">
        <v>30</v>
      </c>
      <c r="C10" s="15" t="s">
        <v>65</v>
      </c>
      <c r="E10" s="21">
        <v>57120</v>
      </c>
      <c r="F10" s="22">
        <v>59210</v>
      </c>
      <c r="G10" s="23">
        <v>12950</v>
      </c>
      <c r="H10" s="24">
        <v>11230</v>
      </c>
    </row>
    <row r="11" spans="1:8" x14ac:dyDescent="0.2">
      <c r="A11" s="10" t="s">
        <v>29</v>
      </c>
      <c r="B11" s="10" t="s">
        <v>30</v>
      </c>
      <c r="C11" s="15" t="s">
        <v>66</v>
      </c>
      <c r="E11" s="21">
        <v>47110</v>
      </c>
      <c r="F11" s="22">
        <v>47420</v>
      </c>
      <c r="G11" s="23">
        <v>10220</v>
      </c>
      <c r="H11" s="24">
        <v>9810</v>
      </c>
    </row>
    <row r="12" spans="1:8" x14ac:dyDescent="0.2">
      <c r="A12" s="10" t="s">
        <v>29</v>
      </c>
      <c r="B12" s="10" t="s">
        <v>30</v>
      </c>
      <c r="C12" s="15" t="s">
        <v>67</v>
      </c>
      <c r="E12" s="21">
        <v>53490</v>
      </c>
      <c r="F12" s="22">
        <v>53260</v>
      </c>
      <c r="G12" s="23">
        <v>10570</v>
      </c>
      <c r="H12" s="24">
        <v>10520</v>
      </c>
    </row>
    <row r="13" spans="1:8" x14ac:dyDescent="0.2">
      <c r="A13" s="10" t="s">
        <v>29</v>
      </c>
      <c r="B13" s="10" t="s">
        <v>30</v>
      </c>
      <c r="C13" s="15" t="s">
        <v>68</v>
      </c>
      <c r="E13" s="21">
        <v>48250</v>
      </c>
      <c r="F13" s="22">
        <v>47740</v>
      </c>
      <c r="G13" s="23">
        <v>7910</v>
      </c>
      <c r="H13" s="24">
        <v>8230</v>
      </c>
    </row>
    <row r="14" spans="1:8" x14ac:dyDescent="0.2">
      <c r="A14" s="10" t="s">
        <v>29</v>
      </c>
      <c r="B14" s="10" t="s">
        <v>30</v>
      </c>
      <c r="C14" s="15" t="s">
        <v>69</v>
      </c>
      <c r="E14" s="21">
        <v>47540</v>
      </c>
      <c r="F14" s="22">
        <v>46440</v>
      </c>
      <c r="G14" s="23">
        <v>4910</v>
      </c>
      <c r="H14" s="24">
        <v>5730</v>
      </c>
    </row>
    <row r="15" spans="1:8" x14ac:dyDescent="0.2">
      <c r="A15" s="10" t="s">
        <v>29</v>
      </c>
      <c r="B15" s="10" t="s">
        <v>30</v>
      </c>
      <c r="C15" s="15" t="s">
        <v>70</v>
      </c>
      <c r="E15" s="21">
        <v>760</v>
      </c>
      <c r="F15" s="22">
        <v>250</v>
      </c>
      <c r="G15" s="23">
        <v>20</v>
      </c>
      <c r="H15" s="24">
        <v>520</v>
      </c>
    </row>
    <row r="16" spans="1:8" x14ac:dyDescent="0.2">
      <c r="A16" s="10" t="s">
        <v>29</v>
      </c>
      <c r="B16" s="10" t="s">
        <v>30</v>
      </c>
      <c r="C16" s="15" t="s">
        <v>63</v>
      </c>
      <c r="E16" s="21">
        <v>40</v>
      </c>
      <c r="F16" s="22">
        <v>50</v>
      </c>
      <c r="G16" s="23">
        <v>20</v>
      </c>
      <c r="H16" s="24">
        <v>10</v>
      </c>
    </row>
    <row r="19" spans="1:8" x14ac:dyDescent="0.2">
      <c r="A19" s="15" t="s">
        <v>37</v>
      </c>
      <c r="B19" s="15" t="s">
        <v>30</v>
      </c>
      <c r="C19" s="15" t="s">
        <v>30</v>
      </c>
      <c r="E19" s="21">
        <v>43550</v>
      </c>
      <c r="F19" s="22">
        <v>44590</v>
      </c>
      <c r="G19" s="23">
        <v>6790</v>
      </c>
      <c r="H19" s="24">
        <v>6150</v>
      </c>
    </row>
    <row r="20" spans="1:8" x14ac:dyDescent="0.2">
      <c r="A20" s="10" t="s">
        <v>37</v>
      </c>
      <c r="B20" s="10" t="s">
        <v>30</v>
      </c>
      <c r="C20" s="15" t="s">
        <v>64</v>
      </c>
      <c r="E20" s="21">
        <v>360</v>
      </c>
      <c r="F20" s="22">
        <v>520</v>
      </c>
      <c r="G20" s="23">
        <v>250</v>
      </c>
      <c r="H20" s="24">
        <v>110</v>
      </c>
    </row>
    <row r="21" spans="1:8" x14ac:dyDescent="0.2">
      <c r="A21" s="10" t="s">
        <v>37</v>
      </c>
      <c r="B21" s="10" t="s">
        <v>30</v>
      </c>
      <c r="C21" s="15" t="s">
        <v>65</v>
      </c>
      <c r="E21" s="21">
        <v>16080</v>
      </c>
      <c r="F21" s="22">
        <v>16490</v>
      </c>
      <c r="G21" s="23">
        <v>2830</v>
      </c>
      <c r="H21" s="24">
        <v>2630</v>
      </c>
    </row>
    <row r="22" spans="1:8" x14ac:dyDescent="0.2">
      <c r="A22" s="10" t="s">
        <v>37</v>
      </c>
      <c r="B22" s="10" t="s">
        <v>30</v>
      </c>
      <c r="C22" s="15" t="s">
        <v>66</v>
      </c>
      <c r="E22" s="21">
        <v>7860</v>
      </c>
      <c r="F22" s="22">
        <v>7980</v>
      </c>
      <c r="G22" s="23">
        <v>1200</v>
      </c>
      <c r="H22" s="24">
        <v>1150</v>
      </c>
    </row>
    <row r="23" spans="1:8" x14ac:dyDescent="0.2">
      <c r="A23" s="10" t="s">
        <v>37</v>
      </c>
      <c r="B23" s="10" t="s">
        <v>30</v>
      </c>
      <c r="C23" s="15" t="s">
        <v>67</v>
      </c>
      <c r="E23" s="21">
        <v>5940</v>
      </c>
      <c r="F23" s="22">
        <v>6140</v>
      </c>
      <c r="G23" s="23">
        <v>960</v>
      </c>
      <c r="H23" s="24">
        <v>800</v>
      </c>
    </row>
    <row r="24" spans="1:8" x14ac:dyDescent="0.2">
      <c r="A24" s="10" t="s">
        <v>37</v>
      </c>
      <c r="B24" s="10" t="s">
        <v>30</v>
      </c>
      <c r="C24" s="15" t="s">
        <v>68</v>
      </c>
      <c r="E24" s="21">
        <v>6330</v>
      </c>
      <c r="F24" s="22">
        <v>6490</v>
      </c>
      <c r="G24" s="23">
        <v>880</v>
      </c>
      <c r="H24" s="24">
        <v>760</v>
      </c>
    </row>
    <row r="25" spans="1:8" x14ac:dyDescent="0.2">
      <c r="A25" s="10" t="s">
        <v>37</v>
      </c>
      <c r="B25" s="10" t="s">
        <v>30</v>
      </c>
      <c r="C25" s="15" t="s">
        <v>69</v>
      </c>
      <c r="E25" s="21">
        <v>6900</v>
      </c>
      <c r="F25" s="22">
        <v>6950</v>
      </c>
      <c r="G25" s="23">
        <v>670</v>
      </c>
      <c r="H25" s="24">
        <v>650</v>
      </c>
    </row>
    <row r="26" spans="1:8" x14ac:dyDescent="0.2">
      <c r="A26" s="10" t="s">
        <v>37</v>
      </c>
      <c r="B26" s="10" t="s">
        <v>30</v>
      </c>
      <c r="C26" s="15" t="s">
        <v>70</v>
      </c>
      <c r="E26" s="21">
        <v>70</v>
      </c>
      <c r="F26" s="22">
        <v>10</v>
      </c>
      <c r="G26" s="23">
        <v>0</v>
      </c>
      <c r="H26" s="24">
        <v>70</v>
      </c>
    </row>
    <row r="27" spans="1:8" x14ac:dyDescent="0.2">
      <c r="A27" s="10" t="s">
        <v>37</v>
      </c>
      <c r="B27" s="10" t="s">
        <v>30</v>
      </c>
      <c r="C27" s="15" t="s">
        <v>63</v>
      </c>
      <c r="E27" s="21">
        <v>10</v>
      </c>
      <c r="F27" s="22">
        <v>10</v>
      </c>
      <c r="G27" s="23">
        <v>0</v>
      </c>
      <c r="H27" s="24">
        <v>0</v>
      </c>
    </row>
    <row r="29" spans="1:8" x14ac:dyDescent="0.2">
      <c r="A29" s="10" t="s">
        <v>37</v>
      </c>
      <c r="B29" s="15" t="s">
        <v>38</v>
      </c>
      <c r="C29" s="15" t="s">
        <v>30</v>
      </c>
      <c r="E29" s="21">
        <v>40270</v>
      </c>
      <c r="F29" s="22">
        <v>41060</v>
      </c>
      <c r="G29" s="23">
        <v>4900</v>
      </c>
      <c r="H29" s="24">
        <v>4470</v>
      </c>
    </row>
    <row r="30" spans="1:8" x14ac:dyDescent="0.2">
      <c r="A30" s="10" t="s">
        <v>37</v>
      </c>
      <c r="B30" s="10" t="s">
        <v>38</v>
      </c>
      <c r="C30" s="15" t="s">
        <v>64</v>
      </c>
      <c r="E30" s="21">
        <v>250</v>
      </c>
      <c r="F30" s="22">
        <v>350</v>
      </c>
      <c r="G30" s="23">
        <v>140</v>
      </c>
      <c r="H30" s="24">
        <v>50</v>
      </c>
    </row>
    <row r="31" spans="1:8" x14ac:dyDescent="0.2">
      <c r="A31" s="10" t="s">
        <v>37</v>
      </c>
      <c r="B31" s="10" t="s">
        <v>38</v>
      </c>
      <c r="C31" s="15" t="s">
        <v>65</v>
      </c>
      <c r="E31" s="21">
        <v>14630</v>
      </c>
      <c r="F31" s="22">
        <v>14990</v>
      </c>
      <c r="G31" s="23">
        <v>1990</v>
      </c>
      <c r="H31" s="24">
        <v>1800</v>
      </c>
    </row>
    <row r="32" spans="1:8" x14ac:dyDescent="0.2">
      <c r="A32" s="10" t="s">
        <v>37</v>
      </c>
      <c r="B32" s="10" t="s">
        <v>38</v>
      </c>
      <c r="C32" s="15" t="s">
        <v>66</v>
      </c>
      <c r="E32" s="21">
        <v>7240</v>
      </c>
      <c r="F32" s="22">
        <v>7300</v>
      </c>
      <c r="G32" s="23">
        <v>870</v>
      </c>
      <c r="H32" s="24">
        <v>850</v>
      </c>
    </row>
    <row r="33" spans="1:8" x14ac:dyDescent="0.2">
      <c r="A33" s="10" t="s">
        <v>37</v>
      </c>
      <c r="B33" s="10" t="s">
        <v>38</v>
      </c>
      <c r="C33" s="15" t="s">
        <v>67</v>
      </c>
      <c r="E33" s="21">
        <v>5470</v>
      </c>
      <c r="F33" s="22">
        <v>5620</v>
      </c>
      <c r="G33" s="23">
        <v>690</v>
      </c>
      <c r="H33" s="24">
        <v>590</v>
      </c>
    </row>
    <row r="34" spans="1:8" x14ac:dyDescent="0.2">
      <c r="A34" s="10" t="s">
        <v>37</v>
      </c>
      <c r="B34" s="10" t="s">
        <v>38</v>
      </c>
      <c r="C34" s="15" t="s">
        <v>68</v>
      </c>
      <c r="E34" s="21">
        <v>5970</v>
      </c>
      <c r="F34" s="22">
        <v>6100</v>
      </c>
      <c r="G34" s="23">
        <v>670</v>
      </c>
      <c r="H34" s="24">
        <v>580</v>
      </c>
    </row>
    <row r="35" spans="1:8" x14ac:dyDescent="0.2">
      <c r="A35" s="10" t="s">
        <v>37</v>
      </c>
      <c r="B35" s="10" t="s">
        <v>38</v>
      </c>
      <c r="C35" s="15" t="s">
        <v>69</v>
      </c>
      <c r="E35" s="21">
        <v>6630</v>
      </c>
      <c r="F35" s="22">
        <v>6690</v>
      </c>
      <c r="G35" s="23">
        <v>550</v>
      </c>
      <c r="H35" s="24">
        <v>540</v>
      </c>
    </row>
    <row r="36" spans="1:8" x14ac:dyDescent="0.2">
      <c r="A36" s="10" t="s">
        <v>37</v>
      </c>
      <c r="B36" s="10" t="s">
        <v>38</v>
      </c>
      <c r="C36" s="15" t="s">
        <v>70</v>
      </c>
      <c r="E36" s="21">
        <v>70</v>
      </c>
      <c r="F36" s="22">
        <v>10</v>
      </c>
      <c r="G36" s="23">
        <v>0</v>
      </c>
      <c r="H36" s="24">
        <v>60</v>
      </c>
    </row>
    <row r="37" spans="1:8" x14ac:dyDescent="0.2">
      <c r="A37" s="10" t="s">
        <v>37</v>
      </c>
      <c r="B37" s="10" t="s">
        <v>38</v>
      </c>
      <c r="C37" s="15" t="s">
        <v>63</v>
      </c>
      <c r="E37" s="21">
        <v>10</v>
      </c>
      <c r="F37" s="22">
        <v>10</v>
      </c>
      <c r="G37" s="23">
        <v>0</v>
      </c>
      <c r="H37" s="24">
        <v>0</v>
      </c>
    </row>
    <row r="39" spans="1:8" x14ac:dyDescent="0.2">
      <c r="A39" s="10" t="s">
        <v>37</v>
      </c>
      <c r="B39" s="15" t="s">
        <v>39</v>
      </c>
      <c r="C39" s="15" t="s">
        <v>30</v>
      </c>
      <c r="E39" s="21">
        <v>2790</v>
      </c>
      <c r="F39" s="22">
        <v>3010</v>
      </c>
      <c r="G39" s="23">
        <v>1730</v>
      </c>
      <c r="H39" s="24">
        <v>1540</v>
      </c>
    </row>
    <row r="40" spans="1:8" x14ac:dyDescent="0.2">
      <c r="A40" s="10" t="s">
        <v>37</v>
      </c>
      <c r="B40" s="10" t="s">
        <v>39</v>
      </c>
      <c r="C40" s="15" t="s">
        <v>64</v>
      </c>
      <c r="E40" s="21">
        <v>110</v>
      </c>
      <c r="F40" s="22">
        <v>160</v>
      </c>
      <c r="G40" s="23">
        <v>110</v>
      </c>
      <c r="H40" s="24">
        <v>60</v>
      </c>
    </row>
    <row r="41" spans="1:8" x14ac:dyDescent="0.2">
      <c r="A41" s="10" t="s">
        <v>37</v>
      </c>
      <c r="B41" s="10" t="s">
        <v>39</v>
      </c>
      <c r="C41" s="15" t="s">
        <v>65</v>
      </c>
      <c r="E41" s="21">
        <v>1360</v>
      </c>
      <c r="F41" s="22">
        <v>1410</v>
      </c>
      <c r="G41" s="23">
        <v>810</v>
      </c>
      <c r="H41" s="24">
        <v>790</v>
      </c>
    </row>
    <row r="42" spans="1:8" x14ac:dyDescent="0.2">
      <c r="A42" s="10" t="s">
        <v>37</v>
      </c>
      <c r="B42" s="10" t="s">
        <v>39</v>
      </c>
      <c r="C42" s="15" t="s">
        <v>66</v>
      </c>
      <c r="E42" s="21">
        <v>520</v>
      </c>
      <c r="F42" s="22">
        <v>560</v>
      </c>
      <c r="G42" s="23">
        <v>300</v>
      </c>
      <c r="H42" s="24">
        <v>260</v>
      </c>
    </row>
    <row r="43" spans="1:8" x14ac:dyDescent="0.2">
      <c r="A43" s="10" t="s">
        <v>37</v>
      </c>
      <c r="B43" s="10" t="s">
        <v>39</v>
      </c>
      <c r="C43" s="15" t="s">
        <v>67</v>
      </c>
      <c r="E43" s="21">
        <v>340</v>
      </c>
      <c r="F43" s="22">
        <v>380</v>
      </c>
      <c r="G43" s="23">
        <v>220</v>
      </c>
      <c r="H43" s="24">
        <v>180</v>
      </c>
    </row>
    <row r="44" spans="1:8" x14ac:dyDescent="0.2">
      <c r="A44" s="10" t="s">
        <v>37</v>
      </c>
      <c r="B44" s="10" t="s">
        <v>39</v>
      </c>
      <c r="C44" s="15" t="s">
        <v>68</v>
      </c>
      <c r="E44" s="21">
        <v>260</v>
      </c>
      <c r="F44" s="22">
        <v>290</v>
      </c>
      <c r="G44" s="23">
        <v>190</v>
      </c>
      <c r="H44" s="24">
        <v>150</v>
      </c>
    </row>
    <row r="45" spans="1:8" x14ac:dyDescent="0.2">
      <c r="A45" s="10" t="s">
        <v>37</v>
      </c>
      <c r="B45" s="10" t="s">
        <v>39</v>
      </c>
      <c r="C45" s="15" t="s">
        <v>69</v>
      </c>
      <c r="E45" s="21">
        <v>200</v>
      </c>
      <c r="F45" s="22">
        <v>200</v>
      </c>
      <c r="G45" s="23">
        <v>110</v>
      </c>
      <c r="H45" s="24">
        <v>100</v>
      </c>
    </row>
    <row r="46" spans="1:8" x14ac:dyDescent="0.2">
      <c r="A46" s="10" t="s">
        <v>37</v>
      </c>
      <c r="B46" s="10" t="s">
        <v>39</v>
      </c>
      <c r="C46" s="15" t="s">
        <v>70</v>
      </c>
      <c r="E46" s="21">
        <v>0</v>
      </c>
      <c r="F46" s="22">
        <v>0</v>
      </c>
      <c r="G46" s="23">
        <v>0</v>
      </c>
      <c r="H46" s="24">
        <v>0</v>
      </c>
    </row>
    <row r="47" spans="1:8" x14ac:dyDescent="0.2">
      <c r="A47" s="10" t="s">
        <v>37</v>
      </c>
      <c r="B47" s="10" t="s">
        <v>39</v>
      </c>
      <c r="C47" s="15" t="s">
        <v>63</v>
      </c>
      <c r="E47" s="21">
        <v>0</v>
      </c>
      <c r="F47" s="22">
        <v>0</v>
      </c>
      <c r="G47" s="23">
        <v>0</v>
      </c>
      <c r="H47" s="24">
        <v>0</v>
      </c>
    </row>
    <row r="49" spans="1:8" x14ac:dyDescent="0.2">
      <c r="A49" s="10" t="s">
        <v>37</v>
      </c>
      <c r="B49" s="15" t="s">
        <v>40</v>
      </c>
      <c r="C49" s="15" t="s">
        <v>30</v>
      </c>
      <c r="E49" s="21">
        <v>490</v>
      </c>
      <c r="F49" s="22">
        <v>530</v>
      </c>
      <c r="G49" s="23">
        <v>160</v>
      </c>
      <c r="H49" s="24">
        <v>140</v>
      </c>
    </row>
    <row r="50" spans="1:8" x14ac:dyDescent="0.2">
      <c r="A50" s="10" t="s">
        <v>37</v>
      </c>
      <c r="B50" s="10" t="s">
        <v>40</v>
      </c>
      <c r="C50" s="15" t="s">
        <v>64</v>
      </c>
      <c r="E50" s="21">
        <v>0</v>
      </c>
      <c r="F50" s="22">
        <v>0</v>
      </c>
      <c r="G50" s="23">
        <v>0</v>
      </c>
      <c r="H50" s="24">
        <v>0</v>
      </c>
    </row>
    <row r="51" spans="1:8" x14ac:dyDescent="0.2">
      <c r="A51" s="10" t="s">
        <v>37</v>
      </c>
      <c r="B51" s="10" t="s">
        <v>40</v>
      </c>
      <c r="C51" s="15" t="s">
        <v>65</v>
      </c>
      <c r="E51" s="21">
        <v>90</v>
      </c>
      <c r="F51" s="22">
        <v>100</v>
      </c>
      <c r="G51" s="23">
        <v>40</v>
      </c>
      <c r="H51" s="24">
        <v>30</v>
      </c>
    </row>
    <row r="52" spans="1:8" x14ac:dyDescent="0.2">
      <c r="A52" s="10" t="s">
        <v>37</v>
      </c>
      <c r="B52" s="10" t="s">
        <v>40</v>
      </c>
      <c r="C52" s="15" t="s">
        <v>66</v>
      </c>
      <c r="E52" s="21">
        <v>110</v>
      </c>
      <c r="F52" s="22">
        <v>120</v>
      </c>
      <c r="G52" s="23">
        <v>40</v>
      </c>
      <c r="H52" s="24">
        <v>30</v>
      </c>
    </row>
    <row r="53" spans="1:8" x14ac:dyDescent="0.2">
      <c r="A53" s="10" t="s">
        <v>37</v>
      </c>
      <c r="B53" s="10" t="s">
        <v>40</v>
      </c>
      <c r="C53" s="15" t="s">
        <v>67</v>
      </c>
      <c r="E53" s="21">
        <v>130</v>
      </c>
      <c r="F53" s="22">
        <v>140</v>
      </c>
      <c r="G53" s="23">
        <v>40</v>
      </c>
      <c r="H53" s="24">
        <v>30</v>
      </c>
    </row>
    <row r="54" spans="1:8" x14ac:dyDescent="0.2">
      <c r="A54" s="10" t="s">
        <v>37</v>
      </c>
      <c r="B54" s="10" t="s">
        <v>40</v>
      </c>
      <c r="C54" s="15" t="s">
        <v>68</v>
      </c>
      <c r="E54" s="21">
        <v>100</v>
      </c>
      <c r="F54" s="22">
        <v>100</v>
      </c>
      <c r="G54" s="23">
        <v>30</v>
      </c>
      <c r="H54" s="24">
        <v>30</v>
      </c>
    </row>
    <row r="55" spans="1:8" x14ac:dyDescent="0.2">
      <c r="A55" s="10" t="s">
        <v>37</v>
      </c>
      <c r="B55" s="10" t="s">
        <v>40</v>
      </c>
      <c r="C55" s="15" t="s">
        <v>69</v>
      </c>
      <c r="E55" s="21">
        <v>70</v>
      </c>
      <c r="F55" s="22">
        <v>60</v>
      </c>
      <c r="G55" s="23">
        <v>10</v>
      </c>
      <c r="H55" s="24">
        <v>20</v>
      </c>
    </row>
    <row r="56" spans="1:8" x14ac:dyDescent="0.2">
      <c r="A56" s="10" t="s">
        <v>37</v>
      </c>
      <c r="B56" s="10" t="s">
        <v>40</v>
      </c>
      <c r="C56" s="15" t="s">
        <v>70</v>
      </c>
      <c r="E56" s="21">
        <v>0</v>
      </c>
      <c r="F56" s="22">
        <v>0</v>
      </c>
      <c r="G56" s="23">
        <v>0</v>
      </c>
      <c r="H56" s="24">
        <v>0</v>
      </c>
    </row>
    <row r="57" spans="1:8" x14ac:dyDescent="0.2">
      <c r="A57" s="10" t="s">
        <v>37</v>
      </c>
      <c r="B57" s="10" t="s">
        <v>40</v>
      </c>
      <c r="C57" s="15" t="s">
        <v>63</v>
      </c>
      <c r="E57" s="21">
        <v>0</v>
      </c>
      <c r="F57" s="22">
        <v>0</v>
      </c>
      <c r="G57" s="23">
        <v>0</v>
      </c>
      <c r="H57" s="24">
        <v>0</v>
      </c>
    </row>
    <row r="60" spans="1:8" x14ac:dyDescent="0.2">
      <c r="A60" s="15" t="s">
        <v>41</v>
      </c>
      <c r="B60" s="15" t="s">
        <v>30</v>
      </c>
      <c r="C60" s="15" t="s">
        <v>30</v>
      </c>
      <c r="E60" s="21">
        <v>26110</v>
      </c>
      <c r="F60" s="22">
        <v>26350</v>
      </c>
      <c r="G60" s="23">
        <v>5660</v>
      </c>
      <c r="H60" s="24">
        <v>5100</v>
      </c>
    </row>
    <row r="61" spans="1:8" x14ac:dyDescent="0.2">
      <c r="A61" s="10" t="s">
        <v>41</v>
      </c>
      <c r="B61" s="10" t="s">
        <v>30</v>
      </c>
      <c r="C61" s="15" t="s">
        <v>64</v>
      </c>
      <c r="E61" s="21">
        <v>80</v>
      </c>
      <c r="F61" s="22">
        <v>120</v>
      </c>
      <c r="G61" s="23">
        <v>60</v>
      </c>
      <c r="H61" s="24">
        <v>30</v>
      </c>
    </row>
    <row r="62" spans="1:8" x14ac:dyDescent="0.2">
      <c r="A62" s="10" t="s">
        <v>41</v>
      </c>
      <c r="B62" s="10" t="s">
        <v>30</v>
      </c>
      <c r="C62" s="15" t="s">
        <v>65</v>
      </c>
      <c r="E62" s="21">
        <v>6390</v>
      </c>
      <c r="F62" s="22">
        <v>6630</v>
      </c>
      <c r="G62" s="23">
        <v>1440</v>
      </c>
      <c r="H62" s="24">
        <v>1200</v>
      </c>
    </row>
    <row r="63" spans="1:8" x14ac:dyDescent="0.2">
      <c r="A63" s="10" t="s">
        <v>41</v>
      </c>
      <c r="B63" s="10" t="s">
        <v>30</v>
      </c>
      <c r="C63" s="15" t="s">
        <v>66</v>
      </c>
      <c r="E63" s="21">
        <v>4730</v>
      </c>
      <c r="F63" s="22">
        <v>4760</v>
      </c>
      <c r="G63" s="23">
        <v>1130</v>
      </c>
      <c r="H63" s="24">
        <v>1060</v>
      </c>
    </row>
    <row r="64" spans="1:8" x14ac:dyDescent="0.2">
      <c r="A64" s="10" t="s">
        <v>41</v>
      </c>
      <c r="B64" s="10" t="s">
        <v>30</v>
      </c>
      <c r="C64" s="15" t="s">
        <v>67</v>
      </c>
      <c r="E64" s="21">
        <v>5400</v>
      </c>
      <c r="F64" s="22">
        <v>5500</v>
      </c>
      <c r="G64" s="23">
        <v>1370</v>
      </c>
      <c r="H64" s="24">
        <v>1220</v>
      </c>
    </row>
    <row r="65" spans="1:8" x14ac:dyDescent="0.2">
      <c r="A65" s="10" t="s">
        <v>41</v>
      </c>
      <c r="B65" s="10" t="s">
        <v>30</v>
      </c>
      <c r="C65" s="15" t="s">
        <v>68</v>
      </c>
      <c r="E65" s="21">
        <v>4990</v>
      </c>
      <c r="F65" s="22">
        <v>5000</v>
      </c>
      <c r="G65" s="23">
        <v>1040</v>
      </c>
      <c r="H65" s="24">
        <v>950</v>
      </c>
    </row>
    <row r="66" spans="1:8" x14ac:dyDescent="0.2">
      <c r="A66" s="10" t="s">
        <v>41</v>
      </c>
      <c r="B66" s="10" t="s">
        <v>30</v>
      </c>
      <c r="C66" s="15" t="s">
        <v>69</v>
      </c>
      <c r="E66" s="21">
        <v>4460</v>
      </c>
      <c r="F66" s="22">
        <v>4320</v>
      </c>
      <c r="G66" s="23">
        <v>620</v>
      </c>
      <c r="H66" s="24">
        <v>610</v>
      </c>
    </row>
    <row r="67" spans="1:8" x14ac:dyDescent="0.2">
      <c r="A67" s="10" t="s">
        <v>41</v>
      </c>
      <c r="B67" s="10" t="s">
        <v>30</v>
      </c>
      <c r="C67" s="15" t="s">
        <v>70</v>
      </c>
      <c r="E67" s="21">
        <v>50</v>
      </c>
      <c r="F67" s="22">
        <v>10</v>
      </c>
      <c r="G67" s="23">
        <v>0</v>
      </c>
      <c r="H67" s="24">
        <v>40</v>
      </c>
    </row>
    <row r="68" spans="1:8" x14ac:dyDescent="0.2">
      <c r="A68" s="10" t="s">
        <v>41</v>
      </c>
      <c r="B68" s="10" t="s">
        <v>30</v>
      </c>
      <c r="C68" s="15" t="s">
        <v>63</v>
      </c>
      <c r="E68" s="21">
        <v>10</v>
      </c>
      <c r="F68" s="22">
        <v>10</v>
      </c>
      <c r="G68" s="23">
        <v>0</v>
      </c>
      <c r="H68" s="24">
        <v>0</v>
      </c>
    </row>
    <row r="70" spans="1:8" x14ac:dyDescent="0.2">
      <c r="A70" s="10" t="s">
        <v>41</v>
      </c>
      <c r="B70" s="15" t="s">
        <v>42</v>
      </c>
      <c r="C70" s="15" t="s">
        <v>30</v>
      </c>
      <c r="E70" s="21">
        <v>200</v>
      </c>
      <c r="F70" s="22">
        <v>190</v>
      </c>
      <c r="G70" s="23">
        <v>0</v>
      </c>
      <c r="H70" s="24">
        <v>10</v>
      </c>
    </row>
    <row r="71" spans="1:8" x14ac:dyDescent="0.2">
      <c r="A71" s="10" t="s">
        <v>41</v>
      </c>
      <c r="B71" s="10" t="s">
        <v>42</v>
      </c>
      <c r="C71" s="15" t="s">
        <v>64</v>
      </c>
      <c r="E71" s="21">
        <v>0</v>
      </c>
      <c r="F71" s="22">
        <v>0</v>
      </c>
      <c r="G71" s="23">
        <v>0</v>
      </c>
      <c r="H71" s="24">
        <v>0</v>
      </c>
    </row>
    <row r="72" spans="1:8" x14ac:dyDescent="0.2">
      <c r="A72" s="10" t="s">
        <v>41</v>
      </c>
      <c r="B72" s="10" t="s">
        <v>42</v>
      </c>
      <c r="C72" s="15" t="s">
        <v>65</v>
      </c>
      <c r="E72" s="21">
        <v>0</v>
      </c>
      <c r="F72" s="22">
        <v>0</v>
      </c>
      <c r="G72" s="23">
        <v>0</v>
      </c>
      <c r="H72" s="24">
        <v>0</v>
      </c>
    </row>
    <row r="73" spans="1:8" x14ac:dyDescent="0.2">
      <c r="A73" s="10" t="s">
        <v>41</v>
      </c>
      <c r="B73" s="10" t="s">
        <v>42</v>
      </c>
      <c r="C73" s="15" t="s">
        <v>66</v>
      </c>
      <c r="E73" s="21">
        <v>0</v>
      </c>
      <c r="F73" s="22">
        <v>0</v>
      </c>
      <c r="G73" s="23">
        <v>0</v>
      </c>
      <c r="H73" s="24">
        <v>0</v>
      </c>
    </row>
    <row r="74" spans="1:8" x14ac:dyDescent="0.2">
      <c r="A74" s="10" t="s">
        <v>41</v>
      </c>
      <c r="B74" s="10" t="s">
        <v>42</v>
      </c>
      <c r="C74" s="15" t="s">
        <v>67</v>
      </c>
      <c r="E74" s="21">
        <v>10</v>
      </c>
      <c r="F74" s="22">
        <v>10</v>
      </c>
      <c r="G74" s="23">
        <v>0</v>
      </c>
      <c r="H74" s="24">
        <v>0</v>
      </c>
    </row>
    <row r="75" spans="1:8" x14ac:dyDescent="0.2">
      <c r="A75" s="10" t="s">
        <v>41</v>
      </c>
      <c r="B75" s="10" t="s">
        <v>42</v>
      </c>
      <c r="C75" s="15" t="s">
        <v>68</v>
      </c>
      <c r="E75" s="21">
        <v>30</v>
      </c>
      <c r="F75" s="22">
        <v>30</v>
      </c>
      <c r="G75" s="23">
        <v>0</v>
      </c>
      <c r="H75" s="24">
        <v>0</v>
      </c>
    </row>
    <row r="76" spans="1:8" x14ac:dyDescent="0.2">
      <c r="A76" s="10" t="s">
        <v>41</v>
      </c>
      <c r="B76" s="10" t="s">
        <v>42</v>
      </c>
      <c r="C76" s="15" t="s">
        <v>69</v>
      </c>
      <c r="E76" s="21">
        <v>150</v>
      </c>
      <c r="F76" s="22">
        <v>150</v>
      </c>
      <c r="G76" s="23">
        <v>0</v>
      </c>
      <c r="H76" s="24">
        <v>0</v>
      </c>
    </row>
    <row r="77" spans="1:8" x14ac:dyDescent="0.2">
      <c r="A77" s="10" t="s">
        <v>41</v>
      </c>
      <c r="B77" s="10" t="s">
        <v>42</v>
      </c>
      <c r="C77" s="15" t="s">
        <v>70</v>
      </c>
      <c r="E77" s="21">
        <v>10</v>
      </c>
      <c r="F77" s="22">
        <v>10</v>
      </c>
      <c r="G77" s="23">
        <v>0</v>
      </c>
      <c r="H77" s="24">
        <v>0</v>
      </c>
    </row>
    <row r="78" spans="1:8" x14ac:dyDescent="0.2">
      <c r="A78" s="10" t="s">
        <v>41</v>
      </c>
      <c r="B78" s="10" t="s">
        <v>42</v>
      </c>
      <c r="C78" s="15" t="s">
        <v>63</v>
      </c>
      <c r="E78" s="21">
        <v>0</v>
      </c>
      <c r="F78" s="22">
        <v>0</v>
      </c>
      <c r="G78" s="23">
        <v>0</v>
      </c>
      <c r="H78" s="24">
        <v>0</v>
      </c>
    </row>
    <row r="80" spans="1:8" x14ac:dyDescent="0.2">
      <c r="A80" s="10" t="s">
        <v>41</v>
      </c>
      <c r="B80" s="15" t="s">
        <v>43</v>
      </c>
      <c r="C80" s="15" t="s">
        <v>30</v>
      </c>
      <c r="E80" s="21">
        <v>9260</v>
      </c>
      <c r="F80" s="22">
        <v>9450</v>
      </c>
      <c r="G80" s="23">
        <v>530</v>
      </c>
      <c r="H80" s="24">
        <v>450</v>
      </c>
    </row>
    <row r="81" spans="1:8" x14ac:dyDescent="0.2">
      <c r="A81" s="10" t="s">
        <v>41</v>
      </c>
      <c r="B81" s="10" t="s">
        <v>43</v>
      </c>
      <c r="C81" s="15" t="s">
        <v>64</v>
      </c>
      <c r="E81" s="21">
        <v>20</v>
      </c>
      <c r="F81" s="22">
        <v>50</v>
      </c>
      <c r="G81" s="23">
        <v>20</v>
      </c>
      <c r="H81" s="24">
        <v>0</v>
      </c>
    </row>
    <row r="82" spans="1:8" x14ac:dyDescent="0.2">
      <c r="A82" s="10" t="s">
        <v>41</v>
      </c>
      <c r="B82" s="10" t="s">
        <v>43</v>
      </c>
      <c r="C82" s="15" t="s">
        <v>65</v>
      </c>
      <c r="E82" s="21">
        <v>3640</v>
      </c>
      <c r="F82" s="22">
        <v>3710</v>
      </c>
      <c r="G82" s="23">
        <v>210</v>
      </c>
      <c r="H82" s="24">
        <v>180</v>
      </c>
    </row>
    <row r="83" spans="1:8" x14ac:dyDescent="0.2">
      <c r="A83" s="10" t="s">
        <v>41</v>
      </c>
      <c r="B83" s="10" t="s">
        <v>43</v>
      </c>
      <c r="C83" s="15" t="s">
        <v>66</v>
      </c>
      <c r="E83" s="21">
        <v>1450</v>
      </c>
      <c r="F83" s="22">
        <v>1470</v>
      </c>
      <c r="G83" s="23">
        <v>70</v>
      </c>
      <c r="H83" s="24">
        <v>70</v>
      </c>
    </row>
    <row r="84" spans="1:8" x14ac:dyDescent="0.2">
      <c r="A84" s="10" t="s">
        <v>41</v>
      </c>
      <c r="B84" s="10" t="s">
        <v>43</v>
      </c>
      <c r="C84" s="15" t="s">
        <v>67</v>
      </c>
      <c r="E84" s="21">
        <v>1120</v>
      </c>
      <c r="F84" s="22">
        <v>1170</v>
      </c>
      <c r="G84" s="23">
        <v>70</v>
      </c>
      <c r="H84" s="24">
        <v>60</v>
      </c>
    </row>
    <row r="85" spans="1:8" x14ac:dyDescent="0.2">
      <c r="A85" s="10" t="s">
        <v>41</v>
      </c>
      <c r="B85" s="10" t="s">
        <v>43</v>
      </c>
      <c r="C85" s="15" t="s">
        <v>68</v>
      </c>
      <c r="E85" s="21">
        <v>1380</v>
      </c>
      <c r="F85" s="22">
        <v>1420</v>
      </c>
      <c r="G85" s="23">
        <v>70</v>
      </c>
      <c r="H85" s="24">
        <v>50</v>
      </c>
    </row>
    <row r="86" spans="1:8" x14ac:dyDescent="0.2">
      <c r="A86" s="10" t="s">
        <v>41</v>
      </c>
      <c r="B86" s="10" t="s">
        <v>43</v>
      </c>
      <c r="C86" s="15" t="s">
        <v>69</v>
      </c>
      <c r="E86" s="21">
        <v>1630</v>
      </c>
      <c r="F86" s="22">
        <v>1640</v>
      </c>
      <c r="G86" s="23">
        <v>80</v>
      </c>
      <c r="H86" s="24">
        <v>80</v>
      </c>
    </row>
    <row r="87" spans="1:8" x14ac:dyDescent="0.2">
      <c r="A87" s="10" t="s">
        <v>41</v>
      </c>
      <c r="B87" s="10" t="s">
        <v>43</v>
      </c>
      <c r="C87" s="15" t="s">
        <v>70</v>
      </c>
      <c r="E87" s="21">
        <v>20</v>
      </c>
      <c r="F87" s="22">
        <v>0</v>
      </c>
      <c r="G87" s="23">
        <v>0</v>
      </c>
      <c r="H87" s="24">
        <v>10</v>
      </c>
    </row>
    <row r="88" spans="1:8" x14ac:dyDescent="0.2">
      <c r="A88" s="10" t="s">
        <v>41</v>
      </c>
      <c r="B88" s="10" t="s">
        <v>43</v>
      </c>
      <c r="C88" s="15" t="s">
        <v>63</v>
      </c>
      <c r="E88" s="21">
        <v>0</v>
      </c>
      <c r="F88" s="22">
        <v>0</v>
      </c>
      <c r="G88" s="23">
        <v>0</v>
      </c>
      <c r="H88" s="24">
        <v>0</v>
      </c>
    </row>
    <row r="90" spans="1:8" x14ac:dyDescent="0.2">
      <c r="A90" s="10" t="s">
        <v>41</v>
      </c>
      <c r="B90" s="15" t="s">
        <v>44</v>
      </c>
      <c r="C90" s="15" t="s">
        <v>30</v>
      </c>
      <c r="E90" s="21">
        <v>2990</v>
      </c>
      <c r="F90" s="22">
        <v>2910</v>
      </c>
      <c r="G90" s="23">
        <v>540</v>
      </c>
      <c r="H90" s="24">
        <v>520</v>
      </c>
    </row>
    <row r="91" spans="1:8" x14ac:dyDescent="0.2">
      <c r="A91" s="10" t="s">
        <v>41</v>
      </c>
      <c r="B91" s="10" t="s">
        <v>44</v>
      </c>
      <c r="C91" s="15" t="s">
        <v>64</v>
      </c>
      <c r="E91" s="21">
        <v>0</v>
      </c>
      <c r="F91" s="22">
        <v>0</v>
      </c>
      <c r="G91" s="23">
        <v>0</v>
      </c>
      <c r="H91" s="24">
        <v>0</v>
      </c>
    </row>
    <row r="92" spans="1:8" x14ac:dyDescent="0.2">
      <c r="A92" s="10" t="s">
        <v>41</v>
      </c>
      <c r="B92" s="10" t="s">
        <v>44</v>
      </c>
      <c r="C92" s="15" t="s">
        <v>65</v>
      </c>
      <c r="E92" s="21">
        <v>300</v>
      </c>
      <c r="F92" s="22">
        <v>380</v>
      </c>
      <c r="G92" s="23">
        <v>110</v>
      </c>
      <c r="H92" s="24">
        <v>70</v>
      </c>
    </row>
    <row r="93" spans="1:8" x14ac:dyDescent="0.2">
      <c r="A93" s="10" t="s">
        <v>41</v>
      </c>
      <c r="B93" s="10" t="s">
        <v>44</v>
      </c>
      <c r="C93" s="15" t="s">
        <v>66</v>
      </c>
      <c r="E93" s="21">
        <v>480</v>
      </c>
      <c r="F93" s="22">
        <v>490</v>
      </c>
      <c r="G93" s="23">
        <v>100</v>
      </c>
      <c r="H93" s="24">
        <v>100</v>
      </c>
    </row>
    <row r="94" spans="1:8" x14ac:dyDescent="0.2">
      <c r="A94" s="10" t="s">
        <v>41</v>
      </c>
      <c r="B94" s="10" t="s">
        <v>44</v>
      </c>
      <c r="C94" s="15" t="s">
        <v>67</v>
      </c>
      <c r="E94" s="21">
        <v>760</v>
      </c>
      <c r="F94" s="22">
        <v>730</v>
      </c>
      <c r="G94" s="23">
        <v>140</v>
      </c>
      <c r="H94" s="24">
        <v>120</v>
      </c>
    </row>
    <row r="95" spans="1:8" x14ac:dyDescent="0.2">
      <c r="A95" s="10" t="s">
        <v>41</v>
      </c>
      <c r="B95" s="10" t="s">
        <v>44</v>
      </c>
      <c r="C95" s="15" t="s">
        <v>68</v>
      </c>
      <c r="E95" s="21">
        <v>740</v>
      </c>
      <c r="F95" s="22">
        <v>690</v>
      </c>
      <c r="G95" s="23">
        <v>120</v>
      </c>
      <c r="H95" s="24">
        <v>140</v>
      </c>
    </row>
    <row r="96" spans="1:8" x14ac:dyDescent="0.2">
      <c r="A96" s="10" t="s">
        <v>41</v>
      </c>
      <c r="B96" s="10" t="s">
        <v>44</v>
      </c>
      <c r="C96" s="15" t="s">
        <v>69</v>
      </c>
      <c r="E96" s="21">
        <v>690</v>
      </c>
      <c r="F96" s="22">
        <v>610</v>
      </c>
      <c r="G96" s="23">
        <v>70</v>
      </c>
      <c r="H96" s="24">
        <v>80</v>
      </c>
    </row>
    <row r="97" spans="1:8" x14ac:dyDescent="0.2">
      <c r="A97" s="10" t="s">
        <v>41</v>
      </c>
      <c r="B97" s="10" t="s">
        <v>44</v>
      </c>
      <c r="C97" s="15" t="s">
        <v>70</v>
      </c>
      <c r="E97" s="21">
        <v>10</v>
      </c>
      <c r="F97" s="22">
        <v>0</v>
      </c>
      <c r="G97" s="23">
        <v>0</v>
      </c>
      <c r="H97" s="24">
        <v>10</v>
      </c>
    </row>
    <row r="98" spans="1:8" x14ac:dyDescent="0.2">
      <c r="A98" s="10" t="s">
        <v>41</v>
      </c>
      <c r="B98" s="10" t="s">
        <v>44</v>
      </c>
      <c r="C98" s="15" t="s">
        <v>63</v>
      </c>
      <c r="E98" s="21">
        <v>0</v>
      </c>
      <c r="F98" s="22">
        <v>0</v>
      </c>
      <c r="G98" s="23">
        <v>0</v>
      </c>
      <c r="H98" s="24">
        <v>0</v>
      </c>
    </row>
    <row r="100" spans="1:8" x14ac:dyDescent="0.2">
      <c r="A100" s="10" t="s">
        <v>41</v>
      </c>
      <c r="B100" s="15" t="s">
        <v>45</v>
      </c>
      <c r="C100" s="15" t="s">
        <v>30</v>
      </c>
      <c r="E100" s="21">
        <v>410</v>
      </c>
      <c r="F100" s="22">
        <v>440</v>
      </c>
      <c r="G100" s="23">
        <v>530</v>
      </c>
      <c r="H100" s="24">
        <v>490</v>
      </c>
    </row>
    <row r="101" spans="1:8" x14ac:dyDescent="0.2">
      <c r="A101" s="10" t="s">
        <v>41</v>
      </c>
      <c r="B101" s="10" t="s">
        <v>45</v>
      </c>
      <c r="C101" s="15" t="s">
        <v>64</v>
      </c>
      <c r="E101" s="21">
        <v>0</v>
      </c>
      <c r="F101" s="22">
        <v>0</v>
      </c>
      <c r="G101" s="23">
        <v>0</v>
      </c>
      <c r="H101" s="24">
        <v>0</v>
      </c>
    </row>
    <row r="102" spans="1:8" x14ac:dyDescent="0.2">
      <c r="A102" s="10" t="s">
        <v>41</v>
      </c>
      <c r="B102" s="10" t="s">
        <v>45</v>
      </c>
      <c r="C102" s="15" t="s">
        <v>65</v>
      </c>
      <c r="E102" s="21">
        <v>100</v>
      </c>
      <c r="F102" s="22">
        <v>120</v>
      </c>
      <c r="G102" s="23">
        <v>160</v>
      </c>
      <c r="H102" s="24">
        <v>120</v>
      </c>
    </row>
    <row r="103" spans="1:8" x14ac:dyDescent="0.2">
      <c r="A103" s="10" t="s">
        <v>41</v>
      </c>
      <c r="B103" s="10" t="s">
        <v>45</v>
      </c>
      <c r="C103" s="15" t="s">
        <v>66</v>
      </c>
      <c r="E103" s="21">
        <v>90</v>
      </c>
      <c r="F103" s="22">
        <v>90</v>
      </c>
      <c r="G103" s="23">
        <v>110</v>
      </c>
      <c r="H103" s="24">
        <v>110</v>
      </c>
    </row>
    <row r="104" spans="1:8" x14ac:dyDescent="0.2">
      <c r="A104" s="10" t="s">
        <v>41</v>
      </c>
      <c r="B104" s="10" t="s">
        <v>45</v>
      </c>
      <c r="C104" s="15" t="s">
        <v>67</v>
      </c>
      <c r="E104" s="21">
        <v>80</v>
      </c>
      <c r="F104" s="22">
        <v>90</v>
      </c>
      <c r="G104" s="23">
        <v>120</v>
      </c>
      <c r="H104" s="24">
        <v>120</v>
      </c>
    </row>
    <row r="105" spans="1:8" x14ac:dyDescent="0.2">
      <c r="A105" s="10" t="s">
        <v>41</v>
      </c>
      <c r="B105" s="10" t="s">
        <v>45</v>
      </c>
      <c r="C105" s="15" t="s">
        <v>68</v>
      </c>
      <c r="E105" s="21">
        <v>90</v>
      </c>
      <c r="F105" s="22">
        <v>80</v>
      </c>
      <c r="G105" s="23">
        <v>80</v>
      </c>
      <c r="H105" s="24">
        <v>90</v>
      </c>
    </row>
    <row r="106" spans="1:8" x14ac:dyDescent="0.2">
      <c r="A106" s="10" t="s">
        <v>41</v>
      </c>
      <c r="B106" s="10" t="s">
        <v>45</v>
      </c>
      <c r="C106" s="15" t="s">
        <v>69</v>
      </c>
      <c r="E106" s="21">
        <v>60</v>
      </c>
      <c r="F106" s="22">
        <v>60</v>
      </c>
      <c r="G106" s="23">
        <v>60</v>
      </c>
      <c r="H106" s="24">
        <v>50</v>
      </c>
    </row>
    <row r="107" spans="1:8" x14ac:dyDescent="0.2">
      <c r="A107" s="10" t="s">
        <v>41</v>
      </c>
      <c r="B107" s="10" t="s">
        <v>45</v>
      </c>
      <c r="C107" s="15" t="s">
        <v>70</v>
      </c>
      <c r="E107" s="21">
        <v>0</v>
      </c>
      <c r="F107" s="22">
        <v>0</v>
      </c>
      <c r="G107" s="23">
        <v>0</v>
      </c>
      <c r="H107" s="24">
        <v>0</v>
      </c>
    </row>
    <row r="108" spans="1:8" x14ac:dyDescent="0.2">
      <c r="A108" s="10" t="s">
        <v>41</v>
      </c>
      <c r="B108" s="10" t="s">
        <v>45</v>
      </c>
      <c r="C108" s="15" t="s">
        <v>63</v>
      </c>
      <c r="E108" s="21">
        <v>0</v>
      </c>
      <c r="F108" s="22">
        <v>0</v>
      </c>
      <c r="G108" s="23">
        <v>0</v>
      </c>
      <c r="H108" s="24">
        <v>0</v>
      </c>
    </row>
    <row r="110" spans="1:8" x14ac:dyDescent="0.2">
      <c r="A110" s="10" t="s">
        <v>41</v>
      </c>
      <c r="B110" s="15" t="s">
        <v>46</v>
      </c>
      <c r="C110" s="15" t="s">
        <v>30</v>
      </c>
      <c r="E110" s="21">
        <v>13250</v>
      </c>
      <c r="F110" s="22">
        <v>13360</v>
      </c>
      <c r="G110" s="23">
        <v>4070</v>
      </c>
      <c r="H110" s="24">
        <v>3630</v>
      </c>
    </row>
    <row r="111" spans="1:8" x14ac:dyDescent="0.2">
      <c r="A111" s="10" t="s">
        <v>41</v>
      </c>
      <c r="B111" s="10" t="s">
        <v>46</v>
      </c>
      <c r="C111" s="15" t="s">
        <v>64</v>
      </c>
      <c r="E111" s="21">
        <v>60</v>
      </c>
      <c r="F111" s="22">
        <v>70</v>
      </c>
      <c r="G111" s="23">
        <v>40</v>
      </c>
      <c r="H111" s="24">
        <v>30</v>
      </c>
    </row>
    <row r="112" spans="1:8" x14ac:dyDescent="0.2">
      <c r="A112" s="10" t="s">
        <v>41</v>
      </c>
      <c r="B112" s="10" t="s">
        <v>46</v>
      </c>
      <c r="C112" s="15" t="s">
        <v>65</v>
      </c>
      <c r="E112" s="21">
        <v>2340</v>
      </c>
      <c r="F112" s="22">
        <v>2420</v>
      </c>
      <c r="G112" s="23">
        <v>960</v>
      </c>
      <c r="H112" s="24">
        <v>830</v>
      </c>
    </row>
    <row r="113" spans="1:8" x14ac:dyDescent="0.2">
      <c r="A113" s="10" t="s">
        <v>41</v>
      </c>
      <c r="B113" s="10" t="s">
        <v>46</v>
      </c>
      <c r="C113" s="15" t="s">
        <v>66</v>
      </c>
      <c r="E113" s="21">
        <v>2710</v>
      </c>
      <c r="F113" s="22">
        <v>2710</v>
      </c>
      <c r="G113" s="23">
        <v>850</v>
      </c>
      <c r="H113" s="24">
        <v>780</v>
      </c>
    </row>
    <row r="114" spans="1:8" x14ac:dyDescent="0.2">
      <c r="A114" s="10" t="s">
        <v>41</v>
      </c>
      <c r="B114" s="10" t="s">
        <v>46</v>
      </c>
      <c r="C114" s="15" t="s">
        <v>67</v>
      </c>
      <c r="E114" s="21">
        <v>3430</v>
      </c>
      <c r="F114" s="22">
        <v>3510</v>
      </c>
      <c r="G114" s="23">
        <v>1040</v>
      </c>
      <c r="H114" s="24">
        <v>920</v>
      </c>
    </row>
    <row r="115" spans="1:8" x14ac:dyDescent="0.2">
      <c r="A115" s="10" t="s">
        <v>41</v>
      </c>
      <c r="B115" s="10" t="s">
        <v>46</v>
      </c>
      <c r="C115" s="15" t="s">
        <v>68</v>
      </c>
      <c r="E115" s="21">
        <v>2750</v>
      </c>
      <c r="F115" s="22">
        <v>2780</v>
      </c>
      <c r="G115" s="23">
        <v>760</v>
      </c>
      <c r="H115" s="24">
        <v>670</v>
      </c>
    </row>
    <row r="116" spans="1:8" x14ac:dyDescent="0.2">
      <c r="A116" s="10" t="s">
        <v>41</v>
      </c>
      <c r="B116" s="10" t="s">
        <v>46</v>
      </c>
      <c r="C116" s="15" t="s">
        <v>69</v>
      </c>
      <c r="E116" s="21">
        <v>1940</v>
      </c>
      <c r="F116" s="22">
        <v>1860</v>
      </c>
      <c r="G116" s="23">
        <v>410</v>
      </c>
      <c r="H116" s="24">
        <v>400</v>
      </c>
    </row>
    <row r="117" spans="1:8" x14ac:dyDescent="0.2">
      <c r="A117" s="10" t="s">
        <v>41</v>
      </c>
      <c r="B117" s="10" t="s">
        <v>46</v>
      </c>
      <c r="C117" s="15" t="s">
        <v>70</v>
      </c>
      <c r="E117" s="21">
        <v>20</v>
      </c>
      <c r="F117" s="22">
        <v>10</v>
      </c>
      <c r="G117" s="23">
        <v>0</v>
      </c>
      <c r="H117" s="24">
        <v>10</v>
      </c>
    </row>
    <row r="118" spans="1:8" x14ac:dyDescent="0.2">
      <c r="A118" s="10" t="s">
        <v>41</v>
      </c>
      <c r="B118" s="10" t="s">
        <v>46</v>
      </c>
      <c r="C118" s="15" t="s">
        <v>63</v>
      </c>
      <c r="E118" s="21">
        <v>10</v>
      </c>
      <c r="F118" s="22">
        <v>10</v>
      </c>
      <c r="G118" s="23">
        <v>0</v>
      </c>
      <c r="H118" s="24">
        <v>0</v>
      </c>
    </row>
    <row r="121" spans="1:8" x14ac:dyDescent="0.2">
      <c r="A121" s="15" t="s">
        <v>47</v>
      </c>
      <c r="B121" s="15" t="s">
        <v>30</v>
      </c>
      <c r="C121" s="15" t="s">
        <v>30</v>
      </c>
      <c r="E121" s="21">
        <v>21210</v>
      </c>
      <c r="F121" s="22">
        <v>21190</v>
      </c>
      <c r="G121" s="23">
        <v>3270</v>
      </c>
      <c r="H121" s="24">
        <v>3280</v>
      </c>
    </row>
    <row r="122" spans="1:8" x14ac:dyDescent="0.2">
      <c r="A122" s="10" t="s">
        <v>47</v>
      </c>
      <c r="B122" s="10" t="s">
        <v>30</v>
      </c>
      <c r="C122" s="15" t="s">
        <v>64</v>
      </c>
      <c r="E122" s="21">
        <v>170</v>
      </c>
      <c r="F122" s="22">
        <v>250</v>
      </c>
      <c r="G122" s="23">
        <v>120</v>
      </c>
      <c r="H122" s="24">
        <v>40</v>
      </c>
    </row>
    <row r="123" spans="1:8" x14ac:dyDescent="0.2">
      <c r="A123" s="10" t="s">
        <v>47</v>
      </c>
      <c r="B123" s="10" t="s">
        <v>30</v>
      </c>
      <c r="C123" s="15" t="s">
        <v>65</v>
      </c>
      <c r="E123" s="21">
        <v>7950</v>
      </c>
      <c r="F123" s="22">
        <v>7980</v>
      </c>
      <c r="G123" s="23">
        <v>1280</v>
      </c>
      <c r="H123" s="24">
        <v>1250</v>
      </c>
    </row>
    <row r="124" spans="1:8" x14ac:dyDescent="0.2">
      <c r="A124" s="10" t="s">
        <v>47</v>
      </c>
      <c r="B124" s="10" t="s">
        <v>30</v>
      </c>
      <c r="C124" s="15" t="s">
        <v>66</v>
      </c>
      <c r="E124" s="21">
        <v>4180</v>
      </c>
      <c r="F124" s="22">
        <v>4160</v>
      </c>
      <c r="G124" s="23">
        <v>690</v>
      </c>
      <c r="H124" s="24">
        <v>700</v>
      </c>
    </row>
    <row r="125" spans="1:8" x14ac:dyDescent="0.2">
      <c r="A125" s="10" t="s">
        <v>47</v>
      </c>
      <c r="B125" s="10" t="s">
        <v>30</v>
      </c>
      <c r="C125" s="15" t="s">
        <v>67</v>
      </c>
      <c r="E125" s="21">
        <v>3120</v>
      </c>
      <c r="F125" s="22">
        <v>3120</v>
      </c>
      <c r="G125" s="23">
        <v>540</v>
      </c>
      <c r="H125" s="24">
        <v>530</v>
      </c>
    </row>
    <row r="126" spans="1:8" x14ac:dyDescent="0.2">
      <c r="A126" s="10" t="s">
        <v>47</v>
      </c>
      <c r="B126" s="10" t="s">
        <v>30</v>
      </c>
      <c r="C126" s="15" t="s">
        <v>68</v>
      </c>
      <c r="E126" s="21">
        <v>2930</v>
      </c>
      <c r="F126" s="22">
        <v>2900</v>
      </c>
      <c r="G126" s="23">
        <v>400</v>
      </c>
      <c r="H126" s="24">
        <v>430</v>
      </c>
    </row>
    <row r="127" spans="1:8" x14ac:dyDescent="0.2">
      <c r="A127" s="10" t="s">
        <v>47</v>
      </c>
      <c r="B127" s="10" t="s">
        <v>30</v>
      </c>
      <c r="C127" s="15" t="s">
        <v>69</v>
      </c>
      <c r="E127" s="21">
        <v>2820</v>
      </c>
      <c r="F127" s="22">
        <v>2760</v>
      </c>
      <c r="G127" s="23">
        <v>240</v>
      </c>
      <c r="H127" s="24">
        <v>310</v>
      </c>
    </row>
    <row r="128" spans="1:8" x14ac:dyDescent="0.2">
      <c r="A128" s="10" t="s">
        <v>47</v>
      </c>
      <c r="B128" s="10" t="s">
        <v>30</v>
      </c>
      <c r="C128" s="15" t="s">
        <v>70</v>
      </c>
      <c r="E128" s="21">
        <v>40</v>
      </c>
      <c r="F128" s="22">
        <v>20</v>
      </c>
      <c r="G128" s="23">
        <v>0</v>
      </c>
      <c r="H128" s="24">
        <v>30</v>
      </c>
    </row>
    <row r="129" spans="1:8" x14ac:dyDescent="0.2">
      <c r="A129" s="10" t="s">
        <v>47</v>
      </c>
      <c r="B129" s="10" t="s">
        <v>30</v>
      </c>
      <c r="C129" s="15" t="s">
        <v>63</v>
      </c>
      <c r="E129" s="21">
        <v>10</v>
      </c>
      <c r="F129" s="22">
        <v>10</v>
      </c>
      <c r="G129" s="23">
        <v>10</v>
      </c>
      <c r="H129" s="24">
        <v>0</v>
      </c>
    </row>
    <row r="131" spans="1:8" x14ac:dyDescent="0.2">
      <c r="A131" s="10" t="s">
        <v>47</v>
      </c>
      <c r="B131" s="15" t="s">
        <v>48</v>
      </c>
      <c r="C131" s="15" t="s">
        <v>30</v>
      </c>
      <c r="E131" s="21">
        <v>21190</v>
      </c>
      <c r="F131" s="22">
        <v>21170</v>
      </c>
      <c r="G131" s="23">
        <v>3260</v>
      </c>
      <c r="H131" s="24">
        <v>3280</v>
      </c>
    </row>
    <row r="132" spans="1:8" x14ac:dyDescent="0.2">
      <c r="A132" s="10" t="s">
        <v>47</v>
      </c>
      <c r="B132" s="10" t="s">
        <v>48</v>
      </c>
      <c r="C132" s="15" t="s">
        <v>64</v>
      </c>
      <c r="E132" s="21">
        <v>170</v>
      </c>
      <c r="F132" s="22">
        <v>250</v>
      </c>
      <c r="G132" s="23">
        <v>120</v>
      </c>
      <c r="H132" s="24">
        <v>40</v>
      </c>
    </row>
    <row r="133" spans="1:8" x14ac:dyDescent="0.2">
      <c r="A133" s="10" t="s">
        <v>47</v>
      </c>
      <c r="B133" s="10" t="s">
        <v>48</v>
      </c>
      <c r="C133" s="15" t="s">
        <v>65</v>
      </c>
      <c r="E133" s="21">
        <v>7940</v>
      </c>
      <c r="F133" s="22">
        <v>7980</v>
      </c>
      <c r="G133" s="23">
        <v>1280</v>
      </c>
      <c r="H133" s="24">
        <v>1250</v>
      </c>
    </row>
    <row r="134" spans="1:8" x14ac:dyDescent="0.2">
      <c r="A134" s="10" t="s">
        <v>47</v>
      </c>
      <c r="B134" s="10" t="s">
        <v>48</v>
      </c>
      <c r="C134" s="15" t="s">
        <v>66</v>
      </c>
      <c r="E134" s="21">
        <v>4180</v>
      </c>
      <c r="F134" s="22">
        <v>4160</v>
      </c>
      <c r="G134" s="23">
        <v>690</v>
      </c>
      <c r="H134" s="24">
        <v>700</v>
      </c>
    </row>
    <row r="135" spans="1:8" x14ac:dyDescent="0.2">
      <c r="A135" s="10" t="s">
        <v>47</v>
      </c>
      <c r="B135" s="10" t="s">
        <v>48</v>
      </c>
      <c r="C135" s="15" t="s">
        <v>67</v>
      </c>
      <c r="E135" s="21">
        <v>3110</v>
      </c>
      <c r="F135" s="22">
        <v>3110</v>
      </c>
      <c r="G135" s="23">
        <v>540</v>
      </c>
      <c r="H135" s="24">
        <v>530</v>
      </c>
    </row>
    <row r="136" spans="1:8" x14ac:dyDescent="0.2">
      <c r="A136" s="10" t="s">
        <v>47</v>
      </c>
      <c r="B136" s="10" t="s">
        <v>48</v>
      </c>
      <c r="C136" s="15" t="s">
        <v>68</v>
      </c>
      <c r="E136" s="21">
        <v>2930</v>
      </c>
      <c r="F136" s="22">
        <v>2900</v>
      </c>
      <c r="G136" s="23">
        <v>400</v>
      </c>
      <c r="H136" s="24">
        <v>430</v>
      </c>
    </row>
    <row r="137" spans="1:8" x14ac:dyDescent="0.2">
      <c r="A137" s="10" t="s">
        <v>47</v>
      </c>
      <c r="B137" s="10" t="s">
        <v>48</v>
      </c>
      <c r="C137" s="15" t="s">
        <v>69</v>
      </c>
      <c r="E137" s="21">
        <v>2810</v>
      </c>
      <c r="F137" s="22">
        <v>2750</v>
      </c>
      <c r="G137" s="23">
        <v>240</v>
      </c>
      <c r="H137" s="24">
        <v>310</v>
      </c>
    </row>
    <row r="138" spans="1:8" x14ac:dyDescent="0.2">
      <c r="A138" s="10" t="s">
        <v>47</v>
      </c>
      <c r="B138" s="10" t="s">
        <v>48</v>
      </c>
      <c r="C138" s="15" t="s">
        <v>70</v>
      </c>
      <c r="E138" s="21">
        <v>40</v>
      </c>
      <c r="F138" s="22">
        <v>20</v>
      </c>
      <c r="G138" s="23">
        <v>0</v>
      </c>
      <c r="H138" s="24">
        <v>30</v>
      </c>
    </row>
    <row r="139" spans="1:8" x14ac:dyDescent="0.2">
      <c r="A139" s="10" t="s">
        <v>47</v>
      </c>
      <c r="B139" s="10" t="s">
        <v>48</v>
      </c>
      <c r="C139" s="15" t="s">
        <v>63</v>
      </c>
      <c r="E139" s="21">
        <v>10</v>
      </c>
      <c r="F139" s="22">
        <v>10</v>
      </c>
      <c r="G139" s="23">
        <v>10</v>
      </c>
      <c r="H139" s="24">
        <v>0</v>
      </c>
    </row>
    <row r="141" spans="1:8" x14ac:dyDescent="0.2">
      <c r="A141" s="10" t="s">
        <v>47</v>
      </c>
      <c r="B141" s="15" t="s">
        <v>49</v>
      </c>
      <c r="C141" s="15" t="s">
        <v>30</v>
      </c>
      <c r="E141" s="21">
        <v>20</v>
      </c>
      <c r="F141" s="22">
        <v>20</v>
      </c>
      <c r="G141" s="23">
        <v>10</v>
      </c>
      <c r="H141" s="24">
        <v>0</v>
      </c>
    </row>
    <row r="142" spans="1:8" x14ac:dyDescent="0.2">
      <c r="A142" s="10" t="s">
        <v>47</v>
      </c>
      <c r="B142" s="10" t="s">
        <v>49</v>
      </c>
      <c r="C142" s="15" t="s">
        <v>64</v>
      </c>
      <c r="E142" s="21">
        <v>0</v>
      </c>
      <c r="F142" s="22">
        <v>0</v>
      </c>
      <c r="G142" s="23">
        <v>0</v>
      </c>
      <c r="H142" s="24">
        <v>0</v>
      </c>
    </row>
    <row r="143" spans="1:8" x14ac:dyDescent="0.2">
      <c r="A143" s="10" t="s">
        <v>47</v>
      </c>
      <c r="B143" s="10" t="s">
        <v>49</v>
      </c>
      <c r="C143" s="15" t="s">
        <v>65</v>
      </c>
      <c r="E143" s="21">
        <v>10</v>
      </c>
      <c r="F143" s="22">
        <v>0</v>
      </c>
      <c r="G143" s="23">
        <v>0</v>
      </c>
      <c r="H143" s="24">
        <v>0</v>
      </c>
    </row>
    <row r="144" spans="1:8" x14ac:dyDescent="0.2">
      <c r="A144" s="10" t="s">
        <v>47</v>
      </c>
      <c r="B144" s="10" t="s">
        <v>49</v>
      </c>
      <c r="C144" s="15" t="s">
        <v>66</v>
      </c>
      <c r="E144" s="21">
        <v>0</v>
      </c>
      <c r="F144" s="22">
        <v>0</v>
      </c>
      <c r="G144" s="23">
        <v>0</v>
      </c>
      <c r="H144" s="24">
        <v>0</v>
      </c>
    </row>
    <row r="145" spans="1:8" x14ac:dyDescent="0.2">
      <c r="A145" s="10" t="s">
        <v>47</v>
      </c>
      <c r="B145" s="10" t="s">
        <v>49</v>
      </c>
      <c r="C145" s="15" t="s">
        <v>67</v>
      </c>
      <c r="E145" s="21">
        <v>0</v>
      </c>
      <c r="F145" s="22">
        <v>10</v>
      </c>
      <c r="G145" s="23">
        <v>0</v>
      </c>
      <c r="H145" s="24">
        <v>0</v>
      </c>
    </row>
    <row r="146" spans="1:8" x14ac:dyDescent="0.2">
      <c r="A146" s="10" t="s">
        <v>47</v>
      </c>
      <c r="B146" s="10" t="s">
        <v>49</v>
      </c>
      <c r="C146" s="15" t="s">
        <v>68</v>
      </c>
      <c r="E146" s="21">
        <v>0</v>
      </c>
      <c r="F146" s="22">
        <v>0</v>
      </c>
      <c r="G146" s="23">
        <v>0</v>
      </c>
      <c r="H146" s="24">
        <v>0</v>
      </c>
    </row>
    <row r="147" spans="1:8" x14ac:dyDescent="0.2">
      <c r="A147" s="10" t="s">
        <v>47</v>
      </c>
      <c r="B147" s="10" t="s">
        <v>49</v>
      </c>
      <c r="C147" s="15" t="s">
        <v>69</v>
      </c>
      <c r="E147" s="21">
        <v>0</v>
      </c>
      <c r="F147" s="22">
        <v>10</v>
      </c>
      <c r="G147" s="23">
        <v>0</v>
      </c>
      <c r="H147" s="24">
        <v>0</v>
      </c>
    </row>
    <row r="148" spans="1:8" x14ac:dyDescent="0.2">
      <c r="A148" s="10" t="s">
        <v>47</v>
      </c>
      <c r="B148" s="10" t="s">
        <v>49</v>
      </c>
      <c r="C148" s="15" t="s">
        <v>70</v>
      </c>
      <c r="E148" s="21">
        <v>0</v>
      </c>
      <c r="F148" s="22">
        <v>0</v>
      </c>
      <c r="G148" s="23">
        <v>0</v>
      </c>
      <c r="H148" s="24">
        <v>0</v>
      </c>
    </row>
    <row r="149" spans="1:8" x14ac:dyDescent="0.2">
      <c r="A149" s="10" t="s">
        <v>47</v>
      </c>
      <c r="B149" s="10" t="s">
        <v>49</v>
      </c>
      <c r="C149" s="15" t="s">
        <v>63</v>
      </c>
      <c r="E149" s="21">
        <v>0</v>
      </c>
      <c r="F149" s="22">
        <v>0</v>
      </c>
      <c r="G149" s="23">
        <v>0</v>
      </c>
      <c r="H149" s="24">
        <v>0</v>
      </c>
    </row>
    <row r="152" spans="1:8" x14ac:dyDescent="0.2">
      <c r="A152" s="15" t="s">
        <v>50</v>
      </c>
      <c r="B152" s="15" t="s">
        <v>30</v>
      </c>
      <c r="C152" s="15" t="s">
        <v>30</v>
      </c>
      <c r="E152" s="21">
        <v>141050</v>
      </c>
      <c r="F152" s="22">
        <v>141030</v>
      </c>
      <c r="G152" s="23">
        <v>25810</v>
      </c>
      <c r="H152" s="24">
        <v>25720</v>
      </c>
    </row>
    <row r="153" spans="1:8" x14ac:dyDescent="0.2">
      <c r="A153" s="10" t="s">
        <v>50</v>
      </c>
      <c r="B153" s="10" t="s">
        <v>30</v>
      </c>
      <c r="C153" s="15" t="s">
        <v>64</v>
      </c>
      <c r="E153" s="21">
        <v>390</v>
      </c>
      <c r="F153" s="22">
        <v>540</v>
      </c>
      <c r="G153" s="23">
        <v>310</v>
      </c>
      <c r="H153" s="24">
        <v>170</v>
      </c>
    </row>
    <row r="154" spans="1:8" x14ac:dyDescent="0.2">
      <c r="A154" s="10" t="s">
        <v>50</v>
      </c>
      <c r="B154" s="10" t="s">
        <v>30</v>
      </c>
      <c r="C154" s="15" t="s">
        <v>65</v>
      </c>
      <c r="E154" s="21">
        <v>22120</v>
      </c>
      <c r="F154" s="22">
        <v>23560</v>
      </c>
      <c r="G154" s="23">
        <v>6050</v>
      </c>
      <c r="H154" s="24">
        <v>4840</v>
      </c>
    </row>
    <row r="155" spans="1:8" x14ac:dyDescent="0.2">
      <c r="A155" s="10" t="s">
        <v>50</v>
      </c>
      <c r="B155" s="10" t="s">
        <v>30</v>
      </c>
      <c r="C155" s="15" t="s">
        <v>66</v>
      </c>
      <c r="E155" s="21">
        <v>25220</v>
      </c>
      <c r="F155" s="22">
        <v>25590</v>
      </c>
      <c r="G155" s="23">
        <v>5850</v>
      </c>
      <c r="H155" s="24">
        <v>5440</v>
      </c>
    </row>
    <row r="156" spans="1:8" x14ac:dyDescent="0.2">
      <c r="A156" s="10" t="s">
        <v>50</v>
      </c>
      <c r="B156" s="10" t="s">
        <v>30</v>
      </c>
      <c r="C156" s="15" t="s">
        <v>67</v>
      </c>
      <c r="E156" s="21">
        <v>32960</v>
      </c>
      <c r="F156" s="22">
        <v>32590</v>
      </c>
      <c r="G156" s="23">
        <v>6210</v>
      </c>
      <c r="H156" s="24">
        <v>6430</v>
      </c>
    </row>
    <row r="157" spans="1:8" x14ac:dyDescent="0.2">
      <c r="A157" s="10" t="s">
        <v>50</v>
      </c>
      <c r="B157" s="10" t="s">
        <v>30</v>
      </c>
      <c r="C157" s="15" t="s">
        <v>68</v>
      </c>
      <c r="E157" s="21">
        <v>29450</v>
      </c>
      <c r="F157" s="22">
        <v>28980</v>
      </c>
      <c r="G157" s="23">
        <v>4500</v>
      </c>
      <c r="H157" s="24">
        <v>4930</v>
      </c>
    </row>
    <row r="158" spans="1:8" x14ac:dyDescent="0.2">
      <c r="A158" s="10" t="s">
        <v>50</v>
      </c>
      <c r="B158" s="10" t="s">
        <v>30</v>
      </c>
      <c r="C158" s="15" t="s">
        <v>69</v>
      </c>
      <c r="E158" s="21">
        <v>30330</v>
      </c>
      <c r="F158" s="22">
        <v>29570</v>
      </c>
      <c r="G158" s="23">
        <v>2870</v>
      </c>
      <c r="H158" s="24">
        <v>3530</v>
      </c>
    </row>
    <row r="159" spans="1:8" x14ac:dyDescent="0.2">
      <c r="A159" s="10" t="s">
        <v>50</v>
      </c>
      <c r="B159" s="10" t="s">
        <v>30</v>
      </c>
      <c r="C159" s="15" t="s">
        <v>70</v>
      </c>
      <c r="E159" s="21">
        <v>580</v>
      </c>
      <c r="F159" s="22">
        <v>200</v>
      </c>
      <c r="G159" s="23">
        <v>20</v>
      </c>
      <c r="H159" s="24">
        <v>380</v>
      </c>
    </row>
    <row r="160" spans="1:8" x14ac:dyDescent="0.2">
      <c r="A160" s="10" t="s">
        <v>50</v>
      </c>
      <c r="B160" s="10" t="s">
        <v>30</v>
      </c>
      <c r="C160" s="15" t="s">
        <v>63</v>
      </c>
      <c r="E160" s="21">
        <v>10</v>
      </c>
      <c r="F160" s="22">
        <v>10</v>
      </c>
      <c r="G160" s="23">
        <v>0</v>
      </c>
      <c r="H160" s="24">
        <v>0</v>
      </c>
    </row>
    <row r="162" spans="1:8" x14ac:dyDescent="0.2">
      <c r="A162" s="10" t="s">
        <v>50</v>
      </c>
      <c r="B162" s="15" t="s">
        <v>51</v>
      </c>
      <c r="C162" s="15" t="s">
        <v>30</v>
      </c>
      <c r="E162" s="21">
        <v>74620</v>
      </c>
      <c r="F162" s="22">
        <v>76170</v>
      </c>
      <c r="G162" s="23">
        <v>14960</v>
      </c>
      <c r="H162" s="24">
        <v>13610</v>
      </c>
    </row>
    <row r="163" spans="1:8" x14ac:dyDescent="0.2">
      <c r="A163" s="10" t="s">
        <v>50</v>
      </c>
      <c r="B163" s="10" t="s">
        <v>51</v>
      </c>
      <c r="C163" s="15" t="s">
        <v>64</v>
      </c>
      <c r="E163" s="21">
        <v>350</v>
      </c>
      <c r="F163" s="22">
        <v>480</v>
      </c>
      <c r="G163" s="23">
        <v>270</v>
      </c>
      <c r="H163" s="24">
        <v>140</v>
      </c>
    </row>
    <row r="164" spans="1:8" x14ac:dyDescent="0.2">
      <c r="A164" s="10" t="s">
        <v>50</v>
      </c>
      <c r="B164" s="10" t="s">
        <v>51</v>
      </c>
      <c r="C164" s="15" t="s">
        <v>65</v>
      </c>
      <c r="E164" s="21">
        <v>15000</v>
      </c>
      <c r="F164" s="22">
        <v>16050</v>
      </c>
      <c r="G164" s="23">
        <v>4150</v>
      </c>
      <c r="H164" s="24">
        <v>3330</v>
      </c>
    </row>
    <row r="165" spans="1:8" x14ac:dyDescent="0.2">
      <c r="A165" s="10" t="s">
        <v>50</v>
      </c>
      <c r="B165" s="10" t="s">
        <v>51</v>
      </c>
      <c r="C165" s="15" t="s">
        <v>66</v>
      </c>
      <c r="E165" s="21">
        <v>15040</v>
      </c>
      <c r="F165" s="22">
        <v>15380</v>
      </c>
      <c r="G165" s="23">
        <v>3380</v>
      </c>
      <c r="H165" s="24">
        <v>3080</v>
      </c>
    </row>
    <row r="166" spans="1:8" x14ac:dyDescent="0.2">
      <c r="A166" s="10" t="s">
        <v>50</v>
      </c>
      <c r="B166" s="10" t="s">
        <v>51</v>
      </c>
      <c r="C166" s="15" t="s">
        <v>67</v>
      </c>
      <c r="E166" s="21">
        <v>17880</v>
      </c>
      <c r="F166" s="22">
        <v>18050</v>
      </c>
      <c r="G166" s="23">
        <v>3350</v>
      </c>
      <c r="H166" s="24">
        <v>3160</v>
      </c>
    </row>
    <row r="167" spans="1:8" x14ac:dyDescent="0.2">
      <c r="A167" s="10" t="s">
        <v>50</v>
      </c>
      <c r="B167" s="10" t="s">
        <v>51</v>
      </c>
      <c r="C167" s="15" t="s">
        <v>68</v>
      </c>
      <c r="E167" s="21">
        <v>14420</v>
      </c>
      <c r="F167" s="22">
        <v>14460</v>
      </c>
      <c r="G167" s="23">
        <v>2330</v>
      </c>
      <c r="H167" s="24">
        <v>2290</v>
      </c>
    </row>
    <row r="168" spans="1:8" x14ac:dyDescent="0.2">
      <c r="A168" s="10" t="s">
        <v>50</v>
      </c>
      <c r="B168" s="10" t="s">
        <v>51</v>
      </c>
      <c r="C168" s="15" t="s">
        <v>69</v>
      </c>
      <c r="E168" s="21">
        <v>11730</v>
      </c>
      <c r="F168" s="22">
        <v>11660</v>
      </c>
      <c r="G168" s="23">
        <v>1470</v>
      </c>
      <c r="H168" s="24">
        <v>1500</v>
      </c>
    </row>
    <row r="169" spans="1:8" x14ac:dyDescent="0.2">
      <c r="A169" s="10" t="s">
        <v>50</v>
      </c>
      <c r="B169" s="10" t="s">
        <v>51</v>
      </c>
      <c r="C169" s="15" t="s">
        <v>70</v>
      </c>
      <c r="E169" s="21">
        <v>200</v>
      </c>
      <c r="F169" s="22">
        <v>90</v>
      </c>
      <c r="G169" s="23">
        <v>10</v>
      </c>
      <c r="H169" s="24">
        <v>110</v>
      </c>
    </row>
    <row r="170" spans="1:8" x14ac:dyDescent="0.2">
      <c r="A170" s="10" t="s">
        <v>50</v>
      </c>
      <c r="B170" s="10" t="s">
        <v>51</v>
      </c>
      <c r="C170" s="15" t="s">
        <v>63</v>
      </c>
      <c r="E170" s="21">
        <v>10</v>
      </c>
      <c r="F170" s="22">
        <v>10</v>
      </c>
      <c r="G170" s="23">
        <v>0</v>
      </c>
      <c r="H170" s="24">
        <v>0</v>
      </c>
    </row>
    <row r="172" spans="1:8" x14ac:dyDescent="0.2">
      <c r="A172" s="10" t="s">
        <v>50</v>
      </c>
      <c r="B172" s="15" t="s">
        <v>52</v>
      </c>
      <c r="C172" s="15" t="s">
        <v>30</v>
      </c>
      <c r="E172" s="21">
        <v>25700</v>
      </c>
      <c r="F172" s="22">
        <v>26110</v>
      </c>
      <c r="G172" s="23">
        <v>7440</v>
      </c>
      <c r="H172" s="24">
        <v>6800</v>
      </c>
    </row>
    <row r="173" spans="1:8" x14ac:dyDescent="0.2">
      <c r="A173" s="10" t="s">
        <v>50</v>
      </c>
      <c r="B173" s="10" t="s">
        <v>52</v>
      </c>
      <c r="C173" s="15" t="s">
        <v>64</v>
      </c>
      <c r="E173" s="21">
        <v>40</v>
      </c>
      <c r="F173" s="22">
        <v>60</v>
      </c>
      <c r="G173" s="23">
        <v>40</v>
      </c>
      <c r="H173" s="24">
        <v>20</v>
      </c>
    </row>
    <row r="174" spans="1:8" x14ac:dyDescent="0.2">
      <c r="A174" s="10" t="s">
        <v>50</v>
      </c>
      <c r="B174" s="10" t="s">
        <v>52</v>
      </c>
      <c r="C174" s="15" t="s">
        <v>65</v>
      </c>
      <c r="E174" s="21">
        <v>4480</v>
      </c>
      <c r="F174" s="22">
        <v>4670</v>
      </c>
      <c r="G174" s="23">
        <v>1420</v>
      </c>
      <c r="H174" s="24">
        <v>1230</v>
      </c>
    </row>
    <row r="175" spans="1:8" x14ac:dyDescent="0.2">
      <c r="A175" s="10" t="s">
        <v>50</v>
      </c>
      <c r="B175" s="10" t="s">
        <v>52</v>
      </c>
      <c r="C175" s="15" t="s">
        <v>66</v>
      </c>
      <c r="E175" s="21">
        <v>5690</v>
      </c>
      <c r="F175" s="22">
        <v>5870</v>
      </c>
      <c r="G175" s="23">
        <v>1840</v>
      </c>
      <c r="H175" s="24">
        <v>1600</v>
      </c>
    </row>
    <row r="176" spans="1:8" x14ac:dyDescent="0.2">
      <c r="A176" s="10" t="s">
        <v>50</v>
      </c>
      <c r="B176" s="10" t="s">
        <v>52</v>
      </c>
      <c r="C176" s="15" t="s">
        <v>67</v>
      </c>
      <c r="E176" s="21">
        <v>7370</v>
      </c>
      <c r="F176" s="22">
        <v>7390</v>
      </c>
      <c r="G176" s="23">
        <v>2030</v>
      </c>
      <c r="H176" s="24">
        <v>1940</v>
      </c>
    </row>
    <row r="177" spans="1:8" x14ac:dyDescent="0.2">
      <c r="A177" s="10" t="s">
        <v>50</v>
      </c>
      <c r="B177" s="10" t="s">
        <v>52</v>
      </c>
      <c r="C177" s="15" t="s">
        <v>68</v>
      </c>
      <c r="E177" s="21">
        <v>5190</v>
      </c>
      <c r="F177" s="22">
        <v>5250</v>
      </c>
      <c r="G177" s="23">
        <v>1450</v>
      </c>
      <c r="H177" s="24">
        <v>1320</v>
      </c>
    </row>
    <row r="178" spans="1:8" x14ac:dyDescent="0.2">
      <c r="A178" s="10" t="s">
        <v>50</v>
      </c>
      <c r="B178" s="10" t="s">
        <v>52</v>
      </c>
      <c r="C178" s="15" t="s">
        <v>69</v>
      </c>
      <c r="E178" s="21">
        <v>2870</v>
      </c>
      <c r="F178" s="22">
        <v>2830</v>
      </c>
      <c r="G178" s="23">
        <v>660</v>
      </c>
      <c r="H178" s="24">
        <v>660</v>
      </c>
    </row>
    <row r="179" spans="1:8" x14ac:dyDescent="0.2">
      <c r="A179" s="10" t="s">
        <v>50</v>
      </c>
      <c r="B179" s="10" t="s">
        <v>52</v>
      </c>
      <c r="C179" s="15" t="s">
        <v>70</v>
      </c>
      <c r="E179" s="21">
        <v>60</v>
      </c>
      <c r="F179" s="22">
        <v>40</v>
      </c>
      <c r="G179" s="23">
        <v>10</v>
      </c>
      <c r="H179" s="24">
        <v>30</v>
      </c>
    </row>
    <row r="180" spans="1:8" x14ac:dyDescent="0.2">
      <c r="A180" s="10" t="s">
        <v>50</v>
      </c>
      <c r="B180" s="10" t="s">
        <v>52</v>
      </c>
      <c r="C180" s="15" t="s">
        <v>63</v>
      </c>
      <c r="E180" s="21">
        <v>0</v>
      </c>
      <c r="F180" s="22">
        <v>0</v>
      </c>
      <c r="G180" s="23">
        <v>0</v>
      </c>
      <c r="H180" s="24">
        <v>0</v>
      </c>
    </row>
    <row r="182" spans="1:8" x14ac:dyDescent="0.2">
      <c r="A182" s="10" t="s">
        <v>50</v>
      </c>
      <c r="B182" s="15" t="s">
        <v>53</v>
      </c>
      <c r="C182" s="15" t="s">
        <v>30</v>
      </c>
      <c r="E182" s="21">
        <v>18900</v>
      </c>
      <c r="F182" s="22">
        <v>20580</v>
      </c>
      <c r="G182" s="23">
        <v>1150</v>
      </c>
      <c r="H182" s="24">
        <v>1320</v>
      </c>
    </row>
    <row r="183" spans="1:8" x14ac:dyDescent="0.2">
      <c r="A183" s="10" t="s">
        <v>50</v>
      </c>
      <c r="B183" s="10" t="s">
        <v>53</v>
      </c>
      <c r="C183" s="15" t="s">
        <v>64</v>
      </c>
      <c r="E183" s="21">
        <v>0</v>
      </c>
      <c r="F183" s="22">
        <v>0</v>
      </c>
      <c r="G183" s="23">
        <v>0</v>
      </c>
      <c r="H183" s="24">
        <v>0</v>
      </c>
    </row>
    <row r="184" spans="1:8" x14ac:dyDescent="0.2">
      <c r="A184" s="10" t="s">
        <v>50</v>
      </c>
      <c r="B184" s="10" t="s">
        <v>53</v>
      </c>
      <c r="C184" s="15" t="s">
        <v>65</v>
      </c>
      <c r="E184" s="21">
        <v>630</v>
      </c>
      <c r="F184" s="22">
        <v>670</v>
      </c>
      <c r="G184" s="23">
        <v>120</v>
      </c>
      <c r="H184" s="24">
        <v>90</v>
      </c>
    </row>
    <row r="185" spans="1:8" x14ac:dyDescent="0.2">
      <c r="A185" s="10" t="s">
        <v>50</v>
      </c>
      <c r="B185" s="10" t="s">
        <v>53</v>
      </c>
      <c r="C185" s="15" t="s">
        <v>66</v>
      </c>
      <c r="E185" s="21">
        <v>1350</v>
      </c>
      <c r="F185" s="22">
        <v>1430</v>
      </c>
      <c r="G185" s="23">
        <v>180</v>
      </c>
      <c r="H185" s="24">
        <v>140</v>
      </c>
    </row>
    <row r="186" spans="1:8" x14ac:dyDescent="0.2">
      <c r="A186" s="10" t="s">
        <v>50</v>
      </c>
      <c r="B186" s="10" t="s">
        <v>53</v>
      </c>
      <c r="C186" s="15" t="s">
        <v>67</v>
      </c>
      <c r="E186" s="21">
        <v>3080</v>
      </c>
      <c r="F186" s="22">
        <v>3360</v>
      </c>
      <c r="G186" s="23">
        <v>280</v>
      </c>
      <c r="H186" s="24">
        <v>250</v>
      </c>
    </row>
    <row r="187" spans="1:8" x14ac:dyDescent="0.2">
      <c r="A187" s="10" t="s">
        <v>50</v>
      </c>
      <c r="B187" s="10" t="s">
        <v>53</v>
      </c>
      <c r="C187" s="15" t="s">
        <v>68</v>
      </c>
      <c r="E187" s="21">
        <v>4710</v>
      </c>
      <c r="F187" s="22">
        <v>5250</v>
      </c>
      <c r="G187" s="23">
        <v>250</v>
      </c>
      <c r="H187" s="24">
        <v>280</v>
      </c>
    </row>
    <row r="188" spans="1:8" x14ac:dyDescent="0.2">
      <c r="A188" s="10" t="s">
        <v>50</v>
      </c>
      <c r="B188" s="10" t="s">
        <v>53</v>
      </c>
      <c r="C188" s="15" t="s">
        <v>69</v>
      </c>
      <c r="E188" s="21">
        <v>8890</v>
      </c>
      <c r="F188" s="22">
        <v>9830</v>
      </c>
      <c r="G188" s="23">
        <v>320</v>
      </c>
      <c r="H188" s="24">
        <v>370</v>
      </c>
    </row>
    <row r="189" spans="1:8" x14ac:dyDescent="0.2">
      <c r="A189" s="10" t="s">
        <v>50</v>
      </c>
      <c r="B189" s="10" t="s">
        <v>53</v>
      </c>
      <c r="C189" s="15" t="s">
        <v>70</v>
      </c>
      <c r="E189" s="21">
        <v>240</v>
      </c>
      <c r="F189" s="22">
        <v>50</v>
      </c>
      <c r="G189" s="23">
        <v>0</v>
      </c>
      <c r="H189" s="24">
        <v>200</v>
      </c>
    </row>
    <row r="190" spans="1:8" x14ac:dyDescent="0.2">
      <c r="A190" s="10" t="s">
        <v>50</v>
      </c>
      <c r="B190" s="10" t="s">
        <v>53</v>
      </c>
      <c r="C190" s="15" t="s">
        <v>63</v>
      </c>
      <c r="E190" s="21">
        <v>0</v>
      </c>
      <c r="F190" s="22">
        <v>0</v>
      </c>
      <c r="G190" s="23">
        <v>0</v>
      </c>
      <c r="H190" s="24">
        <v>0</v>
      </c>
    </row>
    <row r="192" spans="1:8" x14ac:dyDescent="0.2">
      <c r="A192" s="10" t="s">
        <v>50</v>
      </c>
      <c r="B192" s="15" t="s">
        <v>54</v>
      </c>
      <c r="C192" s="15" t="s">
        <v>30</v>
      </c>
      <c r="E192" s="21">
        <v>21820</v>
      </c>
      <c r="F192" s="22">
        <v>18170</v>
      </c>
      <c r="G192" s="23">
        <v>2260</v>
      </c>
      <c r="H192" s="24">
        <v>3990</v>
      </c>
    </row>
    <row r="193" spans="1:8" x14ac:dyDescent="0.2">
      <c r="A193" s="10" t="s">
        <v>50</v>
      </c>
      <c r="B193" s="10" t="s">
        <v>54</v>
      </c>
      <c r="C193" s="15" t="s">
        <v>64</v>
      </c>
      <c r="E193" s="21">
        <v>0</v>
      </c>
      <c r="F193" s="22">
        <v>0</v>
      </c>
      <c r="G193" s="23">
        <v>0</v>
      </c>
      <c r="H193" s="24">
        <v>0</v>
      </c>
    </row>
    <row r="194" spans="1:8" x14ac:dyDescent="0.2">
      <c r="A194" s="10" t="s">
        <v>50</v>
      </c>
      <c r="B194" s="10" t="s">
        <v>54</v>
      </c>
      <c r="C194" s="15" t="s">
        <v>65</v>
      </c>
      <c r="E194" s="21">
        <v>2020</v>
      </c>
      <c r="F194" s="22">
        <v>2170</v>
      </c>
      <c r="G194" s="23">
        <v>360</v>
      </c>
      <c r="H194" s="24">
        <v>200</v>
      </c>
    </row>
    <row r="195" spans="1:8" x14ac:dyDescent="0.2">
      <c r="A195" s="10" t="s">
        <v>50</v>
      </c>
      <c r="B195" s="10" t="s">
        <v>54</v>
      </c>
      <c r="C195" s="15" t="s">
        <v>66</v>
      </c>
      <c r="E195" s="21">
        <v>3140</v>
      </c>
      <c r="F195" s="22">
        <v>2910</v>
      </c>
      <c r="G195" s="23">
        <v>460</v>
      </c>
      <c r="H195" s="24">
        <v>620</v>
      </c>
    </row>
    <row r="196" spans="1:8" x14ac:dyDescent="0.2">
      <c r="A196" s="10" t="s">
        <v>50</v>
      </c>
      <c r="B196" s="10" t="s">
        <v>54</v>
      </c>
      <c r="C196" s="15" t="s">
        <v>67</v>
      </c>
      <c r="E196" s="21">
        <v>4620</v>
      </c>
      <c r="F196" s="22">
        <v>3790</v>
      </c>
      <c r="G196" s="23">
        <v>550</v>
      </c>
      <c r="H196" s="24">
        <v>1080</v>
      </c>
    </row>
    <row r="197" spans="1:8" x14ac:dyDescent="0.2">
      <c r="A197" s="10" t="s">
        <v>50</v>
      </c>
      <c r="B197" s="10" t="s">
        <v>54</v>
      </c>
      <c r="C197" s="15" t="s">
        <v>68</v>
      </c>
      <c r="E197" s="21">
        <v>5130</v>
      </c>
      <c r="F197" s="22">
        <v>4020</v>
      </c>
      <c r="G197" s="23">
        <v>470</v>
      </c>
      <c r="H197" s="24">
        <v>1040</v>
      </c>
    </row>
    <row r="198" spans="1:8" x14ac:dyDescent="0.2">
      <c r="A198" s="10" t="s">
        <v>50</v>
      </c>
      <c r="B198" s="10" t="s">
        <v>54</v>
      </c>
      <c r="C198" s="15" t="s">
        <v>69</v>
      </c>
      <c r="E198" s="21">
        <v>6830</v>
      </c>
      <c r="F198" s="22">
        <v>5250</v>
      </c>
      <c r="G198" s="23">
        <v>420</v>
      </c>
      <c r="H198" s="24">
        <v>1000</v>
      </c>
    </row>
    <row r="199" spans="1:8" x14ac:dyDescent="0.2">
      <c r="A199" s="10" t="s">
        <v>50</v>
      </c>
      <c r="B199" s="10" t="s">
        <v>54</v>
      </c>
      <c r="C199" s="15" t="s">
        <v>70</v>
      </c>
      <c r="E199" s="21">
        <v>80</v>
      </c>
      <c r="F199" s="22">
        <v>20</v>
      </c>
      <c r="G199" s="23">
        <v>0</v>
      </c>
      <c r="H199" s="24">
        <v>50</v>
      </c>
    </row>
    <row r="200" spans="1:8" x14ac:dyDescent="0.2">
      <c r="A200" s="10" t="s">
        <v>50</v>
      </c>
      <c r="B200" s="10" t="s">
        <v>54</v>
      </c>
      <c r="C200" s="15" t="s">
        <v>63</v>
      </c>
      <c r="E200" s="21">
        <v>0</v>
      </c>
      <c r="F200" s="22">
        <v>0</v>
      </c>
      <c r="G200" s="23">
        <v>0</v>
      </c>
      <c r="H200" s="24">
        <v>0</v>
      </c>
    </row>
    <row r="203" spans="1:8" x14ac:dyDescent="0.2">
      <c r="A203" s="15" t="s">
        <v>55</v>
      </c>
      <c r="B203" s="15" t="s">
        <v>30</v>
      </c>
      <c r="C203" s="15" t="s">
        <v>30</v>
      </c>
      <c r="E203" s="21">
        <v>20470</v>
      </c>
      <c r="F203" s="22">
        <v>19940</v>
      </c>
      <c r="G203" s="23">
        <v>4930</v>
      </c>
      <c r="H203" s="24">
        <v>5220</v>
      </c>
    </row>
    <row r="204" spans="1:8" x14ac:dyDescent="0.2">
      <c r="A204" s="10" t="s">
        <v>55</v>
      </c>
      <c r="B204" s="10" t="s">
        <v>30</v>
      </c>
      <c r="C204" s="15" t="s">
        <v>64</v>
      </c>
      <c r="E204" s="21">
        <v>30</v>
      </c>
      <c r="F204" s="22">
        <v>50</v>
      </c>
      <c r="G204" s="23">
        <v>30</v>
      </c>
      <c r="H204" s="24">
        <v>10</v>
      </c>
    </row>
    <row r="205" spans="1:8" x14ac:dyDescent="0.2">
      <c r="A205" s="10" t="s">
        <v>55</v>
      </c>
      <c r="B205" s="10" t="s">
        <v>30</v>
      </c>
      <c r="C205" s="15" t="s">
        <v>65</v>
      </c>
      <c r="E205" s="21">
        <v>3820</v>
      </c>
      <c r="F205" s="22">
        <v>3770</v>
      </c>
      <c r="G205" s="23">
        <v>1090</v>
      </c>
      <c r="H205" s="24">
        <v>1130</v>
      </c>
    </row>
    <row r="206" spans="1:8" x14ac:dyDescent="0.2">
      <c r="A206" s="10" t="s">
        <v>55</v>
      </c>
      <c r="B206" s="10" t="s">
        <v>30</v>
      </c>
      <c r="C206" s="15" t="s">
        <v>66</v>
      </c>
      <c r="E206" s="21">
        <v>4570</v>
      </c>
      <c r="F206" s="22">
        <v>4430</v>
      </c>
      <c r="G206" s="23">
        <v>1150</v>
      </c>
      <c r="H206" s="24">
        <v>1240</v>
      </c>
    </row>
    <row r="207" spans="1:8" x14ac:dyDescent="0.2">
      <c r="A207" s="10" t="s">
        <v>55</v>
      </c>
      <c r="B207" s="10" t="s">
        <v>30</v>
      </c>
      <c r="C207" s="15" t="s">
        <v>67</v>
      </c>
      <c r="E207" s="21">
        <v>5470</v>
      </c>
      <c r="F207" s="22">
        <v>5360</v>
      </c>
      <c r="G207" s="23">
        <v>1290</v>
      </c>
      <c r="H207" s="24">
        <v>1320</v>
      </c>
    </row>
    <row r="208" spans="1:8" x14ac:dyDescent="0.2">
      <c r="A208" s="10" t="s">
        <v>55</v>
      </c>
      <c r="B208" s="10" t="s">
        <v>30</v>
      </c>
      <c r="C208" s="15" t="s">
        <v>68</v>
      </c>
      <c r="E208" s="21">
        <v>4020</v>
      </c>
      <c r="F208" s="22">
        <v>3910</v>
      </c>
      <c r="G208" s="23">
        <v>940</v>
      </c>
      <c r="H208" s="24">
        <v>990</v>
      </c>
    </row>
    <row r="209" spans="1:8" x14ac:dyDescent="0.2">
      <c r="A209" s="10" t="s">
        <v>55</v>
      </c>
      <c r="B209" s="10" t="s">
        <v>30</v>
      </c>
      <c r="C209" s="15" t="s">
        <v>69</v>
      </c>
      <c r="E209" s="21">
        <v>2540</v>
      </c>
      <c r="F209" s="22">
        <v>2400</v>
      </c>
      <c r="G209" s="23">
        <v>430</v>
      </c>
      <c r="H209" s="24">
        <v>520</v>
      </c>
    </row>
    <row r="210" spans="1:8" x14ac:dyDescent="0.2">
      <c r="A210" s="10" t="s">
        <v>55</v>
      </c>
      <c r="B210" s="10" t="s">
        <v>30</v>
      </c>
      <c r="C210" s="15" t="s">
        <v>70</v>
      </c>
      <c r="E210" s="21">
        <v>20</v>
      </c>
      <c r="F210" s="22">
        <v>10</v>
      </c>
      <c r="G210" s="23">
        <v>0</v>
      </c>
      <c r="H210" s="24">
        <v>10</v>
      </c>
    </row>
    <row r="211" spans="1:8" x14ac:dyDescent="0.2">
      <c r="A211" s="10" t="s">
        <v>55</v>
      </c>
      <c r="B211" s="10" t="s">
        <v>30</v>
      </c>
      <c r="C211" s="15" t="s">
        <v>63</v>
      </c>
      <c r="E211" s="21">
        <v>10</v>
      </c>
      <c r="F211" s="22">
        <v>10</v>
      </c>
      <c r="G211" s="23">
        <v>0</v>
      </c>
      <c r="H211" s="24">
        <v>0</v>
      </c>
    </row>
    <row r="213" spans="1:8" x14ac:dyDescent="0.2">
      <c r="A213" s="10" t="s">
        <v>55</v>
      </c>
      <c r="B213" s="15" t="s">
        <v>56</v>
      </c>
      <c r="C213" s="15" t="s">
        <v>30</v>
      </c>
      <c r="E213" s="21">
        <v>15300</v>
      </c>
      <c r="F213" s="22">
        <v>14550</v>
      </c>
      <c r="G213" s="23">
        <v>3660</v>
      </c>
      <c r="H213" s="24">
        <v>4220</v>
      </c>
    </row>
    <row r="214" spans="1:8" x14ac:dyDescent="0.2">
      <c r="A214" s="10" t="s">
        <v>55</v>
      </c>
      <c r="B214" s="10" t="s">
        <v>56</v>
      </c>
      <c r="C214" s="15" t="s">
        <v>64</v>
      </c>
      <c r="E214" s="21">
        <v>10</v>
      </c>
      <c r="F214" s="22">
        <v>20</v>
      </c>
      <c r="G214" s="23">
        <v>10</v>
      </c>
      <c r="H214" s="24">
        <v>10</v>
      </c>
    </row>
    <row r="215" spans="1:8" x14ac:dyDescent="0.2">
      <c r="A215" s="10" t="s">
        <v>55</v>
      </c>
      <c r="B215" s="10" t="s">
        <v>56</v>
      </c>
      <c r="C215" s="15" t="s">
        <v>65</v>
      </c>
      <c r="E215" s="21">
        <v>2930</v>
      </c>
      <c r="F215" s="22">
        <v>2810</v>
      </c>
      <c r="G215" s="23">
        <v>800</v>
      </c>
      <c r="H215" s="24">
        <v>910</v>
      </c>
    </row>
    <row r="216" spans="1:8" x14ac:dyDescent="0.2">
      <c r="A216" s="10" t="s">
        <v>55</v>
      </c>
      <c r="B216" s="10" t="s">
        <v>56</v>
      </c>
      <c r="C216" s="15" t="s">
        <v>66</v>
      </c>
      <c r="E216" s="21">
        <v>3420</v>
      </c>
      <c r="F216" s="22">
        <v>3230</v>
      </c>
      <c r="G216" s="23">
        <v>850</v>
      </c>
      <c r="H216" s="24">
        <v>1000</v>
      </c>
    </row>
    <row r="217" spans="1:8" x14ac:dyDescent="0.2">
      <c r="A217" s="10" t="s">
        <v>55</v>
      </c>
      <c r="B217" s="10" t="s">
        <v>56</v>
      </c>
      <c r="C217" s="15" t="s">
        <v>67</v>
      </c>
      <c r="E217" s="21">
        <v>4050</v>
      </c>
      <c r="F217" s="22">
        <v>3870</v>
      </c>
      <c r="G217" s="23">
        <v>940</v>
      </c>
      <c r="H217" s="24">
        <v>1060</v>
      </c>
    </row>
    <row r="218" spans="1:8" x14ac:dyDescent="0.2">
      <c r="A218" s="10" t="s">
        <v>55</v>
      </c>
      <c r="B218" s="10" t="s">
        <v>56</v>
      </c>
      <c r="C218" s="15" t="s">
        <v>68</v>
      </c>
      <c r="E218" s="21">
        <v>3110</v>
      </c>
      <c r="F218" s="22">
        <v>2990</v>
      </c>
      <c r="G218" s="23">
        <v>740</v>
      </c>
      <c r="H218" s="24">
        <v>810</v>
      </c>
    </row>
    <row r="219" spans="1:8" x14ac:dyDescent="0.2">
      <c r="A219" s="10" t="s">
        <v>55</v>
      </c>
      <c r="B219" s="10" t="s">
        <v>56</v>
      </c>
      <c r="C219" s="15" t="s">
        <v>69</v>
      </c>
      <c r="E219" s="21">
        <v>1760</v>
      </c>
      <c r="F219" s="22">
        <v>1620</v>
      </c>
      <c r="G219" s="23">
        <v>330</v>
      </c>
      <c r="H219" s="24">
        <v>430</v>
      </c>
    </row>
    <row r="220" spans="1:8" x14ac:dyDescent="0.2">
      <c r="A220" s="10" t="s">
        <v>55</v>
      </c>
      <c r="B220" s="10" t="s">
        <v>56</v>
      </c>
      <c r="C220" s="15" t="s">
        <v>70</v>
      </c>
      <c r="E220" s="21">
        <v>20</v>
      </c>
      <c r="F220" s="22">
        <v>10</v>
      </c>
      <c r="G220" s="23">
        <v>0</v>
      </c>
      <c r="H220" s="24">
        <v>10</v>
      </c>
    </row>
    <row r="221" spans="1:8" x14ac:dyDescent="0.2">
      <c r="A221" s="10" t="s">
        <v>55</v>
      </c>
      <c r="B221" s="10" t="s">
        <v>56</v>
      </c>
      <c r="C221" s="15" t="s">
        <v>63</v>
      </c>
      <c r="E221" s="21">
        <v>10</v>
      </c>
      <c r="F221" s="22">
        <v>10</v>
      </c>
      <c r="G221" s="23">
        <v>0</v>
      </c>
      <c r="H221" s="24">
        <v>0</v>
      </c>
    </row>
    <row r="223" spans="1:8" x14ac:dyDescent="0.2">
      <c r="A223" s="10" t="s">
        <v>55</v>
      </c>
      <c r="B223" s="15" t="s">
        <v>57</v>
      </c>
      <c r="C223" s="15" t="s">
        <v>30</v>
      </c>
      <c r="E223" s="21">
        <v>5170</v>
      </c>
      <c r="F223" s="22">
        <v>5390</v>
      </c>
      <c r="G223" s="23">
        <v>1270</v>
      </c>
      <c r="H223" s="24">
        <v>1000</v>
      </c>
    </row>
    <row r="224" spans="1:8" x14ac:dyDescent="0.2">
      <c r="A224" s="10" t="s">
        <v>55</v>
      </c>
      <c r="B224" s="10" t="s">
        <v>57</v>
      </c>
      <c r="C224" s="15" t="s">
        <v>64</v>
      </c>
      <c r="E224" s="21">
        <v>20</v>
      </c>
      <c r="F224" s="22">
        <v>30</v>
      </c>
      <c r="G224" s="23">
        <v>20</v>
      </c>
      <c r="H224" s="24">
        <v>10</v>
      </c>
    </row>
    <row r="225" spans="1:8" x14ac:dyDescent="0.2">
      <c r="A225" s="10" t="s">
        <v>55</v>
      </c>
      <c r="B225" s="10" t="s">
        <v>57</v>
      </c>
      <c r="C225" s="15" t="s">
        <v>65</v>
      </c>
      <c r="E225" s="21">
        <v>890</v>
      </c>
      <c r="F225" s="22">
        <v>960</v>
      </c>
      <c r="G225" s="23">
        <v>290</v>
      </c>
      <c r="H225" s="24">
        <v>230</v>
      </c>
    </row>
    <row r="226" spans="1:8" x14ac:dyDescent="0.2">
      <c r="A226" s="10" t="s">
        <v>55</v>
      </c>
      <c r="B226" s="10" t="s">
        <v>57</v>
      </c>
      <c r="C226" s="15" t="s">
        <v>66</v>
      </c>
      <c r="E226" s="21">
        <v>1150</v>
      </c>
      <c r="F226" s="22">
        <v>1200</v>
      </c>
      <c r="G226" s="23">
        <v>310</v>
      </c>
      <c r="H226" s="24">
        <v>240</v>
      </c>
    </row>
    <row r="227" spans="1:8" x14ac:dyDescent="0.2">
      <c r="A227" s="10" t="s">
        <v>55</v>
      </c>
      <c r="B227" s="10" t="s">
        <v>57</v>
      </c>
      <c r="C227" s="15" t="s">
        <v>67</v>
      </c>
      <c r="E227" s="21">
        <v>1420</v>
      </c>
      <c r="F227" s="22">
        <v>1490</v>
      </c>
      <c r="G227" s="23">
        <v>350</v>
      </c>
      <c r="H227" s="24">
        <v>260</v>
      </c>
    </row>
    <row r="228" spans="1:8" x14ac:dyDescent="0.2">
      <c r="A228" s="10" t="s">
        <v>55</v>
      </c>
      <c r="B228" s="10" t="s">
        <v>57</v>
      </c>
      <c r="C228" s="15" t="s">
        <v>68</v>
      </c>
      <c r="E228" s="21">
        <v>910</v>
      </c>
      <c r="F228" s="22">
        <v>920</v>
      </c>
      <c r="G228" s="23">
        <v>200</v>
      </c>
      <c r="H228" s="24">
        <v>180</v>
      </c>
    </row>
    <row r="229" spans="1:8" x14ac:dyDescent="0.2">
      <c r="A229" s="10" t="s">
        <v>55</v>
      </c>
      <c r="B229" s="10" t="s">
        <v>57</v>
      </c>
      <c r="C229" s="15" t="s">
        <v>69</v>
      </c>
      <c r="E229" s="21">
        <v>780</v>
      </c>
      <c r="F229" s="22">
        <v>780</v>
      </c>
      <c r="G229" s="23">
        <v>110</v>
      </c>
      <c r="H229" s="24">
        <v>100</v>
      </c>
    </row>
    <row r="230" spans="1:8" x14ac:dyDescent="0.2">
      <c r="A230" s="10" t="s">
        <v>55</v>
      </c>
      <c r="B230" s="10" t="s">
        <v>57</v>
      </c>
      <c r="C230" s="15" t="s">
        <v>70</v>
      </c>
      <c r="E230" s="21">
        <v>10</v>
      </c>
      <c r="F230" s="22">
        <v>0</v>
      </c>
      <c r="G230" s="23">
        <v>0</v>
      </c>
      <c r="H230" s="24">
        <v>10</v>
      </c>
    </row>
    <row r="231" spans="1:8" x14ac:dyDescent="0.2">
      <c r="A231" s="10" t="s">
        <v>55</v>
      </c>
      <c r="B231" s="10" t="s">
        <v>57</v>
      </c>
      <c r="C231" s="15" t="s">
        <v>63</v>
      </c>
      <c r="E231" s="21">
        <v>0</v>
      </c>
      <c r="F231" s="22">
        <v>10</v>
      </c>
      <c r="G231" s="23">
        <v>0</v>
      </c>
      <c r="H231" s="24">
        <v>0</v>
      </c>
    </row>
    <row r="234" spans="1:8" x14ac:dyDescent="0.2">
      <c r="A234" s="15" t="s">
        <v>58</v>
      </c>
      <c r="B234" s="15" t="s">
        <v>30</v>
      </c>
      <c r="C234" s="15" t="s">
        <v>30</v>
      </c>
      <c r="E234" s="21">
        <v>2990</v>
      </c>
      <c r="F234" s="22">
        <v>2750</v>
      </c>
      <c r="G234" s="23">
        <v>900</v>
      </c>
      <c r="H234" s="24">
        <v>940</v>
      </c>
    </row>
    <row r="235" spans="1:8" x14ac:dyDescent="0.2">
      <c r="A235" s="10" t="s">
        <v>58</v>
      </c>
      <c r="B235" s="10" t="s">
        <v>30</v>
      </c>
      <c r="C235" s="15" t="s">
        <v>64</v>
      </c>
      <c r="E235" s="21">
        <v>20</v>
      </c>
      <c r="F235" s="22">
        <v>20</v>
      </c>
      <c r="G235" s="23">
        <v>10</v>
      </c>
      <c r="H235" s="24">
        <v>10</v>
      </c>
    </row>
    <row r="236" spans="1:8" x14ac:dyDescent="0.2">
      <c r="A236" s="10" t="s">
        <v>58</v>
      </c>
      <c r="B236" s="10" t="s">
        <v>30</v>
      </c>
      <c r="C236" s="15" t="s">
        <v>65</v>
      </c>
      <c r="E236" s="21">
        <v>770</v>
      </c>
      <c r="F236" s="22">
        <v>770</v>
      </c>
      <c r="G236" s="23">
        <v>270</v>
      </c>
      <c r="H236" s="24">
        <v>200</v>
      </c>
    </row>
    <row r="237" spans="1:8" x14ac:dyDescent="0.2">
      <c r="A237" s="10" t="s">
        <v>58</v>
      </c>
      <c r="B237" s="10" t="s">
        <v>30</v>
      </c>
      <c r="C237" s="15" t="s">
        <v>66</v>
      </c>
      <c r="E237" s="21">
        <v>560</v>
      </c>
      <c r="F237" s="22">
        <v>500</v>
      </c>
      <c r="G237" s="23">
        <v>200</v>
      </c>
      <c r="H237" s="24">
        <v>230</v>
      </c>
    </row>
    <row r="238" spans="1:8" x14ac:dyDescent="0.2">
      <c r="A238" s="10" t="s">
        <v>58</v>
      </c>
      <c r="B238" s="10" t="s">
        <v>30</v>
      </c>
      <c r="C238" s="15" t="s">
        <v>67</v>
      </c>
      <c r="E238" s="21">
        <v>600</v>
      </c>
      <c r="F238" s="22">
        <v>560</v>
      </c>
      <c r="G238" s="23">
        <v>210</v>
      </c>
      <c r="H238" s="24">
        <v>220</v>
      </c>
    </row>
    <row r="239" spans="1:8" x14ac:dyDescent="0.2">
      <c r="A239" s="10" t="s">
        <v>58</v>
      </c>
      <c r="B239" s="10" t="s">
        <v>30</v>
      </c>
      <c r="C239" s="15" t="s">
        <v>68</v>
      </c>
      <c r="E239" s="21">
        <v>530</v>
      </c>
      <c r="F239" s="22">
        <v>460</v>
      </c>
      <c r="G239" s="23">
        <v>140</v>
      </c>
      <c r="H239" s="24">
        <v>180</v>
      </c>
    </row>
    <row r="240" spans="1:8" x14ac:dyDescent="0.2">
      <c r="A240" s="10" t="s">
        <v>58</v>
      </c>
      <c r="B240" s="10" t="s">
        <v>30</v>
      </c>
      <c r="C240" s="15" t="s">
        <v>69</v>
      </c>
      <c r="E240" s="21">
        <v>500</v>
      </c>
      <c r="F240" s="22">
        <v>450</v>
      </c>
      <c r="G240" s="23">
        <v>80</v>
      </c>
      <c r="H240" s="24">
        <v>110</v>
      </c>
    </row>
    <row r="241" spans="1:8" x14ac:dyDescent="0.2">
      <c r="A241" s="10" t="s">
        <v>58</v>
      </c>
      <c r="B241" s="10" t="s">
        <v>30</v>
      </c>
      <c r="C241" s="15" t="s">
        <v>70</v>
      </c>
      <c r="E241" s="21">
        <v>10</v>
      </c>
      <c r="F241" s="22">
        <v>0</v>
      </c>
      <c r="G241" s="23">
        <v>0</v>
      </c>
      <c r="H241" s="24">
        <v>0</v>
      </c>
    </row>
    <row r="242" spans="1:8" x14ac:dyDescent="0.2">
      <c r="A242" s="10" t="s">
        <v>58</v>
      </c>
      <c r="B242" s="10" t="s">
        <v>30</v>
      </c>
      <c r="C242" s="15" t="s">
        <v>63</v>
      </c>
      <c r="E242" s="21">
        <v>0</v>
      </c>
      <c r="F242" s="22">
        <v>0</v>
      </c>
      <c r="G242" s="23">
        <v>0</v>
      </c>
      <c r="H242" s="24">
        <v>0</v>
      </c>
    </row>
    <row r="244" spans="1:8" x14ac:dyDescent="0.2">
      <c r="A244" s="10" t="s">
        <v>58</v>
      </c>
      <c r="B244" s="15" t="s">
        <v>59</v>
      </c>
      <c r="C244" s="15" t="s">
        <v>30</v>
      </c>
      <c r="E244" s="21">
        <v>470</v>
      </c>
      <c r="F244" s="22">
        <v>480</v>
      </c>
      <c r="G244" s="23">
        <v>60</v>
      </c>
      <c r="H244" s="24">
        <v>60</v>
      </c>
    </row>
    <row r="245" spans="1:8" x14ac:dyDescent="0.2">
      <c r="A245" s="10" t="s">
        <v>58</v>
      </c>
      <c r="B245" s="10" t="s">
        <v>59</v>
      </c>
      <c r="C245" s="15" t="s">
        <v>64</v>
      </c>
      <c r="E245" s="21">
        <v>0</v>
      </c>
      <c r="F245" s="22">
        <v>0</v>
      </c>
      <c r="G245" s="23">
        <v>0</v>
      </c>
      <c r="H245" s="24">
        <v>0</v>
      </c>
    </row>
    <row r="246" spans="1:8" x14ac:dyDescent="0.2">
      <c r="A246" s="10" t="s">
        <v>58</v>
      </c>
      <c r="B246" s="10" t="s">
        <v>59</v>
      </c>
      <c r="C246" s="15" t="s">
        <v>65</v>
      </c>
      <c r="E246" s="21">
        <v>60</v>
      </c>
      <c r="F246" s="22">
        <v>60</v>
      </c>
      <c r="G246" s="23">
        <v>10</v>
      </c>
      <c r="H246" s="24">
        <v>10</v>
      </c>
    </row>
    <row r="247" spans="1:8" x14ac:dyDescent="0.2">
      <c r="A247" s="10" t="s">
        <v>58</v>
      </c>
      <c r="B247" s="10" t="s">
        <v>59</v>
      </c>
      <c r="C247" s="15" t="s">
        <v>66</v>
      </c>
      <c r="E247" s="21">
        <v>100</v>
      </c>
      <c r="F247" s="22">
        <v>100</v>
      </c>
      <c r="G247" s="23">
        <v>20</v>
      </c>
      <c r="H247" s="24">
        <v>20</v>
      </c>
    </row>
    <row r="248" spans="1:8" x14ac:dyDescent="0.2">
      <c r="A248" s="10" t="s">
        <v>58</v>
      </c>
      <c r="B248" s="10" t="s">
        <v>59</v>
      </c>
      <c r="C248" s="15" t="s">
        <v>67</v>
      </c>
      <c r="E248" s="21">
        <v>120</v>
      </c>
      <c r="F248" s="22">
        <v>120</v>
      </c>
      <c r="G248" s="23">
        <v>20</v>
      </c>
      <c r="H248" s="24">
        <v>10</v>
      </c>
    </row>
    <row r="249" spans="1:8" x14ac:dyDescent="0.2">
      <c r="A249" s="10" t="s">
        <v>58</v>
      </c>
      <c r="B249" s="10" t="s">
        <v>59</v>
      </c>
      <c r="C249" s="15" t="s">
        <v>68</v>
      </c>
      <c r="E249" s="21">
        <v>100</v>
      </c>
      <c r="F249" s="22">
        <v>110</v>
      </c>
      <c r="G249" s="23">
        <v>10</v>
      </c>
      <c r="H249" s="24">
        <v>10</v>
      </c>
    </row>
    <row r="250" spans="1:8" x14ac:dyDescent="0.2">
      <c r="A250" s="10" t="s">
        <v>58</v>
      </c>
      <c r="B250" s="10" t="s">
        <v>59</v>
      </c>
      <c r="C250" s="15" t="s">
        <v>69</v>
      </c>
      <c r="E250" s="21">
        <v>100</v>
      </c>
      <c r="F250" s="22">
        <v>100</v>
      </c>
      <c r="G250" s="23">
        <v>10</v>
      </c>
      <c r="H250" s="24">
        <v>10</v>
      </c>
    </row>
    <row r="251" spans="1:8" x14ac:dyDescent="0.2">
      <c r="A251" s="10" t="s">
        <v>58</v>
      </c>
      <c r="B251" s="10" t="s">
        <v>59</v>
      </c>
      <c r="C251" s="15" t="s">
        <v>70</v>
      </c>
      <c r="E251" s="21">
        <v>0</v>
      </c>
      <c r="F251" s="22">
        <v>0</v>
      </c>
      <c r="G251" s="23">
        <v>0</v>
      </c>
      <c r="H251" s="24">
        <v>0</v>
      </c>
    </row>
    <row r="252" spans="1:8" x14ac:dyDescent="0.2">
      <c r="A252" s="10" t="s">
        <v>58</v>
      </c>
      <c r="B252" s="10" t="s">
        <v>59</v>
      </c>
      <c r="C252" s="15" t="s">
        <v>63</v>
      </c>
      <c r="E252" s="21">
        <v>0</v>
      </c>
      <c r="F252" s="22">
        <v>0</v>
      </c>
      <c r="G252" s="23">
        <v>0</v>
      </c>
      <c r="H252" s="24">
        <v>0</v>
      </c>
    </row>
    <row r="254" spans="1:8" x14ac:dyDescent="0.2">
      <c r="A254" s="10" t="s">
        <v>58</v>
      </c>
      <c r="B254" s="15" t="s">
        <v>60</v>
      </c>
      <c r="C254" s="15" t="s">
        <v>30</v>
      </c>
      <c r="E254" s="21">
        <v>2520</v>
      </c>
      <c r="F254" s="22">
        <v>2270</v>
      </c>
      <c r="G254" s="23">
        <v>840</v>
      </c>
      <c r="H254" s="24">
        <v>890</v>
      </c>
    </row>
    <row r="255" spans="1:8" x14ac:dyDescent="0.2">
      <c r="A255" s="10" t="s">
        <v>58</v>
      </c>
      <c r="B255" s="10" t="s">
        <v>60</v>
      </c>
      <c r="C255" s="15" t="s">
        <v>64</v>
      </c>
      <c r="E255" s="21">
        <v>20</v>
      </c>
      <c r="F255" s="22">
        <v>20</v>
      </c>
      <c r="G255" s="23">
        <v>10</v>
      </c>
      <c r="H255" s="24">
        <v>10</v>
      </c>
    </row>
    <row r="256" spans="1:8" x14ac:dyDescent="0.2">
      <c r="A256" s="10" t="s">
        <v>58</v>
      </c>
      <c r="B256" s="10" t="s">
        <v>60</v>
      </c>
      <c r="C256" s="15" t="s">
        <v>65</v>
      </c>
      <c r="E256" s="21">
        <v>710</v>
      </c>
      <c r="F256" s="22">
        <v>710</v>
      </c>
      <c r="G256" s="23">
        <v>260</v>
      </c>
      <c r="H256" s="24">
        <v>190</v>
      </c>
    </row>
    <row r="257" spans="1:8" x14ac:dyDescent="0.2">
      <c r="A257" s="10" t="s">
        <v>58</v>
      </c>
      <c r="B257" s="10" t="s">
        <v>60</v>
      </c>
      <c r="C257" s="15" t="s">
        <v>66</v>
      </c>
      <c r="E257" s="21">
        <v>460</v>
      </c>
      <c r="F257" s="22">
        <v>400</v>
      </c>
      <c r="G257" s="23">
        <v>180</v>
      </c>
      <c r="H257" s="24">
        <v>200</v>
      </c>
    </row>
    <row r="258" spans="1:8" x14ac:dyDescent="0.2">
      <c r="A258" s="10" t="s">
        <v>58</v>
      </c>
      <c r="B258" s="10" t="s">
        <v>60</v>
      </c>
      <c r="C258" s="15" t="s">
        <v>67</v>
      </c>
      <c r="E258" s="21">
        <v>490</v>
      </c>
      <c r="F258" s="22">
        <v>430</v>
      </c>
      <c r="G258" s="23">
        <v>190</v>
      </c>
      <c r="H258" s="24">
        <v>210</v>
      </c>
    </row>
    <row r="259" spans="1:8" x14ac:dyDescent="0.2">
      <c r="A259" s="10" t="s">
        <v>58</v>
      </c>
      <c r="B259" s="10" t="s">
        <v>60</v>
      </c>
      <c r="C259" s="15" t="s">
        <v>68</v>
      </c>
      <c r="E259" s="21">
        <v>430</v>
      </c>
      <c r="F259" s="22">
        <v>350</v>
      </c>
      <c r="G259" s="23">
        <v>130</v>
      </c>
      <c r="H259" s="24">
        <v>170</v>
      </c>
    </row>
    <row r="260" spans="1:8" x14ac:dyDescent="0.2">
      <c r="A260" s="10" t="s">
        <v>58</v>
      </c>
      <c r="B260" s="10" t="s">
        <v>60</v>
      </c>
      <c r="C260" s="15" t="s">
        <v>69</v>
      </c>
      <c r="E260" s="21">
        <v>400</v>
      </c>
      <c r="F260" s="22">
        <v>350</v>
      </c>
      <c r="G260" s="23">
        <v>70</v>
      </c>
      <c r="H260" s="24">
        <v>100</v>
      </c>
    </row>
    <row r="261" spans="1:8" x14ac:dyDescent="0.2">
      <c r="A261" s="10" t="s">
        <v>58</v>
      </c>
      <c r="B261" s="10" t="s">
        <v>60</v>
      </c>
      <c r="C261" s="15" t="s">
        <v>70</v>
      </c>
      <c r="E261" s="21">
        <v>10</v>
      </c>
      <c r="F261" s="22">
        <v>0</v>
      </c>
      <c r="G261" s="23">
        <v>0</v>
      </c>
      <c r="H261" s="24">
        <v>0</v>
      </c>
    </row>
    <row r="262" spans="1:8" x14ac:dyDescent="0.2">
      <c r="A262" s="10" t="s">
        <v>58</v>
      </c>
      <c r="B262" s="10" t="s">
        <v>60</v>
      </c>
      <c r="C262" s="15" t="s">
        <v>63</v>
      </c>
      <c r="E262" s="21">
        <v>0</v>
      </c>
      <c r="F262" s="22">
        <v>0</v>
      </c>
      <c r="G262" s="23">
        <v>0</v>
      </c>
      <c r="H262" s="24">
        <v>0</v>
      </c>
    </row>
    <row r="264" spans="1:8" x14ac:dyDescent="0.2">
      <c r="A264" s="50" t="s">
        <v>101</v>
      </c>
      <c r="B264" s="16"/>
      <c r="C264" s="16"/>
      <c r="D264" s="16"/>
      <c r="E264" s="16"/>
      <c r="F264" s="16"/>
      <c r="G264" s="16"/>
      <c r="H264" s="16"/>
    </row>
  </sheetData>
  <autoFilter ref="A5:C262" xr:uid="{00000000-0009-0000-0000-000004000000}"/>
  <mergeCells count="1">
    <mergeCell ref="E5:H5"/>
  </mergeCells>
  <pageMargins left="0.7" right="0.7" top="0.75" bottom="0.75" header="0.3" footer="0.3"/>
  <pageSetup paperSize="9" scale="57" orientation="portrait" horizontalDpi="300" verticalDpi="300" r:id="rId1"/>
  <rowBreaks count="2" manualBreakCount="2">
    <brk id="88" max="16383" man="1"/>
    <brk id="19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14"/>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1.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104</v>
      </c>
    </row>
    <row r="2" spans="1:8" ht="15" customHeight="1" x14ac:dyDescent="0.2">
      <c r="A2" s="49" t="s">
        <v>13</v>
      </c>
    </row>
    <row r="4" spans="1:8" x14ac:dyDescent="0.2">
      <c r="A4" s="16"/>
      <c r="B4" s="16"/>
      <c r="C4" s="16"/>
      <c r="D4" s="16"/>
      <c r="E4" s="16"/>
      <c r="F4" s="16"/>
      <c r="G4" s="16"/>
      <c r="H4" s="16"/>
    </row>
    <row r="5" spans="1:8" x14ac:dyDescent="0.2">
      <c r="A5" s="10"/>
      <c r="B5" s="10"/>
      <c r="C5" s="10"/>
      <c r="E5" s="96" t="s">
        <v>24</v>
      </c>
      <c r="F5" s="96" t="s">
        <v>4</v>
      </c>
      <c r="G5" s="96" t="s">
        <v>4</v>
      </c>
      <c r="H5" s="96" t="s">
        <v>4</v>
      </c>
    </row>
    <row r="6" spans="1:8" x14ac:dyDescent="0.2">
      <c r="A6" s="10"/>
      <c r="B6" s="10"/>
      <c r="C6" s="10"/>
      <c r="E6" s="9" t="s">
        <v>25</v>
      </c>
      <c r="F6" s="9" t="s">
        <v>26</v>
      </c>
      <c r="G6" s="9" t="s">
        <v>27</v>
      </c>
      <c r="H6" s="9" t="s">
        <v>28</v>
      </c>
    </row>
    <row r="8" spans="1:8" x14ac:dyDescent="0.2">
      <c r="A8" s="15" t="s">
        <v>29</v>
      </c>
      <c r="B8" s="15" t="s">
        <v>30</v>
      </c>
      <c r="C8" s="15" t="s">
        <v>30</v>
      </c>
      <c r="E8" s="25">
        <v>255370</v>
      </c>
      <c r="F8" s="26">
        <v>255850</v>
      </c>
      <c r="G8" s="27">
        <v>47350</v>
      </c>
      <c r="H8" s="28">
        <v>46410</v>
      </c>
    </row>
    <row r="9" spans="1:8" x14ac:dyDescent="0.2">
      <c r="A9" s="10" t="s">
        <v>29</v>
      </c>
      <c r="B9" s="10" t="s">
        <v>30</v>
      </c>
      <c r="C9" s="15" t="s">
        <v>64</v>
      </c>
      <c r="E9" s="25">
        <v>1060</v>
      </c>
      <c r="F9" s="26">
        <v>1490</v>
      </c>
      <c r="G9" s="27">
        <v>770</v>
      </c>
      <c r="H9" s="28">
        <v>360</v>
      </c>
    </row>
    <row r="10" spans="1:8" x14ac:dyDescent="0.2">
      <c r="A10" s="10" t="s">
        <v>29</v>
      </c>
      <c r="B10" s="10" t="s">
        <v>30</v>
      </c>
      <c r="C10" s="15" t="s">
        <v>71</v>
      </c>
      <c r="E10" s="25">
        <v>13630</v>
      </c>
      <c r="F10" s="26">
        <v>14740</v>
      </c>
      <c r="G10" s="27">
        <v>3980</v>
      </c>
      <c r="H10" s="28">
        <v>3100</v>
      </c>
    </row>
    <row r="11" spans="1:8" x14ac:dyDescent="0.2">
      <c r="A11" s="10" t="s">
        <v>29</v>
      </c>
      <c r="B11" s="10" t="s">
        <v>30</v>
      </c>
      <c r="C11" s="15" t="s">
        <v>72</v>
      </c>
      <c r="E11" s="25">
        <v>12810</v>
      </c>
      <c r="F11" s="26">
        <v>13210</v>
      </c>
      <c r="G11" s="27">
        <v>2770</v>
      </c>
      <c r="H11" s="28">
        <v>2480</v>
      </c>
    </row>
    <row r="12" spans="1:8" x14ac:dyDescent="0.2">
      <c r="A12" s="10" t="s">
        <v>29</v>
      </c>
      <c r="B12" s="10" t="s">
        <v>30</v>
      </c>
      <c r="C12" s="15" t="s">
        <v>73</v>
      </c>
      <c r="E12" s="25">
        <v>14650</v>
      </c>
      <c r="F12" s="26">
        <v>14990</v>
      </c>
      <c r="G12" s="27">
        <v>3050</v>
      </c>
      <c r="H12" s="28">
        <v>2730</v>
      </c>
    </row>
    <row r="13" spans="1:8" x14ac:dyDescent="0.2">
      <c r="A13" s="10" t="s">
        <v>29</v>
      </c>
      <c r="B13" s="10" t="s">
        <v>30</v>
      </c>
      <c r="C13" s="15" t="s">
        <v>74</v>
      </c>
      <c r="E13" s="25">
        <v>16030</v>
      </c>
      <c r="F13" s="26">
        <v>16270</v>
      </c>
      <c r="G13" s="27">
        <v>3140</v>
      </c>
      <c r="H13" s="28">
        <v>2930</v>
      </c>
    </row>
    <row r="14" spans="1:8" x14ac:dyDescent="0.2">
      <c r="A14" s="10" t="s">
        <v>29</v>
      </c>
      <c r="B14" s="10" t="s">
        <v>30</v>
      </c>
      <c r="C14" s="15" t="s">
        <v>75</v>
      </c>
      <c r="E14" s="25">
        <v>20250</v>
      </c>
      <c r="F14" s="26">
        <v>20330</v>
      </c>
      <c r="G14" s="27">
        <v>4320</v>
      </c>
      <c r="H14" s="28">
        <v>4180</v>
      </c>
    </row>
    <row r="15" spans="1:8" x14ac:dyDescent="0.2">
      <c r="A15" s="10" t="s">
        <v>29</v>
      </c>
      <c r="B15" s="10" t="s">
        <v>30</v>
      </c>
      <c r="C15" s="15" t="s">
        <v>76</v>
      </c>
      <c r="E15" s="25">
        <v>26870</v>
      </c>
      <c r="F15" s="26">
        <v>27090</v>
      </c>
      <c r="G15" s="27">
        <v>5900</v>
      </c>
      <c r="H15" s="28">
        <v>5630</v>
      </c>
    </row>
    <row r="16" spans="1:8" x14ac:dyDescent="0.2">
      <c r="A16" s="10" t="s">
        <v>29</v>
      </c>
      <c r="B16" s="10" t="s">
        <v>30</v>
      </c>
      <c r="C16" s="15" t="s">
        <v>67</v>
      </c>
      <c r="E16" s="25">
        <v>53490</v>
      </c>
      <c r="F16" s="26">
        <v>53260</v>
      </c>
      <c r="G16" s="27">
        <v>10570</v>
      </c>
      <c r="H16" s="28">
        <v>10520</v>
      </c>
    </row>
    <row r="17" spans="1:8" x14ac:dyDescent="0.2">
      <c r="A17" s="10" t="s">
        <v>29</v>
      </c>
      <c r="B17" s="10" t="s">
        <v>30</v>
      </c>
      <c r="C17" s="15" t="s">
        <v>77</v>
      </c>
      <c r="E17" s="25">
        <v>24020</v>
      </c>
      <c r="F17" s="26">
        <v>23750</v>
      </c>
      <c r="G17" s="27">
        <v>4160</v>
      </c>
      <c r="H17" s="28">
        <v>4340</v>
      </c>
    </row>
    <row r="18" spans="1:8" x14ac:dyDescent="0.2">
      <c r="A18" s="10" t="s">
        <v>29</v>
      </c>
      <c r="B18" s="10" t="s">
        <v>30</v>
      </c>
      <c r="C18" s="15" t="s">
        <v>78</v>
      </c>
      <c r="E18" s="25">
        <v>24240</v>
      </c>
      <c r="F18" s="26">
        <v>24000</v>
      </c>
      <c r="G18" s="27">
        <v>3750</v>
      </c>
      <c r="H18" s="28">
        <v>3890</v>
      </c>
    </row>
    <row r="19" spans="1:8" x14ac:dyDescent="0.2">
      <c r="A19" s="10" t="s">
        <v>29</v>
      </c>
      <c r="B19" s="10" t="s">
        <v>30</v>
      </c>
      <c r="C19" s="15" t="s">
        <v>79</v>
      </c>
      <c r="E19" s="25">
        <v>41880</v>
      </c>
      <c r="F19" s="26">
        <v>41010</v>
      </c>
      <c r="G19" s="27">
        <v>4650</v>
      </c>
      <c r="H19" s="28">
        <v>5270</v>
      </c>
    </row>
    <row r="20" spans="1:8" x14ac:dyDescent="0.2">
      <c r="A20" s="10" t="s">
        <v>29</v>
      </c>
      <c r="B20" s="10" t="s">
        <v>30</v>
      </c>
      <c r="C20" s="15" t="s">
        <v>80</v>
      </c>
      <c r="E20" s="25">
        <v>5660</v>
      </c>
      <c r="F20" s="26">
        <v>5430</v>
      </c>
      <c r="G20" s="27">
        <v>260</v>
      </c>
      <c r="H20" s="28">
        <v>460</v>
      </c>
    </row>
    <row r="21" spans="1:8" x14ac:dyDescent="0.2">
      <c r="A21" s="10" t="s">
        <v>29</v>
      </c>
      <c r="B21" s="10" t="s">
        <v>30</v>
      </c>
      <c r="C21" s="15" t="s">
        <v>70</v>
      </c>
      <c r="E21" s="25">
        <v>760</v>
      </c>
      <c r="F21" s="26">
        <v>250</v>
      </c>
      <c r="G21" s="27">
        <v>20</v>
      </c>
      <c r="H21" s="28">
        <v>520</v>
      </c>
    </row>
    <row r="22" spans="1:8" x14ac:dyDescent="0.2">
      <c r="A22" s="10" t="s">
        <v>29</v>
      </c>
      <c r="B22" s="10" t="s">
        <v>30</v>
      </c>
      <c r="C22" s="15" t="s">
        <v>63</v>
      </c>
      <c r="E22" s="25">
        <v>40</v>
      </c>
      <c r="F22" s="26">
        <v>50</v>
      </c>
      <c r="G22" s="27">
        <v>20</v>
      </c>
      <c r="H22" s="28">
        <v>10</v>
      </c>
    </row>
    <row r="25" spans="1:8" x14ac:dyDescent="0.2">
      <c r="A25" s="15" t="s">
        <v>37</v>
      </c>
      <c r="B25" s="15" t="s">
        <v>30</v>
      </c>
      <c r="C25" s="15" t="s">
        <v>30</v>
      </c>
      <c r="E25" s="25">
        <v>43550</v>
      </c>
      <c r="F25" s="26">
        <v>44590</v>
      </c>
      <c r="G25" s="27">
        <v>6790</v>
      </c>
      <c r="H25" s="28">
        <v>6150</v>
      </c>
    </row>
    <row r="26" spans="1:8" x14ac:dyDescent="0.2">
      <c r="A26" s="10" t="s">
        <v>37</v>
      </c>
      <c r="B26" s="10" t="s">
        <v>30</v>
      </c>
      <c r="C26" s="15" t="s">
        <v>64</v>
      </c>
      <c r="E26" s="25">
        <v>360</v>
      </c>
      <c r="F26" s="26">
        <v>520</v>
      </c>
      <c r="G26" s="27">
        <v>250</v>
      </c>
      <c r="H26" s="28">
        <v>110</v>
      </c>
    </row>
    <row r="27" spans="1:8" x14ac:dyDescent="0.2">
      <c r="A27" s="10" t="s">
        <v>37</v>
      </c>
      <c r="B27" s="10" t="s">
        <v>30</v>
      </c>
      <c r="C27" s="15" t="s">
        <v>71</v>
      </c>
      <c r="E27" s="25">
        <v>4080</v>
      </c>
      <c r="F27" s="26">
        <v>4310</v>
      </c>
      <c r="G27" s="27">
        <v>1010</v>
      </c>
      <c r="H27" s="28">
        <v>880</v>
      </c>
    </row>
    <row r="28" spans="1:8" x14ac:dyDescent="0.2">
      <c r="A28" s="10" t="s">
        <v>37</v>
      </c>
      <c r="B28" s="10" t="s">
        <v>30</v>
      </c>
      <c r="C28" s="15" t="s">
        <v>72</v>
      </c>
      <c r="E28" s="25">
        <v>3670</v>
      </c>
      <c r="F28" s="26">
        <v>3750</v>
      </c>
      <c r="G28" s="27">
        <v>620</v>
      </c>
      <c r="H28" s="28">
        <v>590</v>
      </c>
    </row>
    <row r="29" spans="1:8" x14ac:dyDescent="0.2">
      <c r="A29" s="10" t="s">
        <v>37</v>
      </c>
      <c r="B29" s="10" t="s">
        <v>30</v>
      </c>
      <c r="C29" s="15" t="s">
        <v>73</v>
      </c>
      <c r="E29" s="25">
        <v>4000</v>
      </c>
      <c r="F29" s="26">
        <v>4080</v>
      </c>
      <c r="G29" s="27">
        <v>630</v>
      </c>
      <c r="H29" s="28">
        <v>580</v>
      </c>
    </row>
    <row r="30" spans="1:8" x14ac:dyDescent="0.2">
      <c r="A30" s="10" t="s">
        <v>37</v>
      </c>
      <c r="B30" s="10" t="s">
        <v>30</v>
      </c>
      <c r="C30" s="15" t="s">
        <v>74</v>
      </c>
      <c r="E30" s="25">
        <v>4330</v>
      </c>
      <c r="F30" s="26">
        <v>4350</v>
      </c>
      <c r="G30" s="27">
        <v>570</v>
      </c>
      <c r="H30" s="28">
        <v>580</v>
      </c>
    </row>
    <row r="31" spans="1:8" x14ac:dyDescent="0.2">
      <c r="A31" s="10" t="s">
        <v>37</v>
      </c>
      <c r="B31" s="10" t="s">
        <v>30</v>
      </c>
      <c r="C31" s="15" t="s">
        <v>75</v>
      </c>
      <c r="E31" s="25">
        <v>4340</v>
      </c>
      <c r="F31" s="26">
        <v>4370</v>
      </c>
      <c r="G31" s="27">
        <v>620</v>
      </c>
      <c r="H31" s="28">
        <v>610</v>
      </c>
    </row>
    <row r="32" spans="1:8" x14ac:dyDescent="0.2">
      <c r="A32" s="10" t="s">
        <v>37</v>
      </c>
      <c r="B32" s="10" t="s">
        <v>30</v>
      </c>
      <c r="C32" s="15" t="s">
        <v>76</v>
      </c>
      <c r="E32" s="25">
        <v>3530</v>
      </c>
      <c r="F32" s="26">
        <v>3610</v>
      </c>
      <c r="G32" s="27">
        <v>590</v>
      </c>
      <c r="H32" s="28">
        <v>530</v>
      </c>
    </row>
    <row r="33" spans="1:8" x14ac:dyDescent="0.2">
      <c r="A33" s="10" t="s">
        <v>37</v>
      </c>
      <c r="B33" s="10" t="s">
        <v>30</v>
      </c>
      <c r="C33" s="15" t="s">
        <v>67</v>
      </c>
      <c r="E33" s="25">
        <v>5940</v>
      </c>
      <c r="F33" s="26">
        <v>6140</v>
      </c>
      <c r="G33" s="27">
        <v>960</v>
      </c>
      <c r="H33" s="28">
        <v>800</v>
      </c>
    </row>
    <row r="34" spans="1:8" x14ac:dyDescent="0.2">
      <c r="A34" s="10" t="s">
        <v>37</v>
      </c>
      <c r="B34" s="10" t="s">
        <v>30</v>
      </c>
      <c r="C34" s="15" t="s">
        <v>77</v>
      </c>
      <c r="E34" s="25">
        <v>3010</v>
      </c>
      <c r="F34" s="26">
        <v>3090</v>
      </c>
      <c r="G34" s="27">
        <v>430</v>
      </c>
      <c r="H34" s="28">
        <v>380</v>
      </c>
    </row>
    <row r="35" spans="1:8" x14ac:dyDescent="0.2">
      <c r="A35" s="10" t="s">
        <v>37</v>
      </c>
      <c r="B35" s="10" t="s">
        <v>30</v>
      </c>
      <c r="C35" s="15" t="s">
        <v>78</v>
      </c>
      <c r="E35" s="25">
        <v>3320</v>
      </c>
      <c r="F35" s="26">
        <v>3400</v>
      </c>
      <c r="G35" s="27">
        <v>450</v>
      </c>
      <c r="H35" s="28">
        <v>380</v>
      </c>
    </row>
    <row r="36" spans="1:8" x14ac:dyDescent="0.2">
      <c r="A36" s="10" t="s">
        <v>37</v>
      </c>
      <c r="B36" s="10" t="s">
        <v>30</v>
      </c>
      <c r="C36" s="15" t="s">
        <v>79</v>
      </c>
      <c r="E36" s="25">
        <v>6230</v>
      </c>
      <c r="F36" s="26">
        <v>6290</v>
      </c>
      <c r="G36" s="27">
        <v>620</v>
      </c>
      <c r="H36" s="28">
        <v>590</v>
      </c>
    </row>
    <row r="37" spans="1:8" x14ac:dyDescent="0.2">
      <c r="A37" s="10" t="s">
        <v>37</v>
      </c>
      <c r="B37" s="10" t="s">
        <v>30</v>
      </c>
      <c r="C37" s="15" t="s">
        <v>80</v>
      </c>
      <c r="E37" s="25">
        <v>670</v>
      </c>
      <c r="F37" s="26">
        <v>660</v>
      </c>
      <c r="G37" s="27">
        <v>50</v>
      </c>
      <c r="H37" s="28">
        <v>60</v>
      </c>
    </row>
    <row r="38" spans="1:8" x14ac:dyDescent="0.2">
      <c r="A38" s="10" t="s">
        <v>37</v>
      </c>
      <c r="B38" s="10" t="s">
        <v>30</v>
      </c>
      <c r="C38" s="15" t="s">
        <v>70</v>
      </c>
      <c r="E38" s="25">
        <v>70</v>
      </c>
      <c r="F38" s="26">
        <v>10</v>
      </c>
      <c r="G38" s="27">
        <v>0</v>
      </c>
      <c r="H38" s="28">
        <v>70</v>
      </c>
    </row>
    <row r="39" spans="1:8" x14ac:dyDescent="0.2">
      <c r="A39" s="10" t="s">
        <v>37</v>
      </c>
      <c r="B39" s="10" t="s">
        <v>30</v>
      </c>
      <c r="C39" s="15" t="s">
        <v>63</v>
      </c>
      <c r="E39" s="25">
        <v>10</v>
      </c>
      <c r="F39" s="26">
        <v>10</v>
      </c>
      <c r="G39" s="27">
        <v>0</v>
      </c>
      <c r="H39" s="28">
        <v>0</v>
      </c>
    </row>
    <row r="41" spans="1:8" x14ac:dyDescent="0.2">
      <c r="A41" s="10" t="s">
        <v>37</v>
      </c>
      <c r="B41" s="15" t="s">
        <v>38</v>
      </c>
      <c r="C41" s="15" t="s">
        <v>30</v>
      </c>
      <c r="E41" s="25">
        <v>40270</v>
      </c>
      <c r="F41" s="26">
        <v>41060</v>
      </c>
      <c r="G41" s="27">
        <v>4900</v>
      </c>
      <c r="H41" s="28">
        <v>4470</v>
      </c>
    </row>
    <row r="42" spans="1:8" x14ac:dyDescent="0.2">
      <c r="A42" s="10" t="s">
        <v>37</v>
      </c>
      <c r="B42" s="10" t="s">
        <v>38</v>
      </c>
      <c r="C42" s="15" t="s">
        <v>64</v>
      </c>
      <c r="E42" s="25">
        <v>250</v>
      </c>
      <c r="F42" s="26">
        <v>350</v>
      </c>
      <c r="G42" s="27">
        <v>140</v>
      </c>
      <c r="H42" s="28">
        <v>50</v>
      </c>
    </row>
    <row r="43" spans="1:8" x14ac:dyDescent="0.2">
      <c r="A43" s="10" t="s">
        <v>37</v>
      </c>
      <c r="B43" s="10" t="s">
        <v>38</v>
      </c>
      <c r="C43" s="15" t="s">
        <v>71</v>
      </c>
      <c r="E43" s="25">
        <v>3550</v>
      </c>
      <c r="F43" s="26">
        <v>3770</v>
      </c>
      <c r="G43" s="27">
        <v>700</v>
      </c>
      <c r="H43" s="28">
        <v>560</v>
      </c>
    </row>
    <row r="44" spans="1:8" x14ac:dyDescent="0.2">
      <c r="A44" s="10" t="s">
        <v>37</v>
      </c>
      <c r="B44" s="10" t="s">
        <v>38</v>
      </c>
      <c r="C44" s="15" t="s">
        <v>72</v>
      </c>
      <c r="E44" s="25">
        <v>3350</v>
      </c>
      <c r="F44" s="26">
        <v>3420</v>
      </c>
      <c r="G44" s="27">
        <v>440</v>
      </c>
      <c r="H44" s="28">
        <v>410</v>
      </c>
    </row>
    <row r="45" spans="1:8" x14ac:dyDescent="0.2">
      <c r="A45" s="10" t="s">
        <v>37</v>
      </c>
      <c r="B45" s="10" t="s">
        <v>38</v>
      </c>
      <c r="C45" s="15" t="s">
        <v>73</v>
      </c>
      <c r="E45" s="25">
        <v>3700</v>
      </c>
      <c r="F45" s="26">
        <v>3770</v>
      </c>
      <c r="G45" s="27">
        <v>450</v>
      </c>
      <c r="H45" s="28">
        <v>400</v>
      </c>
    </row>
    <row r="46" spans="1:8" x14ac:dyDescent="0.2">
      <c r="A46" s="10" t="s">
        <v>37</v>
      </c>
      <c r="B46" s="10" t="s">
        <v>38</v>
      </c>
      <c r="C46" s="15" t="s">
        <v>74</v>
      </c>
      <c r="E46" s="25">
        <v>4040</v>
      </c>
      <c r="F46" s="26">
        <v>4030</v>
      </c>
      <c r="G46" s="27">
        <v>390</v>
      </c>
      <c r="H46" s="28">
        <v>430</v>
      </c>
    </row>
    <row r="47" spans="1:8" x14ac:dyDescent="0.2">
      <c r="A47" s="10" t="s">
        <v>37</v>
      </c>
      <c r="B47" s="10" t="s">
        <v>38</v>
      </c>
      <c r="C47" s="15" t="s">
        <v>75</v>
      </c>
      <c r="E47" s="25">
        <v>4030</v>
      </c>
      <c r="F47" s="26">
        <v>4030</v>
      </c>
      <c r="G47" s="27">
        <v>450</v>
      </c>
      <c r="H47" s="28">
        <v>480</v>
      </c>
    </row>
    <row r="48" spans="1:8" x14ac:dyDescent="0.2">
      <c r="A48" s="10" t="s">
        <v>37</v>
      </c>
      <c r="B48" s="10" t="s">
        <v>38</v>
      </c>
      <c r="C48" s="15" t="s">
        <v>76</v>
      </c>
      <c r="E48" s="25">
        <v>3200</v>
      </c>
      <c r="F48" s="26">
        <v>3270</v>
      </c>
      <c r="G48" s="27">
        <v>410</v>
      </c>
      <c r="H48" s="28">
        <v>380</v>
      </c>
    </row>
    <row r="49" spans="1:8" x14ac:dyDescent="0.2">
      <c r="A49" s="10" t="s">
        <v>37</v>
      </c>
      <c r="B49" s="10" t="s">
        <v>38</v>
      </c>
      <c r="C49" s="15" t="s">
        <v>67</v>
      </c>
      <c r="E49" s="25">
        <v>5470</v>
      </c>
      <c r="F49" s="26">
        <v>5620</v>
      </c>
      <c r="G49" s="27">
        <v>690</v>
      </c>
      <c r="H49" s="28">
        <v>590</v>
      </c>
    </row>
    <row r="50" spans="1:8" x14ac:dyDescent="0.2">
      <c r="A50" s="10" t="s">
        <v>37</v>
      </c>
      <c r="B50" s="10" t="s">
        <v>38</v>
      </c>
      <c r="C50" s="15" t="s">
        <v>77</v>
      </c>
      <c r="E50" s="25">
        <v>2830</v>
      </c>
      <c r="F50" s="26">
        <v>2900</v>
      </c>
      <c r="G50" s="27">
        <v>320</v>
      </c>
      <c r="H50" s="28">
        <v>290</v>
      </c>
    </row>
    <row r="51" spans="1:8" x14ac:dyDescent="0.2">
      <c r="A51" s="10" t="s">
        <v>37</v>
      </c>
      <c r="B51" s="10" t="s">
        <v>38</v>
      </c>
      <c r="C51" s="15" t="s">
        <v>78</v>
      </c>
      <c r="E51" s="25">
        <v>3140</v>
      </c>
      <c r="F51" s="26">
        <v>3210</v>
      </c>
      <c r="G51" s="27">
        <v>350</v>
      </c>
      <c r="H51" s="28">
        <v>290</v>
      </c>
    </row>
    <row r="52" spans="1:8" x14ac:dyDescent="0.2">
      <c r="A52" s="10" t="s">
        <v>37</v>
      </c>
      <c r="B52" s="10" t="s">
        <v>38</v>
      </c>
      <c r="C52" s="15" t="s">
        <v>79</v>
      </c>
      <c r="E52" s="25">
        <v>5970</v>
      </c>
      <c r="F52" s="26">
        <v>6040</v>
      </c>
      <c r="G52" s="27">
        <v>500</v>
      </c>
      <c r="H52" s="28">
        <v>480</v>
      </c>
    </row>
    <row r="53" spans="1:8" x14ac:dyDescent="0.2">
      <c r="A53" s="10" t="s">
        <v>37</v>
      </c>
      <c r="B53" s="10" t="s">
        <v>38</v>
      </c>
      <c r="C53" s="15" t="s">
        <v>80</v>
      </c>
      <c r="E53" s="25">
        <v>660</v>
      </c>
      <c r="F53" s="26">
        <v>650</v>
      </c>
      <c r="G53" s="27">
        <v>40</v>
      </c>
      <c r="H53" s="28">
        <v>60</v>
      </c>
    </row>
    <row r="54" spans="1:8" x14ac:dyDescent="0.2">
      <c r="A54" s="10" t="s">
        <v>37</v>
      </c>
      <c r="B54" s="10" t="s">
        <v>38</v>
      </c>
      <c r="C54" s="15" t="s">
        <v>70</v>
      </c>
      <c r="E54" s="25">
        <v>70</v>
      </c>
      <c r="F54" s="26">
        <v>10</v>
      </c>
      <c r="G54" s="27">
        <v>0</v>
      </c>
      <c r="H54" s="28">
        <v>60</v>
      </c>
    </row>
    <row r="55" spans="1:8" x14ac:dyDescent="0.2">
      <c r="A55" s="10" t="s">
        <v>37</v>
      </c>
      <c r="B55" s="10" t="s">
        <v>38</v>
      </c>
      <c r="C55" s="15" t="s">
        <v>63</v>
      </c>
      <c r="E55" s="25">
        <v>10</v>
      </c>
      <c r="F55" s="26">
        <v>10</v>
      </c>
      <c r="G55" s="27">
        <v>0</v>
      </c>
      <c r="H55" s="28">
        <v>0</v>
      </c>
    </row>
    <row r="57" spans="1:8" x14ac:dyDescent="0.2">
      <c r="A57" s="10" t="s">
        <v>37</v>
      </c>
      <c r="B57" s="15" t="s">
        <v>39</v>
      </c>
      <c r="C57" s="15" t="s">
        <v>30</v>
      </c>
      <c r="E57" s="25">
        <v>2790</v>
      </c>
      <c r="F57" s="26">
        <v>3010</v>
      </c>
      <c r="G57" s="27">
        <v>1730</v>
      </c>
      <c r="H57" s="28">
        <v>1540</v>
      </c>
    </row>
    <row r="58" spans="1:8" x14ac:dyDescent="0.2">
      <c r="A58" s="10" t="s">
        <v>37</v>
      </c>
      <c r="B58" s="10" t="s">
        <v>39</v>
      </c>
      <c r="C58" s="15" t="s">
        <v>64</v>
      </c>
      <c r="E58" s="25">
        <v>110</v>
      </c>
      <c r="F58" s="26">
        <v>160</v>
      </c>
      <c r="G58" s="27">
        <v>110</v>
      </c>
      <c r="H58" s="28">
        <v>60</v>
      </c>
    </row>
    <row r="59" spans="1:8" x14ac:dyDescent="0.2">
      <c r="A59" s="10" t="s">
        <v>37</v>
      </c>
      <c r="B59" s="10" t="s">
        <v>39</v>
      </c>
      <c r="C59" s="15" t="s">
        <v>71</v>
      </c>
      <c r="E59" s="25">
        <v>510</v>
      </c>
      <c r="F59" s="26">
        <v>520</v>
      </c>
      <c r="G59" s="27">
        <v>310</v>
      </c>
      <c r="H59" s="28">
        <v>310</v>
      </c>
    </row>
    <row r="60" spans="1:8" x14ac:dyDescent="0.2">
      <c r="A60" s="10" t="s">
        <v>37</v>
      </c>
      <c r="B60" s="10" t="s">
        <v>39</v>
      </c>
      <c r="C60" s="15" t="s">
        <v>72</v>
      </c>
      <c r="E60" s="25">
        <v>310</v>
      </c>
      <c r="F60" s="26">
        <v>310</v>
      </c>
      <c r="G60" s="27">
        <v>170</v>
      </c>
      <c r="H60" s="28">
        <v>170</v>
      </c>
    </row>
    <row r="61" spans="1:8" x14ac:dyDescent="0.2">
      <c r="A61" s="10" t="s">
        <v>37</v>
      </c>
      <c r="B61" s="10" t="s">
        <v>39</v>
      </c>
      <c r="C61" s="15" t="s">
        <v>73</v>
      </c>
      <c r="E61" s="25">
        <v>280</v>
      </c>
      <c r="F61" s="26">
        <v>280</v>
      </c>
      <c r="G61" s="27">
        <v>170</v>
      </c>
      <c r="H61" s="28">
        <v>170</v>
      </c>
    </row>
    <row r="62" spans="1:8" x14ac:dyDescent="0.2">
      <c r="A62" s="10" t="s">
        <v>37</v>
      </c>
      <c r="B62" s="10" t="s">
        <v>39</v>
      </c>
      <c r="C62" s="15" t="s">
        <v>74</v>
      </c>
      <c r="E62" s="25">
        <v>260</v>
      </c>
      <c r="F62" s="26">
        <v>290</v>
      </c>
      <c r="G62" s="27">
        <v>170</v>
      </c>
      <c r="H62" s="28">
        <v>140</v>
      </c>
    </row>
    <row r="63" spans="1:8" x14ac:dyDescent="0.2">
      <c r="A63" s="10" t="s">
        <v>37</v>
      </c>
      <c r="B63" s="10" t="s">
        <v>39</v>
      </c>
      <c r="C63" s="15" t="s">
        <v>75</v>
      </c>
      <c r="E63" s="25">
        <v>260</v>
      </c>
      <c r="F63" s="26">
        <v>290</v>
      </c>
      <c r="G63" s="27">
        <v>150</v>
      </c>
      <c r="H63" s="28">
        <v>130</v>
      </c>
    </row>
    <row r="64" spans="1:8" x14ac:dyDescent="0.2">
      <c r="A64" s="10" t="s">
        <v>37</v>
      </c>
      <c r="B64" s="10" t="s">
        <v>39</v>
      </c>
      <c r="C64" s="15" t="s">
        <v>76</v>
      </c>
      <c r="E64" s="25">
        <v>260</v>
      </c>
      <c r="F64" s="26">
        <v>270</v>
      </c>
      <c r="G64" s="27">
        <v>150</v>
      </c>
      <c r="H64" s="28">
        <v>140</v>
      </c>
    </row>
    <row r="65" spans="1:8" x14ac:dyDescent="0.2">
      <c r="A65" s="10" t="s">
        <v>37</v>
      </c>
      <c r="B65" s="10" t="s">
        <v>39</v>
      </c>
      <c r="C65" s="15" t="s">
        <v>67</v>
      </c>
      <c r="E65" s="25">
        <v>340</v>
      </c>
      <c r="F65" s="26">
        <v>380</v>
      </c>
      <c r="G65" s="27">
        <v>220</v>
      </c>
      <c r="H65" s="28">
        <v>180</v>
      </c>
    </row>
    <row r="66" spans="1:8" x14ac:dyDescent="0.2">
      <c r="A66" s="10" t="s">
        <v>37</v>
      </c>
      <c r="B66" s="10" t="s">
        <v>39</v>
      </c>
      <c r="C66" s="15" t="s">
        <v>77</v>
      </c>
      <c r="E66" s="25">
        <v>130</v>
      </c>
      <c r="F66" s="26">
        <v>150</v>
      </c>
      <c r="G66" s="27">
        <v>90</v>
      </c>
      <c r="H66" s="28">
        <v>70</v>
      </c>
    </row>
    <row r="67" spans="1:8" x14ac:dyDescent="0.2">
      <c r="A67" s="10" t="s">
        <v>37</v>
      </c>
      <c r="B67" s="10" t="s">
        <v>39</v>
      </c>
      <c r="C67" s="15" t="s">
        <v>78</v>
      </c>
      <c r="E67" s="25">
        <v>130</v>
      </c>
      <c r="F67" s="26">
        <v>140</v>
      </c>
      <c r="G67" s="27">
        <v>90</v>
      </c>
      <c r="H67" s="28">
        <v>80</v>
      </c>
    </row>
    <row r="68" spans="1:8" x14ac:dyDescent="0.2">
      <c r="A68" s="10" t="s">
        <v>37</v>
      </c>
      <c r="B68" s="10" t="s">
        <v>39</v>
      </c>
      <c r="C68" s="15" t="s">
        <v>79</v>
      </c>
      <c r="E68" s="25">
        <v>190</v>
      </c>
      <c r="F68" s="26">
        <v>200</v>
      </c>
      <c r="G68" s="27">
        <v>110</v>
      </c>
      <c r="H68" s="28">
        <v>90</v>
      </c>
    </row>
    <row r="69" spans="1:8" x14ac:dyDescent="0.2">
      <c r="A69" s="10" t="s">
        <v>37</v>
      </c>
      <c r="B69" s="10" t="s">
        <v>39</v>
      </c>
      <c r="C69" s="15" t="s">
        <v>80</v>
      </c>
      <c r="E69" s="25">
        <v>10</v>
      </c>
      <c r="F69" s="26">
        <v>10</v>
      </c>
      <c r="G69" s="27">
        <v>0</v>
      </c>
      <c r="H69" s="28">
        <v>0</v>
      </c>
    </row>
    <row r="70" spans="1:8" x14ac:dyDescent="0.2">
      <c r="A70" s="10" t="s">
        <v>37</v>
      </c>
      <c r="B70" s="10" t="s">
        <v>39</v>
      </c>
      <c r="C70" s="15" t="s">
        <v>70</v>
      </c>
      <c r="E70" s="25">
        <v>0</v>
      </c>
      <c r="F70" s="26">
        <v>0</v>
      </c>
      <c r="G70" s="27">
        <v>0</v>
      </c>
      <c r="H70" s="28">
        <v>0</v>
      </c>
    </row>
    <row r="71" spans="1:8" x14ac:dyDescent="0.2">
      <c r="A71" s="10" t="s">
        <v>37</v>
      </c>
      <c r="B71" s="10" t="s">
        <v>39</v>
      </c>
      <c r="C71" s="15" t="s">
        <v>63</v>
      </c>
      <c r="E71" s="25">
        <v>0</v>
      </c>
      <c r="F71" s="26">
        <v>0</v>
      </c>
      <c r="G71" s="27">
        <v>0</v>
      </c>
      <c r="H71" s="28">
        <v>0</v>
      </c>
    </row>
    <row r="73" spans="1:8" x14ac:dyDescent="0.2">
      <c r="A73" s="10" t="s">
        <v>37</v>
      </c>
      <c r="B73" s="15" t="s">
        <v>40</v>
      </c>
      <c r="C73" s="15" t="s">
        <v>30</v>
      </c>
      <c r="E73" s="25">
        <v>490</v>
      </c>
      <c r="F73" s="26">
        <v>530</v>
      </c>
      <c r="G73" s="27">
        <v>160</v>
      </c>
      <c r="H73" s="28">
        <v>140</v>
      </c>
    </row>
    <row r="74" spans="1:8" x14ac:dyDescent="0.2">
      <c r="A74" s="10" t="s">
        <v>37</v>
      </c>
      <c r="B74" s="10" t="s">
        <v>40</v>
      </c>
      <c r="C74" s="15" t="s">
        <v>64</v>
      </c>
      <c r="E74" s="25">
        <v>0</v>
      </c>
      <c r="F74" s="26">
        <v>0</v>
      </c>
      <c r="G74" s="27">
        <v>0</v>
      </c>
      <c r="H74" s="28">
        <v>0</v>
      </c>
    </row>
    <row r="75" spans="1:8" x14ac:dyDescent="0.2">
      <c r="A75" s="10" t="s">
        <v>37</v>
      </c>
      <c r="B75" s="10" t="s">
        <v>40</v>
      </c>
      <c r="C75" s="15" t="s">
        <v>71</v>
      </c>
      <c r="E75" s="25">
        <v>20</v>
      </c>
      <c r="F75" s="26">
        <v>20</v>
      </c>
      <c r="G75" s="27">
        <v>0</v>
      </c>
      <c r="H75" s="28">
        <v>10</v>
      </c>
    </row>
    <row r="76" spans="1:8" x14ac:dyDescent="0.2">
      <c r="A76" s="10" t="s">
        <v>37</v>
      </c>
      <c r="B76" s="10" t="s">
        <v>40</v>
      </c>
      <c r="C76" s="15" t="s">
        <v>72</v>
      </c>
      <c r="E76" s="25">
        <v>10</v>
      </c>
      <c r="F76" s="26">
        <v>20</v>
      </c>
      <c r="G76" s="27">
        <v>10</v>
      </c>
      <c r="H76" s="28">
        <v>0</v>
      </c>
    </row>
    <row r="77" spans="1:8" x14ac:dyDescent="0.2">
      <c r="A77" s="10" t="s">
        <v>37</v>
      </c>
      <c r="B77" s="10" t="s">
        <v>40</v>
      </c>
      <c r="C77" s="15" t="s">
        <v>73</v>
      </c>
      <c r="E77" s="25">
        <v>20</v>
      </c>
      <c r="F77" s="26">
        <v>30</v>
      </c>
      <c r="G77" s="27">
        <v>10</v>
      </c>
      <c r="H77" s="28">
        <v>10</v>
      </c>
    </row>
    <row r="78" spans="1:8" x14ac:dyDescent="0.2">
      <c r="A78" s="10" t="s">
        <v>37</v>
      </c>
      <c r="B78" s="10" t="s">
        <v>40</v>
      </c>
      <c r="C78" s="15" t="s">
        <v>74</v>
      </c>
      <c r="E78" s="25">
        <v>30</v>
      </c>
      <c r="F78" s="26">
        <v>30</v>
      </c>
      <c r="G78" s="27">
        <v>10</v>
      </c>
      <c r="H78" s="28">
        <v>10</v>
      </c>
    </row>
    <row r="79" spans="1:8" x14ac:dyDescent="0.2">
      <c r="A79" s="10" t="s">
        <v>37</v>
      </c>
      <c r="B79" s="10" t="s">
        <v>40</v>
      </c>
      <c r="C79" s="15" t="s">
        <v>75</v>
      </c>
      <c r="E79" s="25">
        <v>50</v>
      </c>
      <c r="F79" s="26">
        <v>50</v>
      </c>
      <c r="G79" s="27">
        <v>10</v>
      </c>
      <c r="H79" s="28">
        <v>10</v>
      </c>
    </row>
    <row r="80" spans="1:8" x14ac:dyDescent="0.2">
      <c r="A80" s="10" t="s">
        <v>37</v>
      </c>
      <c r="B80" s="10" t="s">
        <v>40</v>
      </c>
      <c r="C80" s="15" t="s">
        <v>76</v>
      </c>
      <c r="E80" s="25">
        <v>60</v>
      </c>
      <c r="F80" s="26">
        <v>70</v>
      </c>
      <c r="G80" s="27">
        <v>30</v>
      </c>
      <c r="H80" s="28">
        <v>20</v>
      </c>
    </row>
    <row r="81" spans="1:8" x14ac:dyDescent="0.2">
      <c r="A81" s="10" t="s">
        <v>37</v>
      </c>
      <c r="B81" s="10" t="s">
        <v>40</v>
      </c>
      <c r="C81" s="15" t="s">
        <v>67</v>
      </c>
      <c r="E81" s="25">
        <v>130</v>
      </c>
      <c r="F81" s="26">
        <v>140</v>
      </c>
      <c r="G81" s="27">
        <v>40</v>
      </c>
      <c r="H81" s="28">
        <v>30</v>
      </c>
    </row>
    <row r="82" spans="1:8" x14ac:dyDescent="0.2">
      <c r="A82" s="10" t="s">
        <v>37</v>
      </c>
      <c r="B82" s="10" t="s">
        <v>40</v>
      </c>
      <c r="C82" s="15" t="s">
        <v>77</v>
      </c>
      <c r="E82" s="25">
        <v>50</v>
      </c>
      <c r="F82" s="26">
        <v>40</v>
      </c>
      <c r="G82" s="27">
        <v>10</v>
      </c>
      <c r="H82" s="28">
        <v>20</v>
      </c>
    </row>
    <row r="83" spans="1:8" x14ac:dyDescent="0.2">
      <c r="A83" s="10" t="s">
        <v>37</v>
      </c>
      <c r="B83" s="10" t="s">
        <v>40</v>
      </c>
      <c r="C83" s="15" t="s">
        <v>78</v>
      </c>
      <c r="E83" s="25">
        <v>50</v>
      </c>
      <c r="F83" s="26">
        <v>60</v>
      </c>
      <c r="G83" s="27">
        <v>20</v>
      </c>
      <c r="H83" s="28">
        <v>10</v>
      </c>
    </row>
    <row r="84" spans="1:8" x14ac:dyDescent="0.2">
      <c r="A84" s="10" t="s">
        <v>37</v>
      </c>
      <c r="B84" s="10" t="s">
        <v>40</v>
      </c>
      <c r="C84" s="15" t="s">
        <v>79</v>
      </c>
      <c r="E84" s="25">
        <v>70</v>
      </c>
      <c r="F84" s="26">
        <v>60</v>
      </c>
      <c r="G84" s="27">
        <v>10</v>
      </c>
      <c r="H84" s="28">
        <v>20</v>
      </c>
    </row>
    <row r="85" spans="1:8" x14ac:dyDescent="0.2">
      <c r="A85" s="10" t="s">
        <v>37</v>
      </c>
      <c r="B85" s="10" t="s">
        <v>40</v>
      </c>
      <c r="C85" s="15" t="s">
        <v>80</v>
      </c>
      <c r="E85" s="25">
        <v>0</v>
      </c>
      <c r="F85" s="26">
        <v>0</v>
      </c>
      <c r="G85" s="27">
        <v>0</v>
      </c>
      <c r="H85" s="28">
        <v>0</v>
      </c>
    </row>
    <row r="86" spans="1:8" x14ac:dyDescent="0.2">
      <c r="A86" s="10" t="s">
        <v>37</v>
      </c>
      <c r="B86" s="10" t="s">
        <v>40</v>
      </c>
      <c r="C86" s="15" t="s">
        <v>70</v>
      </c>
      <c r="E86" s="25">
        <v>0</v>
      </c>
      <c r="F86" s="26">
        <v>0</v>
      </c>
      <c r="G86" s="27">
        <v>0</v>
      </c>
      <c r="H86" s="28">
        <v>0</v>
      </c>
    </row>
    <row r="87" spans="1:8" x14ac:dyDescent="0.2">
      <c r="A87" s="10" t="s">
        <v>37</v>
      </c>
      <c r="B87" s="10" t="s">
        <v>40</v>
      </c>
      <c r="C87" s="15" t="s">
        <v>63</v>
      </c>
      <c r="E87" s="25">
        <v>0</v>
      </c>
      <c r="F87" s="26">
        <v>0</v>
      </c>
      <c r="G87" s="27">
        <v>0</v>
      </c>
      <c r="H87" s="28">
        <v>0</v>
      </c>
    </row>
    <row r="90" spans="1:8" x14ac:dyDescent="0.2">
      <c r="A90" s="15" t="s">
        <v>41</v>
      </c>
      <c r="B90" s="15" t="s">
        <v>30</v>
      </c>
      <c r="C90" s="15" t="s">
        <v>30</v>
      </c>
      <c r="E90" s="25">
        <v>26110</v>
      </c>
      <c r="F90" s="26">
        <v>26350</v>
      </c>
      <c r="G90" s="27">
        <v>5660</v>
      </c>
      <c r="H90" s="28">
        <v>5100</v>
      </c>
    </row>
    <row r="91" spans="1:8" x14ac:dyDescent="0.2">
      <c r="A91" s="10" t="s">
        <v>41</v>
      </c>
      <c r="B91" s="10" t="s">
        <v>30</v>
      </c>
      <c r="C91" s="15" t="s">
        <v>64</v>
      </c>
      <c r="E91" s="25">
        <v>80</v>
      </c>
      <c r="F91" s="26">
        <v>120</v>
      </c>
      <c r="G91" s="27">
        <v>60</v>
      </c>
      <c r="H91" s="28">
        <v>30</v>
      </c>
    </row>
    <row r="92" spans="1:8" x14ac:dyDescent="0.2">
      <c r="A92" s="10" t="s">
        <v>41</v>
      </c>
      <c r="B92" s="10" t="s">
        <v>30</v>
      </c>
      <c r="C92" s="15" t="s">
        <v>71</v>
      </c>
      <c r="E92" s="25">
        <v>1380</v>
      </c>
      <c r="F92" s="26">
        <v>1480</v>
      </c>
      <c r="G92" s="27">
        <v>390</v>
      </c>
      <c r="H92" s="28">
        <v>310</v>
      </c>
    </row>
    <row r="93" spans="1:8" x14ac:dyDescent="0.2">
      <c r="A93" s="10" t="s">
        <v>41</v>
      </c>
      <c r="B93" s="10" t="s">
        <v>30</v>
      </c>
      <c r="C93" s="15" t="s">
        <v>72</v>
      </c>
      <c r="E93" s="25">
        <v>1460</v>
      </c>
      <c r="F93" s="26">
        <v>1500</v>
      </c>
      <c r="G93" s="27">
        <v>320</v>
      </c>
      <c r="H93" s="28">
        <v>280</v>
      </c>
    </row>
    <row r="94" spans="1:8" x14ac:dyDescent="0.2">
      <c r="A94" s="10" t="s">
        <v>41</v>
      </c>
      <c r="B94" s="10" t="s">
        <v>30</v>
      </c>
      <c r="C94" s="15" t="s">
        <v>73</v>
      </c>
      <c r="E94" s="25">
        <v>1760</v>
      </c>
      <c r="F94" s="26">
        <v>1800</v>
      </c>
      <c r="G94" s="27">
        <v>360</v>
      </c>
      <c r="H94" s="28">
        <v>320</v>
      </c>
    </row>
    <row r="95" spans="1:8" x14ac:dyDescent="0.2">
      <c r="A95" s="10" t="s">
        <v>41</v>
      </c>
      <c r="B95" s="10" t="s">
        <v>30</v>
      </c>
      <c r="C95" s="15" t="s">
        <v>74</v>
      </c>
      <c r="E95" s="25">
        <v>1800</v>
      </c>
      <c r="F95" s="26">
        <v>1850</v>
      </c>
      <c r="G95" s="27">
        <v>360</v>
      </c>
      <c r="H95" s="28">
        <v>290</v>
      </c>
    </row>
    <row r="96" spans="1:8" x14ac:dyDescent="0.2">
      <c r="A96" s="10" t="s">
        <v>41</v>
      </c>
      <c r="B96" s="10" t="s">
        <v>30</v>
      </c>
      <c r="C96" s="15" t="s">
        <v>75</v>
      </c>
      <c r="E96" s="25">
        <v>2100</v>
      </c>
      <c r="F96" s="26">
        <v>2110</v>
      </c>
      <c r="G96" s="27">
        <v>480</v>
      </c>
      <c r="H96" s="28">
        <v>440</v>
      </c>
    </row>
    <row r="97" spans="1:8" x14ac:dyDescent="0.2">
      <c r="A97" s="10" t="s">
        <v>41</v>
      </c>
      <c r="B97" s="10" t="s">
        <v>30</v>
      </c>
      <c r="C97" s="15" t="s">
        <v>76</v>
      </c>
      <c r="E97" s="25">
        <v>2630</v>
      </c>
      <c r="F97" s="26">
        <v>2650</v>
      </c>
      <c r="G97" s="27">
        <v>650</v>
      </c>
      <c r="H97" s="28">
        <v>620</v>
      </c>
    </row>
    <row r="98" spans="1:8" x14ac:dyDescent="0.2">
      <c r="A98" s="10" t="s">
        <v>41</v>
      </c>
      <c r="B98" s="10" t="s">
        <v>30</v>
      </c>
      <c r="C98" s="15" t="s">
        <v>67</v>
      </c>
      <c r="E98" s="25">
        <v>5400</v>
      </c>
      <c r="F98" s="26">
        <v>5500</v>
      </c>
      <c r="G98" s="27">
        <v>1370</v>
      </c>
      <c r="H98" s="28">
        <v>1220</v>
      </c>
    </row>
    <row r="99" spans="1:8" x14ac:dyDescent="0.2">
      <c r="A99" s="10" t="s">
        <v>41</v>
      </c>
      <c r="B99" s="10" t="s">
        <v>30</v>
      </c>
      <c r="C99" s="15" t="s">
        <v>77</v>
      </c>
      <c r="E99" s="25">
        <v>2500</v>
      </c>
      <c r="F99" s="26">
        <v>2490</v>
      </c>
      <c r="G99" s="27">
        <v>530</v>
      </c>
      <c r="H99" s="28">
        <v>510</v>
      </c>
    </row>
    <row r="100" spans="1:8" x14ac:dyDescent="0.2">
      <c r="A100" s="10" t="s">
        <v>41</v>
      </c>
      <c r="B100" s="10" t="s">
        <v>30</v>
      </c>
      <c r="C100" s="15" t="s">
        <v>78</v>
      </c>
      <c r="E100" s="25">
        <v>2490</v>
      </c>
      <c r="F100" s="26">
        <v>2510</v>
      </c>
      <c r="G100" s="27">
        <v>510</v>
      </c>
      <c r="H100" s="28">
        <v>440</v>
      </c>
    </row>
    <row r="101" spans="1:8" x14ac:dyDescent="0.2">
      <c r="A101" s="10" t="s">
        <v>41</v>
      </c>
      <c r="B101" s="10" t="s">
        <v>30</v>
      </c>
      <c r="C101" s="15" t="s">
        <v>79</v>
      </c>
      <c r="E101" s="25">
        <v>4070</v>
      </c>
      <c r="F101" s="26">
        <v>3960</v>
      </c>
      <c r="G101" s="27">
        <v>610</v>
      </c>
      <c r="H101" s="28">
        <v>570</v>
      </c>
    </row>
    <row r="102" spans="1:8" x14ac:dyDescent="0.2">
      <c r="A102" s="10" t="s">
        <v>41</v>
      </c>
      <c r="B102" s="10" t="s">
        <v>30</v>
      </c>
      <c r="C102" s="15" t="s">
        <v>80</v>
      </c>
      <c r="E102" s="25">
        <v>400</v>
      </c>
      <c r="F102" s="26">
        <v>360</v>
      </c>
      <c r="G102" s="27">
        <v>20</v>
      </c>
      <c r="H102" s="28">
        <v>40</v>
      </c>
    </row>
    <row r="103" spans="1:8" x14ac:dyDescent="0.2">
      <c r="A103" s="10" t="s">
        <v>41</v>
      </c>
      <c r="B103" s="10" t="s">
        <v>30</v>
      </c>
      <c r="C103" s="15" t="s">
        <v>70</v>
      </c>
      <c r="E103" s="25">
        <v>50</v>
      </c>
      <c r="F103" s="26">
        <v>10</v>
      </c>
      <c r="G103" s="27">
        <v>0</v>
      </c>
      <c r="H103" s="28">
        <v>40</v>
      </c>
    </row>
    <row r="104" spans="1:8" x14ac:dyDescent="0.2">
      <c r="A104" s="10" t="s">
        <v>41</v>
      </c>
      <c r="B104" s="10" t="s">
        <v>30</v>
      </c>
      <c r="C104" s="15" t="s">
        <v>63</v>
      </c>
      <c r="E104" s="25">
        <v>10</v>
      </c>
      <c r="F104" s="26">
        <v>10</v>
      </c>
      <c r="G104" s="27">
        <v>0</v>
      </c>
      <c r="H104" s="28">
        <v>0</v>
      </c>
    </row>
    <row r="106" spans="1:8" x14ac:dyDescent="0.2">
      <c r="A106" s="10" t="s">
        <v>41</v>
      </c>
      <c r="B106" s="15" t="s">
        <v>42</v>
      </c>
      <c r="C106" s="15" t="s">
        <v>30</v>
      </c>
      <c r="E106" s="25">
        <v>200</v>
      </c>
      <c r="F106" s="26">
        <v>190</v>
      </c>
      <c r="G106" s="27">
        <v>0</v>
      </c>
      <c r="H106" s="28">
        <v>10</v>
      </c>
    </row>
    <row r="107" spans="1:8" x14ac:dyDescent="0.2">
      <c r="A107" s="10" t="s">
        <v>41</v>
      </c>
      <c r="B107" s="10" t="s">
        <v>42</v>
      </c>
      <c r="C107" s="15" t="s">
        <v>64</v>
      </c>
      <c r="E107" s="25">
        <v>0</v>
      </c>
      <c r="F107" s="26">
        <v>0</v>
      </c>
      <c r="G107" s="27">
        <v>0</v>
      </c>
      <c r="H107" s="28">
        <v>0</v>
      </c>
    </row>
    <row r="108" spans="1:8" x14ac:dyDescent="0.2">
      <c r="A108" s="10" t="s">
        <v>41</v>
      </c>
      <c r="B108" s="10" t="s">
        <v>42</v>
      </c>
      <c r="C108" s="15" t="s">
        <v>71</v>
      </c>
      <c r="E108" s="25">
        <v>0</v>
      </c>
      <c r="F108" s="26">
        <v>0</v>
      </c>
      <c r="G108" s="27">
        <v>0</v>
      </c>
      <c r="H108" s="28">
        <v>0</v>
      </c>
    </row>
    <row r="109" spans="1:8" x14ac:dyDescent="0.2">
      <c r="A109" s="10" t="s">
        <v>41</v>
      </c>
      <c r="B109" s="10" t="s">
        <v>42</v>
      </c>
      <c r="C109" s="15" t="s">
        <v>72</v>
      </c>
      <c r="E109" s="25">
        <v>0</v>
      </c>
      <c r="F109" s="26">
        <v>0</v>
      </c>
      <c r="G109" s="27">
        <v>0</v>
      </c>
      <c r="H109" s="28">
        <v>0</v>
      </c>
    </row>
    <row r="110" spans="1:8" x14ac:dyDescent="0.2">
      <c r="A110" s="10" t="s">
        <v>41</v>
      </c>
      <c r="B110" s="10" t="s">
        <v>42</v>
      </c>
      <c r="C110" s="15" t="s">
        <v>73</v>
      </c>
      <c r="E110" s="25">
        <v>0</v>
      </c>
      <c r="F110" s="26">
        <v>0</v>
      </c>
      <c r="G110" s="27">
        <v>0</v>
      </c>
      <c r="H110" s="28">
        <v>0</v>
      </c>
    </row>
    <row r="111" spans="1:8" x14ac:dyDescent="0.2">
      <c r="A111" s="10" t="s">
        <v>41</v>
      </c>
      <c r="B111" s="10" t="s">
        <v>42</v>
      </c>
      <c r="C111" s="15" t="s">
        <v>74</v>
      </c>
      <c r="E111" s="25">
        <v>0</v>
      </c>
      <c r="F111" s="26">
        <v>0</v>
      </c>
      <c r="G111" s="27">
        <v>0</v>
      </c>
      <c r="H111" s="28">
        <v>0</v>
      </c>
    </row>
    <row r="112" spans="1:8" x14ac:dyDescent="0.2">
      <c r="A112" s="10" t="s">
        <v>41</v>
      </c>
      <c r="B112" s="10" t="s">
        <v>42</v>
      </c>
      <c r="C112" s="15" t="s">
        <v>75</v>
      </c>
      <c r="E112" s="25">
        <v>0</v>
      </c>
      <c r="F112" s="26">
        <v>0</v>
      </c>
      <c r="G112" s="27">
        <v>0</v>
      </c>
      <c r="H112" s="28">
        <v>0</v>
      </c>
    </row>
    <row r="113" spans="1:8" x14ac:dyDescent="0.2">
      <c r="A113" s="10" t="s">
        <v>41</v>
      </c>
      <c r="B113" s="10" t="s">
        <v>42</v>
      </c>
      <c r="C113" s="15" t="s">
        <v>76</v>
      </c>
      <c r="E113" s="25">
        <v>0</v>
      </c>
      <c r="F113" s="26">
        <v>0</v>
      </c>
      <c r="G113" s="27">
        <v>0</v>
      </c>
      <c r="H113" s="28">
        <v>0</v>
      </c>
    </row>
    <row r="114" spans="1:8" x14ac:dyDescent="0.2">
      <c r="A114" s="10" t="s">
        <v>41</v>
      </c>
      <c r="B114" s="10" t="s">
        <v>42</v>
      </c>
      <c r="C114" s="15" t="s">
        <v>67</v>
      </c>
      <c r="E114" s="25">
        <v>10</v>
      </c>
      <c r="F114" s="26">
        <v>10</v>
      </c>
      <c r="G114" s="27">
        <v>0</v>
      </c>
      <c r="H114" s="28">
        <v>0</v>
      </c>
    </row>
    <row r="115" spans="1:8" x14ac:dyDescent="0.2">
      <c r="A115" s="10" t="s">
        <v>41</v>
      </c>
      <c r="B115" s="10" t="s">
        <v>42</v>
      </c>
      <c r="C115" s="15" t="s">
        <v>77</v>
      </c>
      <c r="E115" s="25">
        <v>10</v>
      </c>
      <c r="F115" s="26">
        <v>10</v>
      </c>
      <c r="G115" s="27">
        <v>0</v>
      </c>
      <c r="H115" s="28">
        <v>0</v>
      </c>
    </row>
    <row r="116" spans="1:8" x14ac:dyDescent="0.2">
      <c r="A116" s="10" t="s">
        <v>41</v>
      </c>
      <c r="B116" s="10" t="s">
        <v>42</v>
      </c>
      <c r="C116" s="15" t="s">
        <v>78</v>
      </c>
      <c r="E116" s="25">
        <v>20</v>
      </c>
      <c r="F116" s="26">
        <v>20</v>
      </c>
      <c r="G116" s="27">
        <v>0</v>
      </c>
      <c r="H116" s="28">
        <v>0</v>
      </c>
    </row>
    <row r="117" spans="1:8" x14ac:dyDescent="0.2">
      <c r="A117" s="10" t="s">
        <v>41</v>
      </c>
      <c r="B117" s="10" t="s">
        <v>42</v>
      </c>
      <c r="C117" s="15" t="s">
        <v>79</v>
      </c>
      <c r="E117" s="25">
        <v>120</v>
      </c>
      <c r="F117" s="26">
        <v>120</v>
      </c>
      <c r="G117" s="27">
        <v>0</v>
      </c>
      <c r="H117" s="28">
        <v>0</v>
      </c>
    </row>
    <row r="118" spans="1:8" x14ac:dyDescent="0.2">
      <c r="A118" s="10" t="s">
        <v>41</v>
      </c>
      <c r="B118" s="10" t="s">
        <v>42</v>
      </c>
      <c r="C118" s="15" t="s">
        <v>80</v>
      </c>
      <c r="E118" s="25">
        <v>30</v>
      </c>
      <c r="F118" s="26">
        <v>30</v>
      </c>
      <c r="G118" s="27">
        <v>0</v>
      </c>
      <c r="H118" s="28">
        <v>0</v>
      </c>
    </row>
    <row r="119" spans="1:8" x14ac:dyDescent="0.2">
      <c r="A119" s="10" t="s">
        <v>41</v>
      </c>
      <c r="B119" s="10" t="s">
        <v>42</v>
      </c>
      <c r="C119" s="15" t="s">
        <v>70</v>
      </c>
      <c r="E119" s="25">
        <v>10</v>
      </c>
      <c r="F119" s="26">
        <v>10</v>
      </c>
      <c r="G119" s="27">
        <v>0</v>
      </c>
      <c r="H119" s="28">
        <v>0</v>
      </c>
    </row>
    <row r="120" spans="1:8" x14ac:dyDescent="0.2">
      <c r="A120" s="10" t="s">
        <v>41</v>
      </c>
      <c r="B120" s="10" t="s">
        <v>42</v>
      </c>
      <c r="C120" s="15" t="s">
        <v>63</v>
      </c>
      <c r="E120" s="25">
        <v>0</v>
      </c>
      <c r="F120" s="26">
        <v>0</v>
      </c>
      <c r="G120" s="27">
        <v>0</v>
      </c>
      <c r="H120" s="28">
        <v>0</v>
      </c>
    </row>
    <row r="122" spans="1:8" x14ac:dyDescent="0.2">
      <c r="A122" s="10" t="s">
        <v>41</v>
      </c>
      <c r="B122" s="15" t="s">
        <v>43</v>
      </c>
      <c r="C122" s="15" t="s">
        <v>30</v>
      </c>
      <c r="E122" s="25">
        <v>9260</v>
      </c>
      <c r="F122" s="26">
        <v>9450</v>
      </c>
      <c r="G122" s="27">
        <v>530</v>
      </c>
      <c r="H122" s="28">
        <v>450</v>
      </c>
    </row>
    <row r="123" spans="1:8" x14ac:dyDescent="0.2">
      <c r="A123" s="10" t="s">
        <v>41</v>
      </c>
      <c r="B123" s="10" t="s">
        <v>43</v>
      </c>
      <c r="C123" s="15" t="s">
        <v>64</v>
      </c>
      <c r="E123" s="25">
        <v>20</v>
      </c>
      <c r="F123" s="26">
        <v>50</v>
      </c>
      <c r="G123" s="27">
        <v>20</v>
      </c>
      <c r="H123" s="28">
        <v>0</v>
      </c>
    </row>
    <row r="124" spans="1:8" x14ac:dyDescent="0.2">
      <c r="A124" s="10" t="s">
        <v>41</v>
      </c>
      <c r="B124" s="10" t="s">
        <v>43</v>
      </c>
      <c r="C124" s="15" t="s">
        <v>71</v>
      </c>
      <c r="E124" s="25">
        <v>770</v>
      </c>
      <c r="F124" s="26">
        <v>840</v>
      </c>
      <c r="G124" s="27">
        <v>90</v>
      </c>
      <c r="H124" s="28">
        <v>50</v>
      </c>
    </row>
    <row r="125" spans="1:8" x14ac:dyDescent="0.2">
      <c r="A125" s="10" t="s">
        <v>41</v>
      </c>
      <c r="B125" s="10" t="s">
        <v>43</v>
      </c>
      <c r="C125" s="15" t="s">
        <v>72</v>
      </c>
      <c r="E125" s="25">
        <v>880</v>
      </c>
      <c r="F125" s="26">
        <v>880</v>
      </c>
      <c r="G125" s="27">
        <v>50</v>
      </c>
      <c r="H125" s="28">
        <v>60</v>
      </c>
    </row>
    <row r="126" spans="1:8" x14ac:dyDescent="0.2">
      <c r="A126" s="10" t="s">
        <v>41</v>
      </c>
      <c r="B126" s="10" t="s">
        <v>43</v>
      </c>
      <c r="C126" s="15" t="s">
        <v>73</v>
      </c>
      <c r="E126" s="25">
        <v>1000</v>
      </c>
      <c r="F126" s="26">
        <v>1000</v>
      </c>
      <c r="G126" s="27">
        <v>30</v>
      </c>
      <c r="H126" s="28">
        <v>30</v>
      </c>
    </row>
    <row r="127" spans="1:8" x14ac:dyDescent="0.2">
      <c r="A127" s="10" t="s">
        <v>41</v>
      </c>
      <c r="B127" s="10" t="s">
        <v>43</v>
      </c>
      <c r="C127" s="15" t="s">
        <v>74</v>
      </c>
      <c r="E127" s="25">
        <v>990</v>
      </c>
      <c r="F127" s="26">
        <v>980</v>
      </c>
      <c r="G127" s="27">
        <v>30</v>
      </c>
      <c r="H127" s="28">
        <v>50</v>
      </c>
    </row>
    <row r="128" spans="1:8" x14ac:dyDescent="0.2">
      <c r="A128" s="10" t="s">
        <v>41</v>
      </c>
      <c r="B128" s="10" t="s">
        <v>43</v>
      </c>
      <c r="C128" s="15" t="s">
        <v>75</v>
      </c>
      <c r="E128" s="25">
        <v>840</v>
      </c>
      <c r="F128" s="26">
        <v>830</v>
      </c>
      <c r="G128" s="27">
        <v>30</v>
      </c>
      <c r="H128" s="28">
        <v>50</v>
      </c>
    </row>
    <row r="129" spans="1:8" x14ac:dyDescent="0.2">
      <c r="A129" s="10" t="s">
        <v>41</v>
      </c>
      <c r="B129" s="10" t="s">
        <v>43</v>
      </c>
      <c r="C129" s="15" t="s">
        <v>76</v>
      </c>
      <c r="E129" s="25">
        <v>610</v>
      </c>
      <c r="F129" s="26">
        <v>640</v>
      </c>
      <c r="G129" s="27">
        <v>40</v>
      </c>
      <c r="H129" s="28">
        <v>30</v>
      </c>
    </row>
    <row r="130" spans="1:8" x14ac:dyDescent="0.2">
      <c r="A130" s="10" t="s">
        <v>41</v>
      </c>
      <c r="B130" s="10" t="s">
        <v>43</v>
      </c>
      <c r="C130" s="15" t="s">
        <v>67</v>
      </c>
      <c r="E130" s="25">
        <v>1120</v>
      </c>
      <c r="F130" s="26">
        <v>1170</v>
      </c>
      <c r="G130" s="27">
        <v>70</v>
      </c>
      <c r="H130" s="28">
        <v>60</v>
      </c>
    </row>
    <row r="131" spans="1:8" x14ac:dyDescent="0.2">
      <c r="A131" s="10" t="s">
        <v>41</v>
      </c>
      <c r="B131" s="10" t="s">
        <v>43</v>
      </c>
      <c r="C131" s="15" t="s">
        <v>77</v>
      </c>
      <c r="E131" s="25">
        <v>640</v>
      </c>
      <c r="F131" s="26">
        <v>660</v>
      </c>
      <c r="G131" s="27">
        <v>40</v>
      </c>
      <c r="H131" s="28">
        <v>20</v>
      </c>
    </row>
    <row r="132" spans="1:8" x14ac:dyDescent="0.2">
      <c r="A132" s="10" t="s">
        <v>41</v>
      </c>
      <c r="B132" s="10" t="s">
        <v>43</v>
      </c>
      <c r="C132" s="15" t="s">
        <v>78</v>
      </c>
      <c r="E132" s="25">
        <v>740</v>
      </c>
      <c r="F132" s="26">
        <v>760</v>
      </c>
      <c r="G132" s="27">
        <v>40</v>
      </c>
      <c r="H132" s="28">
        <v>30</v>
      </c>
    </row>
    <row r="133" spans="1:8" x14ac:dyDescent="0.2">
      <c r="A133" s="10" t="s">
        <v>41</v>
      </c>
      <c r="B133" s="10" t="s">
        <v>43</v>
      </c>
      <c r="C133" s="15" t="s">
        <v>79</v>
      </c>
      <c r="E133" s="25">
        <v>1520</v>
      </c>
      <c r="F133" s="26">
        <v>1530</v>
      </c>
      <c r="G133" s="27">
        <v>80</v>
      </c>
      <c r="H133" s="28">
        <v>70</v>
      </c>
    </row>
    <row r="134" spans="1:8" x14ac:dyDescent="0.2">
      <c r="A134" s="10" t="s">
        <v>41</v>
      </c>
      <c r="B134" s="10" t="s">
        <v>43</v>
      </c>
      <c r="C134" s="15" t="s">
        <v>80</v>
      </c>
      <c r="E134" s="25">
        <v>110</v>
      </c>
      <c r="F134" s="26">
        <v>110</v>
      </c>
      <c r="G134" s="27">
        <v>10</v>
      </c>
      <c r="H134" s="28">
        <v>0</v>
      </c>
    </row>
    <row r="135" spans="1:8" x14ac:dyDescent="0.2">
      <c r="A135" s="10" t="s">
        <v>41</v>
      </c>
      <c r="B135" s="10" t="s">
        <v>43</v>
      </c>
      <c r="C135" s="15" t="s">
        <v>70</v>
      </c>
      <c r="E135" s="25">
        <v>20</v>
      </c>
      <c r="F135" s="26">
        <v>0</v>
      </c>
      <c r="G135" s="27">
        <v>0</v>
      </c>
      <c r="H135" s="28">
        <v>10</v>
      </c>
    </row>
    <row r="136" spans="1:8" x14ac:dyDescent="0.2">
      <c r="A136" s="10" t="s">
        <v>41</v>
      </c>
      <c r="B136" s="10" t="s">
        <v>43</v>
      </c>
      <c r="C136" s="15" t="s">
        <v>63</v>
      </c>
      <c r="E136" s="25">
        <v>0</v>
      </c>
      <c r="F136" s="26">
        <v>0</v>
      </c>
      <c r="G136" s="27">
        <v>0</v>
      </c>
      <c r="H136" s="28">
        <v>0</v>
      </c>
    </row>
    <row r="138" spans="1:8" x14ac:dyDescent="0.2">
      <c r="A138" s="10" t="s">
        <v>41</v>
      </c>
      <c r="B138" s="15" t="s">
        <v>44</v>
      </c>
      <c r="C138" s="15" t="s">
        <v>30</v>
      </c>
      <c r="E138" s="25">
        <v>2990</v>
      </c>
      <c r="F138" s="26">
        <v>2910</v>
      </c>
      <c r="G138" s="27">
        <v>540</v>
      </c>
      <c r="H138" s="28">
        <v>520</v>
      </c>
    </row>
    <row r="139" spans="1:8" x14ac:dyDescent="0.2">
      <c r="A139" s="10" t="s">
        <v>41</v>
      </c>
      <c r="B139" s="10" t="s">
        <v>44</v>
      </c>
      <c r="C139" s="15" t="s">
        <v>64</v>
      </c>
      <c r="E139" s="25">
        <v>0</v>
      </c>
      <c r="F139" s="26">
        <v>0</v>
      </c>
      <c r="G139" s="27">
        <v>0</v>
      </c>
      <c r="H139" s="28">
        <v>0</v>
      </c>
    </row>
    <row r="140" spans="1:8" x14ac:dyDescent="0.2">
      <c r="A140" s="10" t="s">
        <v>41</v>
      </c>
      <c r="B140" s="10" t="s">
        <v>44</v>
      </c>
      <c r="C140" s="15" t="s">
        <v>71</v>
      </c>
      <c r="E140" s="25">
        <v>60</v>
      </c>
      <c r="F140" s="26">
        <v>80</v>
      </c>
      <c r="G140" s="27">
        <v>30</v>
      </c>
      <c r="H140" s="28">
        <v>10</v>
      </c>
    </row>
    <row r="141" spans="1:8" x14ac:dyDescent="0.2">
      <c r="A141" s="10" t="s">
        <v>41</v>
      </c>
      <c r="B141" s="10" t="s">
        <v>44</v>
      </c>
      <c r="C141" s="15" t="s">
        <v>72</v>
      </c>
      <c r="E141" s="25">
        <v>70</v>
      </c>
      <c r="F141" s="26">
        <v>80</v>
      </c>
      <c r="G141" s="27">
        <v>30</v>
      </c>
      <c r="H141" s="28">
        <v>20</v>
      </c>
    </row>
    <row r="142" spans="1:8" x14ac:dyDescent="0.2">
      <c r="A142" s="10" t="s">
        <v>41</v>
      </c>
      <c r="B142" s="10" t="s">
        <v>44</v>
      </c>
      <c r="C142" s="15" t="s">
        <v>73</v>
      </c>
      <c r="E142" s="25">
        <v>80</v>
      </c>
      <c r="F142" s="26">
        <v>100</v>
      </c>
      <c r="G142" s="27">
        <v>30</v>
      </c>
      <c r="H142" s="28">
        <v>20</v>
      </c>
    </row>
    <row r="143" spans="1:8" x14ac:dyDescent="0.2">
      <c r="A143" s="10" t="s">
        <v>41</v>
      </c>
      <c r="B143" s="10" t="s">
        <v>44</v>
      </c>
      <c r="C143" s="15" t="s">
        <v>74</v>
      </c>
      <c r="E143" s="25">
        <v>100</v>
      </c>
      <c r="F143" s="26">
        <v>120</v>
      </c>
      <c r="G143" s="27">
        <v>30</v>
      </c>
      <c r="H143" s="28">
        <v>20</v>
      </c>
    </row>
    <row r="144" spans="1:8" x14ac:dyDescent="0.2">
      <c r="A144" s="10" t="s">
        <v>41</v>
      </c>
      <c r="B144" s="10" t="s">
        <v>44</v>
      </c>
      <c r="C144" s="15" t="s">
        <v>75</v>
      </c>
      <c r="E144" s="25">
        <v>180</v>
      </c>
      <c r="F144" s="26">
        <v>180</v>
      </c>
      <c r="G144" s="27">
        <v>40</v>
      </c>
      <c r="H144" s="28">
        <v>40</v>
      </c>
    </row>
    <row r="145" spans="1:8" x14ac:dyDescent="0.2">
      <c r="A145" s="10" t="s">
        <v>41</v>
      </c>
      <c r="B145" s="10" t="s">
        <v>44</v>
      </c>
      <c r="C145" s="15" t="s">
        <v>76</v>
      </c>
      <c r="E145" s="25">
        <v>310</v>
      </c>
      <c r="F145" s="26">
        <v>310</v>
      </c>
      <c r="G145" s="27">
        <v>60</v>
      </c>
      <c r="H145" s="28">
        <v>60</v>
      </c>
    </row>
    <row r="146" spans="1:8" x14ac:dyDescent="0.2">
      <c r="A146" s="10" t="s">
        <v>41</v>
      </c>
      <c r="B146" s="10" t="s">
        <v>44</v>
      </c>
      <c r="C146" s="15" t="s">
        <v>67</v>
      </c>
      <c r="E146" s="25">
        <v>760</v>
      </c>
      <c r="F146" s="26">
        <v>730</v>
      </c>
      <c r="G146" s="27">
        <v>140</v>
      </c>
      <c r="H146" s="28">
        <v>120</v>
      </c>
    </row>
    <row r="147" spans="1:8" x14ac:dyDescent="0.2">
      <c r="A147" s="10" t="s">
        <v>41</v>
      </c>
      <c r="B147" s="10" t="s">
        <v>44</v>
      </c>
      <c r="C147" s="15" t="s">
        <v>77</v>
      </c>
      <c r="E147" s="25">
        <v>380</v>
      </c>
      <c r="F147" s="26">
        <v>350</v>
      </c>
      <c r="G147" s="27">
        <v>60</v>
      </c>
      <c r="H147" s="28">
        <v>80</v>
      </c>
    </row>
    <row r="148" spans="1:8" x14ac:dyDescent="0.2">
      <c r="A148" s="10" t="s">
        <v>41</v>
      </c>
      <c r="B148" s="10" t="s">
        <v>44</v>
      </c>
      <c r="C148" s="15" t="s">
        <v>78</v>
      </c>
      <c r="E148" s="25">
        <v>360</v>
      </c>
      <c r="F148" s="26">
        <v>350</v>
      </c>
      <c r="G148" s="27">
        <v>60</v>
      </c>
      <c r="H148" s="28">
        <v>60</v>
      </c>
    </row>
    <row r="149" spans="1:8" x14ac:dyDescent="0.2">
      <c r="A149" s="10" t="s">
        <v>41</v>
      </c>
      <c r="B149" s="10" t="s">
        <v>44</v>
      </c>
      <c r="C149" s="15" t="s">
        <v>79</v>
      </c>
      <c r="E149" s="25">
        <v>600</v>
      </c>
      <c r="F149" s="26">
        <v>540</v>
      </c>
      <c r="G149" s="27">
        <v>70</v>
      </c>
      <c r="H149" s="28">
        <v>80</v>
      </c>
    </row>
    <row r="150" spans="1:8" x14ac:dyDescent="0.2">
      <c r="A150" s="10" t="s">
        <v>41</v>
      </c>
      <c r="B150" s="10" t="s">
        <v>44</v>
      </c>
      <c r="C150" s="15" t="s">
        <v>80</v>
      </c>
      <c r="E150" s="25">
        <v>90</v>
      </c>
      <c r="F150" s="26">
        <v>80</v>
      </c>
      <c r="G150" s="27">
        <v>0</v>
      </c>
      <c r="H150" s="28">
        <v>10</v>
      </c>
    </row>
    <row r="151" spans="1:8" x14ac:dyDescent="0.2">
      <c r="A151" s="10" t="s">
        <v>41</v>
      </c>
      <c r="B151" s="10" t="s">
        <v>44</v>
      </c>
      <c r="C151" s="15" t="s">
        <v>70</v>
      </c>
      <c r="E151" s="25">
        <v>10</v>
      </c>
      <c r="F151" s="26">
        <v>0</v>
      </c>
      <c r="G151" s="27">
        <v>0</v>
      </c>
      <c r="H151" s="28">
        <v>10</v>
      </c>
    </row>
    <row r="152" spans="1:8" x14ac:dyDescent="0.2">
      <c r="A152" s="10" t="s">
        <v>41</v>
      </c>
      <c r="B152" s="10" t="s">
        <v>44</v>
      </c>
      <c r="C152" s="15" t="s">
        <v>63</v>
      </c>
      <c r="E152" s="25">
        <v>0</v>
      </c>
      <c r="F152" s="26">
        <v>0</v>
      </c>
      <c r="G152" s="27">
        <v>0</v>
      </c>
      <c r="H152" s="28">
        <v>0</v>
      </c>
    </row>
    <row r="154" spans="1:8" x14ac:dyDescent="0.2">
      <c r="A154" s="10" t="s">
        <v>41</v>
      </c>
      <c r="B154" s="15" t="s">
        <v>45</v>
      </c>
      <c r="C154" s="15" t="s">
        <v>30</v>
      </c>
      <c r="E154" s="25">
        <v>410</v>
      </c>
      <c r="F154" s="26">
        <v>440</v>
      </c>
      <c r="G154" s="27">
        <v>530</v>
      </c>
      <c r="H154" s="28">
        <v>490</v>
      </c>
    </row>
    <row r="155" spans="1:8" x14ac:dyDescent="0.2">
      <c r="A155" s="10" t="s">
        <v>41</v>
      </c>
      <c r="B155" s="10" t="s">
        <v>45</v>
      </c>
      <c r="C155" s="15" t="s">
        <v>64</v>
      </c>
      <c r="E155" s="25">
        <v>0</v>
      </c>
      <c r="F155" s="26">
        <v>0</v>
      </c>
      <c r="G155" s="27">
        <v>0</v>
      </c>
      <c r="H155" s="28">
        <v>0</v>
      </c>
    </row>
    <row r="156" spans="1:8" x14ac:dyDescent="0.2">
      <c r="A156" s="10" t="s">
        <v>41</v>
      </c>
      <c r="B156" s="10" t="s">
        <v>45</v>
      </c>
      <c r="C156" s="15" t="s">
        <v>71</v>
      </c>
      <c r="E156" s="25">
        <v>30</v>
      </c>
      <c r="F156" s="26">
        <v>30</v>
      </c>
      <c r="G156" s="27">
        <v>40</v>
      </c>
      <c r="H156" s="28">
        <v>30</v>
      </c>
    </row>
    <row r="157" spans="1:8" x14ac:dyDescent="0.2">
      <c r="A157" s="10" t="s">
        <v>41</v>
      </c>
      <c r="B157" s="10" t="s">
        <v>45</v>
      </c>
      <c r="C157" s="15" t="s">
        <v>72</v>
      </c>
      <c r="E157" s="25">
        <v>20</v>
      </c>
      <c r="F157" s="26">
        <v>30</v>
      </c>
      <c r="G157" s="27">
        <v>40</v>
      </c>
      <c r="H157" s="28">
        <v>30</v>
      </c>
    </row>
    <row r="158" spans="1:8" x14ac:dyDescent="0.2">
      <c r="A158" s="10" t="s">
        <v>41</v>
      </c>
      <c r="B158" s="10" t="s">
        <v>45</v>
      </c>
      <c r="C158" s="15" t="s">
        <v>73</v>
      </c>
      <c r="E158" s="25">
        <v>30</v>
      </c>
      <c r="F158" s="26">
        <v>40</v>
      </c>
      <c r="G158" s="27">
        <v>50</v>
      </c>
      <c r="H158" s="28">
        <v>30</v>
      </c>
    </row>
    <row r="159" spans="1:8" x14ac:dyDescent="0.2">
      <c r="A159" s="10" t="s">
        <v>41</v>
      </c>
      <c r="B159" s="10" t="s">
        <v>45</v>
      </c>
      <c r="C159" s="15" t="s">
        <v>74</v>
      </c>
      <c r="E159" s="25">
        <v>20</v>
      </c>
      <c r="F159" s="26">
        <v>30</v>
      </c>
      <c r="G159" s="27">
        <v>30</v>
      </c>
      <c r="H159" s="28">
        <v>30</v>
      </c>
    </row>
    <row r="160" spans="1:8" x14ac:dyDescent="0.2">
      <c r="A160" s="10" t="s">
        <v>41</v>
      </c>
      <c r="B160" s="10" t="s">
        <v>45</v>
      </c>
      <c r="C160" s="15" t="s">
        <v>75</v>
      </c>
      <c r="E160" s="25">
        <v>30</v>
      </c>
      <c r="F160" s="26">
        <v>40</v>
      </c>
      <c r="G160" s="27">
        <v>50</v>
      </c>
      <c r="H160" s="28">
        <v>40</v>
      </c>
    </row>
    <row r="161" spans="1:8" x14ac:dyDescent="0.2">
      <c r="A161" s="10" t="s">
        <v>41</v>
      </c>
      <c r="B161" s="10" t="s">
        <v>45</v>
      </c>
      <c r="C161" s="15" t="s">
        <v>76</v>
      </c>
      <c r="E161" s="25">
        <v>60</v>
      </c>
      <c r="F161" s="26">
        <v>50</v>
      </c>
      <c r="G161" s="27">
        <v>60</v>
      </c>
      <c r="H161" s="28">
        <v>70</v>
      </c>
    </row>
    <row r="162" spans="1:8" x14ac:dyDescent="0.2">
      <c r="A162" s="10" t="s">
        <v>41</v>
      </c>
      <c r="B162" s="10" t="s">
        <v>45</v>
      </c>
      <c r="C162" s="15" t="s">
        <v>67</v>
      </c>
      <c r="E162" s="25">
        <v>80</v>
      </c>
      <c r="F162" s="26">
        <v>90</v>
      </c>
      <c r="G162" s="27">
        <v>120</v>
      </c>
      <c r="H162" s="28">
        <v>120</v>
      </c>
    </row>
    <row r="163" spans="1:8" x14ac:dyDescent="0.2">
      <c r="A163" s="10" t="s">
        <v>41</v>
      </c>
      <c r="B163" s="10" t="s">
        <v>45</v>
      </c>
      <c r="C163" s="15" t="s">
        <v>77</v>
      </c>
      <c r="E163" s="25">
        <v>50</v>
      </c>
      <c r="F163" s="26">
        <v>40</v>
      </c>
      <c r="G163" s="27">
        <v>50</v>
      </c>
      <c r="H163" s="28">
        <v>50</v>
      </c>
    </row>
    <row r="164" spans="1:8" x14ac:dyDescent="0.2">
      <c r="A164" s="10" t="s">
        <v>41</v>
      </c>
      <c r="B164" s="10" t="s">
        <v>45</v>
      </c>
      <c r="C164" s="15" t="s">
        <v>78</v>
      </c>
      <c r="E164" s="25">
        <v>40</v>
      </c>
      <c r="F164" s="26">
        <v>30</v>
      </c>
      <c r="G164" s="27">
        <v>40</v>
      </c>
      <c r="H164" s="28">
        <v>40</v>
      </c>
    </row>
    <row r="165" spans="1:8" x14ac:dyDescent="0.2">
      <c r="A165" s="10" t="s">
        <v>41</v>
      </c>
      <c r="B165" s="10" t="s">
        <v>45</v>
      </c>
      <c r="C165" s="15" t="s">
        <v>79</v>
      </c>
      <c r="E165" s="25">
        <v>50</v>
      </c>
      <c r="F165" s="26">
        <v>50</v>
      </c>
      <c r="G165" s="27">
        <v>60</v>
      </c>
      <c r="H165" s="28">
        <v>50</v>
      </c>
    </row>
    <row r="166" spans="1:8" x14ac:dyDescent="0.2">
      <c r="A166" s="10" t="s">
        <v>41</v>
      </c>
      <c r="B166" s="10" t="s">
        <v>45</v>
      </c>
      <c r="C166" s="15" t="s">
        <v>80</v>
      </c>
      <c r="E166" s="25">
        <v>10</v>
      </c>
      <c r="F166" s="26">
        <v>0</v>
      </c>
      <c r="G166" s="27">
        <v>0</v>
      </c>
      <c r="H166" s="28">
        <v>0</v>
      </c>
    </row>
    <row r="167" spans="1:8" x14ac:dyDescent="0.2">
      <c r="A167" s="10" t="s">
        <v>41</v>
      </c>
      <c r="B167" s="10" t="s">
        <v>45</v>
      </c>
      <c r="C167" s="15" t="s">
        <v>70</v>
      </c>
      <c r="E167" s="25">
        <v>0</v>
      </c>
      <c r="F167" s="26">
        <v>0</v>
      </c>
      <c r="G167" s="27">
        <v>0</v>
      </c>
      <c r="H167" s="28">
        <v>0</v>
      </c>
    </row>
    <row r="168" spans="1:8" x14ac:dyDescent="0.2">
      <c r="A168" s="10" t="s">
        <v>41</v>
      </c>
      <c r="B168" s="10" t="s">
        <v>45</v>
      </c>
      <c r="C168" s="15" t="s">
        <v>63</v>
      </c>
      <c r="E168" s="25">
        <v>0</v>
      </c>
      <c r="F168" s="26">
        <v>0</v>
      </c>
      <c r="G168" s="27">
        <v>0</v>
      </c>
      <c r="H168" s="28">
        <v>0</v>
      </c>
    </row>
    <row r="170" spans="1:8" x14ac:dyDescent="0.2">
      <c r="A170" s="10" t="s">
        <v>41</v>
      </c>
      <c r="B170" s="15" t="s">
        <v>46</v>
      </c>
      <c r="C170" s="15" t="s">
        <v>30</v>
      </c>
      <c r="E170" s="25">
        <v>13250</v>
      </c>
      <c r="F170" s="26">
        <v>13360</v>
      </c>
      <c r="G170" s="27">
        <v>4070</v>
      </c>
      <c r="H170" s="28">
        <v>3630</v>
      </c>
    </row>
    <row r="171" spans="1:8" x14ac:dyDescent="0.2">
      <c r="A171" s="10" t="s">
        <v>41</v>
      </c>
      <c r="B171" s="10" t="s">
        <v>46</v>
      </c>
      <c r="C171" s="15" t="s">
        <v>64</v>
      </c>
      <c r="E171" s="25">
        <v>60</v>
      </c>
      <c r="F171" s="26">
        <v>70</v>
      </c>
      <c r="G171" s="27">
        <v>40</v>
      </c>
      <c r="H171" s="28">
        <v>30</v>
      </c>
    </row>
    <row r="172" spans="1:8" x14ac:dyDescent="0.2">
      <c r="A172" s="10" t="s">
        <v>41</v>
      </c>
      <c r="B172" s="10" t="s">
        <v>46</v>
      </c>
      <c r="C172" s="15" t="s">
        <v>71</v>
      </c>
      <c r="E172" s="25">
        <v>520</v>
      </c>
      <c r="F172" s="26">
        <v>530</v>
      </c>
      <c r="G172" s="27">
        <v>230</v>
      </c>
      <c r="H172" s="28">
        <v>210</v>
      </c>
    </row>
    <row r="173" spans="1:8" x14ac:dyDescent="0.2">
      <c r="A173" s="10" t="s">
        <v>41</v>
      </c>
      <c r="B173" s="10" t="s">
        <v>46</v>
      </c>
      <c r="C173" s="15" t="s">
        <v>72</v>
      </c>
      <c r="E173" s="25">
        <v>490</v>
      </c>
      <c r="F173" s="26">
        <v>510</v>
      </c>
      <c r="G173" s="27">
        <v>210</v>
      </c>
      <c r="H173" s="28">
        <v>180</v>
      </c>
    </row>
    <row r="174" spans="1:8" x14ac:dyDescent="0.2">
      <c r="A174" s="10" t="s">
        <v>41</v>
      </c>
      <c r="B174" s="10" t="s">
        <v>46</v>
      </c>
      <c r="C174" s="15" t="s">
        <v>73</v>
      </c>
      <c r="E174" s="25">
        <v>650</v>
      </c>
      <c r="F174" s="26">
        <v>660</v>
      </c>
      <c r="G174" s="27">
        <v>250</v>
      </c>
      <c r="H174" s="28">
        <v>230</v>
      </c>
    </row>
    <row r="175" spans="1:8" x14ac:dyDescent="0.2">
      <c r="A175" s="10" t="s">
        <v>41</v>
      </c>
      <c r="B175" s="10" t="s">
        <v>46</v>
      </c>
      <c r="C175" s="15" t="s">
        <v>74</v>
      </c>
      <c r="E175" s="25">
        <v>680</v>
      </c>
      <c r="F175" s="26">
        <v>720</v>
      </c>
      <c r="G175" s="27">
        <v>270</v>
      </c>
      <c r="H175" s="28">
        <v>210</v>
      </c>
    </row>
    <row r="176" spans="1:8" x14ac:dyDescent="0.2">
      <c r="A176" s="10" t="s">
        <v>41</v>
      </c>
      <c r="B176" s="10" t="s">
        <v>46</v>
      </c>
      <c r="C176" s="15" t="s">
        <v>75</v>
      </c>
      <c r="E176" s="25">
        <v>1050</v>
      </c>
      <c r="F176" s="26">
        <v>1070</v>
      </c>
      <c r="G176" s="27">
        <v>360</v>
      </c>
      <c r="H176" s="28">
        <v>310</v>
      </c>
    </row>
    <row r="177" spans="1:8" x14ac:dyDescent="0.2">
      <c r="A177" s="10" t="s">
        <v>41</v>
      </c>
      <c r="B177" s="10" t="s">
        <v>46</v>
      </c>
      <c r="C177" s="15" t="s">
        <v>76</v>
      </c>
      <c r="E177" s="25">
        <v>1660</v>
      </c>
      <c r="F177" s="26">
        <v>1650</v>
      </c>
      <c r="G177" s="27">
        <v>500</v>
      </c>
      <c r="H177" s="28">
        <v>470</v>
      </c>
    </row>
    <row r="178" spans="1:8" x14ac:dyDescent="0.2">
      <c r="A178" s="10" t="s">
        <v>41</v>
      </c>
      <c r="B178" s="10" t="s">
        <v>46</v>
      </c>
      <c r="C178" s="15" t="s">
        <v>67</v>
      </c>
      <c r="E178" s="25">
        <v>3430</v>
      </c>
      <c r="F178" s="26">
        <v>3510</v>
      </c>
      <c r="G178" s="27">
        <v>1040</v>
      </c>
      <c r="H178" s="28">
        <v>920</v>
      </c>
    </row>
    <row r="179" spans="1:8" x14ac:dyDescent="0.2">
      <c r="A179" s="10" t="s">
        <v>41</v>
      </c>
      <c r="B179" s="10" t="s">
        <v>46</v>
      </c>
      <c r="C179" s="15" t="s">
        <v>77</v>
      </c>
      <c r="E179" s="25">
        <v>1430</v>
      </c>
      <c r="F179" s="26">
        <v>1430</v>
      </c>
      <c r="G179" s="27">
        <v>390</v>
      </c>
      <c r="H179" s="28">
        <v>360</v>
      </c>
    </row>
    <row r="180" spans="1:8" x14ac:dyDescent="0.2">
      <c r="A180" s="10" t="s">
        <v>41</v>
      </c>
      <c r="B180" s="10" t="s">
        <v>46</v>
      </c>
      <c r="C180" s="15" t="s">
        <v>78</v>
      </c>
      <c r="E180" s="25">
        <v>1320</v>
      </c>
      <c r="F180" s="26">
        <v>1340</v>
      </c>
      <c r="G180" s="27">
        <v>380</v>
      </c>
      <c r="H180" s="28">
        <v>320</v>
      </c>
    </row>
    <row r="181" spans="1:8" x14ac:dyDescent="0.2">
      <c r="A181" s="10" t="s">
        <v>41</v>
      </c>
      <c r="B181" s="10" t="s">
        <v>46</v>
      </c>
      <c r="C181" s="15" t="s">
        <v>79</v>
      </c>
      <c r="E181" s="25">
        <v>1780</v>
      </c>
      <c r="F181" s="26">
        <v>1730</v>
      </c>
      <c r="G181" s="27">
        <v>400</v>
      </c>
      <c r="H181" s="28">
        <v>370</v>
      </c>
    </row>
    <row r="182" spans="1:8" x14ac:dyDescent="0.2">
      <c r="A182" s="10" t="s">
        <v>41</v>
      </c>
      <c r="B182" s="10" t="s">
        <v>46</v>
      </c>
      <c r="C182" s="15" t="s">
        <v>80</v>
      </c>
      <c r="E182" s="25">
        <v>160</v>
      </c>
      <c r="F182" s="26">
        <v>130</v>
      </c>
      <c r="G182" s="27">
        <v>10</v>
      </c>
      <c r="H182" s="28">
        <v>20</v>
      </c>
    </row>
    <row r="183" spans="1:8" x14ac:dyDescent="0.2">
      <c r="A183" s="10" t="s">
        <v>41</v>
      </c>
      <c r="B183" s="10" t="s">
        <v>46</v>
      </c>
      <c r="C183" s="15" t="s">
        <v>70</v>
      </c>
      <c r="E183" s="25">
        <v>20</v>
      </c>
      <c r="F183" s="26">
        <v>10</v>
      </c>
      <c r="G183" s="27">
        <v>0</v>
      </c>
      <c r="H183" s="28">
        <v>10</v>
      </c>
    </row>
    <row r="184" spans="1:8" x14ac:dyDescent="0.2">
      <c r="A184" s="10" t="s">
        <v>41</v>
      </c>
      <c r="B184" s="10" t="s">
        <v>46</v>
      </c>
      <c r="C184" s="15" t="s">
        <v>63</v>
      </c>
      <c r="E184" s="25">
        <v>10</v>
      </c>
      <c r="F184" s="26">
        <v>10</v>
      </c>
      <c r="G184" s="27">
        <v>0</v>
      </c>
      <c r="H184" s="28">
        <v>0</v>
      </c>
    </row>
    <row r="187" spans="1:8" x14ac:dyDescent="0.2">
      <c r="A187" s="15" t="s">
        <v>47</v>
      </c>
      <c r="B187" s="15" t="s">
        <v>30</v>
      </c>
      <c r="C187" s="15" t="s">
        <v>30</v>
      </c>
      <c r="E187" s="25">
        <v>21210</v>
      </c>
      <c r="F187" s="26">
        <v>21190</v>
      </c>
      <c r="G187" s="27">
        <v>3270</v>
      </c>
      <c r="H187" s="28">
        <v>3280</v>
      </c>
    </row>
    <row r="188" spans="1:8" x14ac:dyDescent="0.2">
      <c r="A188" s="10" t="s">
        <v>47</v>
      </c>
      <c r="B188" s="10" t="s">
        <v>30</v>
      </c>
      <c r="C188" s="15" t="s">
        <v>64</v>
      </c>
      <c r="E188" s="25">
        <v>170</v>
      </c>
      <c r="F188" s="26">
        <v>250</v>
      </c>
      <c r="G188" s="27">
        <v>120</v>
      </c>
      <c r="H188" s="28">
        <v>40</v>
      </c>
    </row>
    <row r="189" spans="1:8" x14ac:dyDescent="0.2">
      <c r="A189" s="10" t="s">
        <v>47</v>
      </c>
      <c r="B189" s="10" t="s">
        <v>30</v>
      </c>
      <c r="C189" s="15" t="s">
        <v>71</v>
      </c>
      <c r="E189" s="25">
        <v>2080</v>
      </c>
      <c r="F189" s="26">
        <v>2200</v>
      </c>
      <c r="G189" s="27">
        <v>450</v>
      </c>
      <c r="H189" s="28">
        <v>360</v>
      </c>
    </row>
    <row r="190" spans="1:8" x14ac:dyDescent="0.2">
      <c r="A190" s="10" t="s">
        <v>47</v>
      </c>
      <c r="B190" s="10" t="s">
        <v>30</v>
      </c>
      <c r="C190" s="15" t="s">
        <v>72</v>
      </c>
      <c r="E190" s="25">
        <v>1890</v>
      </c>
      <c r="F190" s="26">
        <v>1880</v>
      </c>
      <c r="G190" s="27">
        <v>280</v>
      </c>
      <c r="H190" s="28">
        <v>290</v>
      </c>
    </row>
    <row r="191" spans="1:8" x14ac:dyDescent="0.2">
      <c r="A191" s="10" t="s">
        <v>47</v>
      </c>
      <c r="B191" s="10" t="s">
        <v>30</v>
      </c>
      <c r="C191" s="15" t="s">
        <v>73</v>
      </c>
      <c r="E191" s="25">
        <v>1980</v>
      </c>
      <c r="F191" s="26">
        <v>1980</v>
      </c>
      <c r="G191" s="27">
        <v>290</v>
      </c>
      <c r="H191" s="28">
        <v>280</v>
      </c>
    </row>
    <row r="192" spans="1:8" x14ac:dyDescent="0.2">
      <c r="A192" s="10" t="s">
        <v>47</v>
      </c>
      <c r="B192" s="10" t="s">
        <v>30</v>
      </c>
      <c r="C192" s="15" t="s">
        <v>74</v>
      </c>
      <c r="E192" s="25">
        <v>1990</v>
      </c>
      <c r="F192" s="26">
        <v>1930</v>
      </c>
      <c r="G192" s="27">
        <v>260</v>
      </c>
      <c r="H192" s="28">
        <v>320</v>
      </c>
    </row>
    <row r="193" spans="1:8" x14ac:dyDescent="0.2">
      <c r="A193" s="10" t="s">
        <v>47</v>
      </c>
      <c r="B193" s="10" t="s">
        <v>30</v>
      </c>
      <c r="C193" s="15" t="s">
        <v>75</v>
      </c>
      <c r="E193" s="25">
        <v>2210</v>
      </c>
      <c r="F193" s="26">
        <v>2160</v>
      </c>
      <c r="G193" s="27">
        <v>350</v>
      </c>
      <c r="H193" s="28">
        <v>380</v>
      </c>
    </row>
    <row r="194" spans="1:8" x14ac:dyDescent="0.2">
      <c r="A194" s="10" t="s">
        <v>47</v>
      </c>
      <c r="B194" s="10" t="s">
        <v>30</v>
      </c>
      <c r="C194" s="15" t="s">
        <v>76</v>
      </c>
      <c r="E194" s="25">
        <v>1970</v>
      </c>
      <c r="F194" s="26">
        <v>2000</v>
      </c>
      <c r="G194" s="27">
        <v>340</v>
      </c>
      <c r="H194" s="28">
        <v>320</v>
      </c>
    </row>
    <row r="195" spans="1:8" x14ac:dyDescent="0.2">
      <c r="A195" s="10" t="s">
        <v>47</v>
      </c>
      <c r="B195" s="10" t="s">
        <v>30</v>
      </c>
      <c r="C195" s="15" t="s">
        <v>67</v>
      </c>
      <c r="E195" s="25">
        <v>3120</v>
      </c>
      <c r="F195" s="26">
        <v>3120</v>
      </c>
      <c r="G195" s="27">
        <v>540</v>
      </c>
      <c r="H195" s="28">
        <v>530</v>
      </c>
    </row>
    <row r="196" spans="1:8" x14ac:dyDescent="0.2">
      <c r="A196" s="10" t="s">
        <v>47</v>
      </c>
      <c r="B196" s="10" t="s">
        <v>30</v>
      </c>
      <c r="C196" s="15" t="s">
        <v>77</v>
      </c>
      <c r="E196" s="25">
        <v>1400</v>
      </c>
      <c r="F196" s="26">
        <v>1390</v>
      </c>
      <c r="G196" s="27">
        <v>200</v>
      </c>
      <c r="H196" s="28">
        <v>210</v>
      </c>
    </row>
    <row r="197" spans="1:8" x14ac:dyDescent="0.2">
      <c r="A197" s="10" t="s">
        <v>47</v>
      </c>
      <c r="B197" s="10" t="s">
        <v>30</v>
      </c>
      <c r="C197" s="15" t="s">
        <v>78</v>
      </c>
      <c r="E197" s="25">
        <v>1540</v>
      </c>
      <c r="F197" s="26">
        <v>1520</v>
      </c>
      <c r="G197" s="27">
        <v>200</v>
      </c>
      <c r="H197" s="28">
        <v>220</v>
      </c>
    </row>
    <row r="198" spans="1:8" x14ac:dyDescent="0.2">
      <c r="A198" s="10" t="s">
        <v>47</v>
      </c>
      <c r="B198" s="10" t="s">
        <v>30</v>
      </c>
      <c r="C198" s="15" t="s">
        <v>79</v>
      </c>
      <c r="E198" s="25">
        <v>2560</v>
      </c>
      <c r="F198" s="26">
        <v>2510</v>
      </c>
      <c r="G198" s="27">
        <v>230</v>
      </c>
      <c r="H198" s="28">
        <v>290</v>
      </c>
    </row>
    <row r="199" spans="1:8" x14ac:dyDescent="0.2">
      <c r="A199" s="10" t="s">
        <v>47</v>
      </c>
      <c r="B199" s="10" t="s">
        <v>30</v>
      </c>
      <c r="C199" s="15" t="s">
        <v>80</v>
      </c>
      <c r="E199" s="25">
        <v>250</v>
      </c>
      <c r="F199" s="26">
        <v>250</v>
      </c>
      <c r="G199" s="27">
        <v>10</v>
      </c>
      <c r="H199" s="28">
        <v>20</v>
      </c>
    </row>
    <row r="200" spans="1:8" x14ac:dyDescent="0.2">
      <c r="A200" s="10" t="s">
        <v>47</v>
      </c>
      <c r="B200" s="10" t="s">
        <v>30</v>
      </c>
      <c r="C200" s="15" t="s">
        <v>70</v>
      </c>
      <c r="E200" s="25">
        <v>40</v>
      </c>
      <c r="F200" s="26">
        <v>20</v>
      </c>
      <c r="G200" s="27">
        <v>0</v>
      </c>
      <c r="H200" s="28">
        <v>30</v>
      </c>
    </row>
    <row r="201" spans="1:8" x14ac:dyDescent="0.2">
      <c r="A201" s="10" t="s">
        <v>47</v>
      </c>
      <c r="B201" s="10" t="s">
        <v>30</v>
      </c>
      <c r="C201" s="15" t="s">
        <v>63</v>
      </c>
      <c r="E201" s="25">
        <v>10</v>
      </c>
      <c r="F201" s="26">
        <v>10</v>
      </c>
      <c r="G201" s="27">
        <v>10</v>
      </c>
      <c r="H201" s="28">
        <v>0</v>
      </c>
    </row>
    <row r="203" spans="1:8" x14ac:dyDescent="0.2">
      <c r="A203" s="10" t="s">
        <v>47</v>
      </c>
      <c r="B203" s="15" t="s">
        <v>48</v>
      </c>
      <c r="C203" s="15" t="s">
        <v>30</v>
      </c>
      <c r="E203" s="25">
        <v>21190</v>
      </c>
      <c r="F203" s="26">
        <v>21170</v>
      </c>
      <c r="G203" s="27">
        <v>3260</v>
      </c>
      <c r="H203" s="28">
        <v>3280</v>
      </c>
    </row>
    <row r="204" spans="1:8" x14ac:dyDescent="0.2">
      <c r="A204" s="10" t="s">
        <v>47</v>
      </c>
      <c r="B204" s="10" t="s">
        <v>48</v>
      </c>
      <c r="C204" s="15" t="s">
        <v>64</v>
      </c>
      <c r="E204" s="25">
        <v>170</v>
      </c>
      <c r="F204" s="26">
        <v>250</v>
      </c>
      <c r="G204" s="27">
        <v>120</v>
      </c>
      <c r="H204" s="28">
        <v>40</v>
      </c>
    </row>
    <row r="205" spans="1:8" x14ac:dyDescent="0.2">
      <c r="A205" s="10" t="s">
        <v>47</v>
      </c>
      <c r="B205" s="10" t="s">
        <v>48</v>
      </c>
      <c r="C205" s="15" t="s">
        <v>71</v>
      </c>
      <c r="E205" s="25">
        <v>2080</v>
      </c>
      <c r="F205" s="26">
        <v>2200</v>
      </c>
      <c r="G205" s="27">
        <v>450</v>
      </c>
      <c r="H205" s="28">
        <v>360</v>
      </c>
    </row>
    <row r="206" spans="1:8" x14ac:dyDescent="0.2">
      <c r="A206" s="10" t="s">
        <v>47</v>
      </c>
      <c r="B206" s="10" t="s">
        <v>48</v>
      </c>
      <c r="C206" s="15" t="s">
        <v>72</v>
      </c>
      <c r="E206" s="25">
        <v>1890</v>
      </c>
      <c r="F206" s="26">
        <v>1880</v>
      </c>
      <c r="G206" s="27">
        <v>280</v>
      </c>
      <c r="H206" s="28">
        <v>290</v>
      </c>
    </row>
    <row r="207" spans="1:8" x14ac:dyDescent="0.2">
      <c r="A207" s="10" t="s">
        <v>47</v>
      </c>
      <c r="B207" s="10" t="s">
        <v>48</v>
      </c>
      <c r="C207" s="15" t="s">
        <v>73</v>
      </c>
      <c r="E207" s="25">
        <v>1980</v>
      </c>
      <c r="F207" s="26">
        <v>1970</v>
      </c>
      <c r="G207" s="27">
        <v>290</v>
      </c>
      <c r="H207" s="28">
        <v>280</v>
      </c>
    </row>
    <row r="208" spans="1:8" x14ac:dyDescent="0.2">
      <c r="A208" s="10" t="s">
        <v>47</v>
      </c>
      <c r="B208" s="10" t="s">
        <v>48</v>
      </c>
      <c r="C208" s="15" t="s">
        <v>74</v>
      </c>
      <c r="E208" s="25">
        <v>1990</v>
      </c>
      <c r="F208" s="26">
        <v>1930</v>
      </c>
      <c r="G208" s="27">
        <v>260</v>
      </c>
      <c r="H208" s="28">
        <v>320</v>
      </c>
    </row>
    <row r="209" spans="1:8" x14ac:dyDescent="0.2">
      <c r="A209" s="10" t="s">
        <v>47</v>
      </c>
      <c r="B209" s="10" t="s">
        <v>48</v>
      </c>
      <c r="C209" s="15" t="s">
        <v>75</v>
      </c>
      <c r="E209" s="25">
        <v>2200</v>
      </c>
      <c r="F209" s="26">
        <v>2160</v>
      </c>
      <c r="G209" s="27">
        <v>350</v>
      </c>
      <c r="H209" s="28">
        <v>380</v>
      </c>
    </row>
    <row r="210" spans="1:8" x14ac:dyDescent="0.2">
      <c r="A210" s="10" t="s">
        <v>47</v>
      </c>
      <c r="B210" s="10" t="s">
        <v>48</v>
      </c>
      <c r="C210" s="15" t="s">
        <v>76</v>
      </c>
      <c r="E210" s="25">
        <v>1970</v>
      </c>
      <c r="F210" s="26">
        <v>2000</v>
      </c>
      <c r="G210" s="27">
        <v>340</v>
      </c>
      <c r="H210" s="28">
        <v>320</v>
      </c>
    </row>
    <row r="211" spans="1:8" x14ac:dyDescent="0.2">
      <c r="A211" s="10" t="s">
        <v>47</v>
      </c>
      <c r="B211" s="10" t="s">
        <v>48</v>
      </c>
      <c r="C211" s="15" t="s">
        <v>67</v>
      </c>
      <c r="E211" s="25">
        <v>3110</v>
      </c>
      <c r="F211" s="26">
        <v>3110</v>
      </c>
      <c r="G211" s="27">
        <v>540</v>
      </c>
      <c r="H211" s="28">
        <v>530</v>
      </c>
    </row>
    <row r="212" spans="1:8" x14ac:dyDescent="0.2">
      <c r="A212" s="10" t="s">
        <v>47</v>
      </c>
      <c r="B212" s="10" t="s">
        <v>48</v>
      </c>
      <c r="C212" s="15" t="s">
        <v>77</v>
      </c>
      <c r="E212" s="25">
        <v>1400</v>
      </c>
      <c r="F212" s="26">
        <v>1390</v>
      </c>
      <c r="G212" s="27">
        <v>200</v>
      </c>
      <c r="H212" s="28">
        <v>210</v>
      </c>
    </row>
    <row r="213" spans="1:8" x14ac:dyDescent="0.2">
      <c r="A213" s="10" t="s">
        <v>47</v>
      </c>
      <c r="B213" s="10" t="s">
        <v>48</v>
      </c>
      <c r="C213" s="15" t="s">
        <v>78</v>
      </c>
      <c r="E213" s="25">
        <v>1540</v>
      </c>
      <c r="F213" s="26">
        <v>1520</v>
      </c>
      <c r="G213" s="27">
        <v>200</v>
      </c>
      <c r="H213" s="28">
        <v>220</v>
      </c>
    </row>
    <row r="214" spans="1:8" x14ac:dyDescent="0.2">
      <c r="A214" s="10" t="s">
        <v>47</v>
      </c>
      <c r="B214" s="10" t="s">
        <v>48</v>
      </c>
      <c r="C214" s="15" t="s">
        <v>79</v>
      </c>
      <c r="E214" s="25">
        <v>2560</v>
      </c>
      <c r="F214" s="26">
        <v>2500</v>
      </c>
      <c r="G214" s="27">
        <v>230</v>
      </c>
      <c r="H214" s="28">
        <v>290</v>
      </c>
    </row>
    <row r="215" spans="1:8" x14ac:dyDescent="0.2">
      <c r="A215" s="10" t="s">
        <v>47</v>
      </c>
      <c r="B215" s="10" t="s">
        <v>48</v>
      </c>
      <c r="C215" s="15" t="s">
        <v>80</v>
      </c>
      <c r="E215" s="25">
        <v>250</v>
      </c>
      <c r="F215" s="26">
        <v>250</v>
      </c>
      <c r="G215" s="27">
        <v>10</v>
      </c>
      <c r="H215" s="28">
        <v>20</v>
      </c>
    </row>
    <row r="216" spans="1:8" x14ac:dyDescent="0.2">
      <c r="A216" s="10" t="s">
        <v>47</v>
      </c>
      <c r="B216" s="10" t="s">
        <v>48</v>
      </c>
      <c r="C216" s="15" t="s">
        <v>70</v>
      </c>
      <c r="E216" s="25">
        <v>40</v>
      </c>
      <c r="F216" s="26">
        <v>20</v>
      </c>
      <c r="G216" s="27">
        <v>0</v>
      </c>
      <c r="H216" s="28">
        <v>30</v>
      </c>
    </row>
    <row r="217" spans="1:8" x14ac:dyDescent="0.2">
      <c r="A217" s="10" t="s">
        <v>47</v>
      </c>
      <c r="B217" s="10" t="s">
        <v>48</v>
      </c>
      <c r="C217" s="15" t="s">
        <v>63</v>
      </c>
      <c r="E217" s="25">
        <v>10</v>
      </c>
      <c r="F217" s="26">
        <v>10</v>
      </c>
      <c r="G217" s="27">
        <v>10</v>
      </c>
      <c r="H217" s="28">
        <v>0</v>
      </c>
    </row>
    <row r="219" spans="1:8" x14ac:dyDescent="0.2">
      <c r="A219" s="10" t="s">
        <v>47</v>
      </c>
      <c r="B219" s="15" t="s">
        <v>49</v>
      </c>
      <c r="C219" s="15" t="s">
        <v>30</v>
      </c>
      <c r="E219" s="25">
        <v>20</v>
      </c>
      <c r="F219" s="26">
        <v>20</v>
      </c>
      <c r="G219" s="27">
        <v>10</v>
      </c>
      <c r="H219" s="28">
        <v>0</v>
      </c>
    </row>
    <row r="220" spans="1:8" x14ac:dyDescent="0.2">
      <c r="A220" s="10" t="s">
        <v>47</v>
      </c>
      <c r="B220" s="10" t="s">
        <v>49</v>
      </c>
      <c r="C220" s="15" t="s">
        <v>64</v>
      </c>
      <c r="E220" s="25">
        <v>0</v>
      </c>
      <c r="F220" s="26">
        <v>0</v>
      </c>
      <c r="G220" s="27">
        <v>0</v>
      </c>
      <c r="H220" s="28">
        <v>0</v>
      </c>
    </row>
    <row r="221" spans="1:8" x14ac:dyDescent="0.2">
      <c r="A221" s="10" t="s">
        <v>47</v>
      </c>
      <c r="B221" s="10" t="s">
        <v>49</v>
      </c>
      <c r="C221" s="15" t="s">
        <v>71</v>
      </c>
      <c r="E221" s="25">
        <v>0</v>
      </c>
      <c r="F221" s="26">
        <v>0</v>
      </c>
      <c r="G221" s="27">
        <v>0</v>
      </c>
      <c r="H221" s="28">
        <v>0</v>
      </c>
    </row>
    <row r="222" spans="1:8" x14ac:dyDescent="0.2">
      <c r="A222" s="10" t="s">
        <v>47</v>
      </c>
      <c r="B222" s="10" t="s">
        <v>49</v>
      </c>
      <c r="C222" s="15" t="s">
        <v>72</v>
      </c>
      <c r="E222" s="25">
        <v>0</v>
      </c>
      <c r="F222" s="26">
        <v>0</v>
      </c>
      <c r="G222" s="27">
        <v>0</v>
      </c>
      <c r="H222" s="28">
        <v>0</v>
      </c>
    </row>
    <row r="223" spans="1:8" x14ac:dyDescent="0.2">
      <c r="A223" s="10" t="s">
        <v>47</v>
      </c>
      <c r="B223" s="10" t="s">
        <v>49</v>
      </c>
      <c r="C223" s="15" t="s">
        <v>73</v>
      </c>
      <c r="E223" s="25">
        <v>0</v>
      </c>
      <c r="F223" s="26">
        <v>0</v>
      </c>
      <c r="G223" s="27">
        <v>0</v>
      </c>
      <c r="H223" s="28">
        <v>0</v>
      </c>
    </row>
    <row r="224" spans="1:8" x14ac:dyDescent="0.2">
      <c r="A224" s="10" t="s">
        <v>47</v>
      </c>
      <c r="B224" s="10" t="s">
        <v>49</v>
      </c>
      <c r="C224" s="15" t="s">
        <v>74</v>
      </c>
      <c r="E224" s="25">
        <v>0</v>
      </c>
      <c r="F224" s="26">
        <v>0</v>
      </c>
      <c r="G224" s="27">
        <v>0</v>
      </c>
      <c r="H224" s="28">
        <v>0</v>
      </c>
    </row>
    <row r="225" spans="1:8" x14ac:dyDescent="0.2">
      <c r="A225" s="10" t="s">
        <v>47</v>
      </c>
      <c r="B225" s="10" t="s">
        <v>49</v>
      </c>
      <c r="C225" s="15" t="s">
        <v>75</v>
      </c>
      <c r="E225" s="25">
        <v>0</v>
      </c>
      <c r="F225" s="26">
        <v>0</v>
      </c>
      <c r="G225" s="27">
        <v>0</v>
      </c>
      <c r="H225" s="28">
        <v>0</v>
      </c>
    </row>
    <row r="226" spans="1:8" x14ac:dyDescent="0.2">
      <c r="A226" s="10" t="s">
        <v>47</v>
      </c>
      <c r="B226" s="10" t="s">
        <v>49</v>
      </c>
      <c r="C226" s="15" t="s">
        <v>76</v>
      </c>
      <c r="E226" s="25">
        <v>0</v>
      </c>
      <c r="F226" s="26">
        <v>0</v>
      </c>
      <c r="G226" s="27">
        <v>0</v>
      </c>
      <c r="H226" s="28">
        <v>0</v>
      </c>
    </row>
    <row r="227" spans="1:8" x14ac:dyDescent="0.2">
      <c r="A227" s="10" t="s">
        <v>47</v>
      </c>
      <c r="B227" s="10" t="s">
        <v>49</v>
      </c>
      <c r="C227" s="15" t="s">
        <v>67</v>
      </c>
      <c r="E227" s="25">
        <v>0</v>
      </c>
      <c r="F227" s="26">
        <v>10</v>
      </c>
      <c r="G227" s="27">
        <v>0</v>
      </c>
      <c r="H227" s="28">
        <v>0</v>
      </c>
    </row>
    <row r="228" spans="1:8" x14ac:dyDescent="0.2">
      <c r="A228" s="10" t="s">
        <v>47</v>
      </c>
      <c r="B228" s="10" t="s">
        <v>49</v>
      </c>
      <c r="C228" s="15" t="s">
        <v>77</v>
      </c>
      <c r="E228" s="25">
        <v>0</v>
      </c>
      <c r="F228" s="26">
        <v>0</v>
      </c>
      <c r="G228" s="27">
        <v>0</v>
      </c>
      <c r="H228" s="28">
        <v>0</v>
      </c>
    </row>
    <row r="229" spans="1:8" x14ac:dyDescent="0.2">
      <c r="A229" s="10" t="s">
        <v>47</v>
      </c>
      <c r="B229" s="10" t="s">
        <v>49</v>
      </c>
      <c r="C229" s="15" t="s">
        <v>78</v>
      </c>
      <c r="E229" s="25">
        <v>0</v>
      </c>
      <c r="F229" s="26">
        <v>0</v>
      </c>
      <c r="G229" s="27">
        <v>0</v>
      </c>
      <c r="H229" s="28">
        <v>0</v>
      </c>
    </row>
    <row r="230" spans="1:8" x14ac:dyDescent="0.2">
      <c r="A230" s="10" t="s">
        <v>47</v>
      </c>
      <c r="B230" s="10" t="s">
        <v>49</v>
      </c>
      <c r="C230" s="15" t="s">
        <v>79</v>
      </c>
      <c r="E230" s="25">
        <v>0</v>
      </c>
      <c r="F230" s="26">
        <v>0</v>
      </c>
      <c r="G230" s="27">
        <v>0</v>
      </c>
      <c r="H230" s="28">
        <v>0</v>
      </c>
    </row>
    <row r="231" spans="1:8" x14ac:dyDescent="0.2">
      <c r="A231" s="10" t="s">
        <v>47</v>
      </c>
      <c r="B231" s="10" t="s">
        <v>49</v>
      </c>
      <c r="C231" s="15" t="s">
        <v>80</v>
      </c>
      <c r="E231" s="25">
        <v>0</v>
      </c>
      <c r="F231" s="26">
        <v>0</v>
      </c>
      <c r="G231" s="27">
        <v>0</v>
      </c>
      <c r="H231" s="28">
        <v>0</v>
      </c>
    </row>
    <row r="232" spans="1:8" x14ac:dyDescent="0.2">
      <c r="A232" s="10" t="s">
        <v>47</v>
      </c>
      <c r="B232" s="10" t="s">
        <v>49</v>
      </c>
      <c r="C232" s="15" t="s">
        <v>70</v>
      </c>
      <c r="E232" s="25">
        <v>0</v>
      </c>
      <c r="F232" s="26">
        <v>0</v>
      </c>
      <c r="G232" s="27">
        <v>0</v>
      </c>
      <c r="H232" s="28">
        <v>0</v>
      </c>
    </row>
    <row r="233" spans="1:8" x14ac:dyDescent="0.2">
      <c r="A233" s="10" t="s">
        <v>47</v>
      </c>
      <c r="B233" s="10" t="s">
        <v>49</v>
      </c>
      <c r="C233" s="15" t="s">
        <v>63</v>
      </c>
      <c r="E233" s="25">
        <v>0</v>
      </c>
      <c r="F233" s="26">
        <v>0</v>
      </c>
      <c r="G233" s="27">
        <v>0</v>
      </c>
      <c r="H233" s="28">
        <v>0</v>
      </c>
    </row>
    <row r="236" spans="1:8" x14ac:dyDescent="0.2">
      <c r="A236" s="15" t="s">
        <v>50</v>
      </c>
      <c r="B236" s="15" t="s">
        <v>30</v>
      </c>
      <c r="C236" s="15" t="s">
        <v>30</v>
      </c>
      <c r="E236" s="25">
        <v>141050</v>
      </c>
      <c r="F236" s="26">
        <v>141030</v>
      </c>
      <c r="G236" s="27">
        <v>25810</v>
      </c>
      <c r="H236" s="28">
        <v>25720</v>
      </c>
    </row>
    <row r="237" spans="1:8" x14ac:dyDescent="0.2">
      <c r="A237" s="10" t="s">
        <v>50</v>
      </c>
      <c r="B237" s="10" t="s">
        <v>30</v>
      </c>
      <c r="C237" s="15" t="s">
        <v>64</v>
      </c>
      <c r="E237" s="25">
        <v>390</v>
      </c>
      <c r="F237" s="26">
        <v>540</v>
      </c>
      <c r="G237" s="27">
        <v>310</v>
      </c>
      <c r="H237" s="28">
        <v>170</v>
      </c>
    </row>
    <row r="238" spans="1:8" x14ac:dyDescent="0.2">
      <c r="A238" s="10" t="s">
        <v>50</v>
      </c>
      <c r="B238" s="10" t="s">
        <v>30</v>
      </c>
      <c r="C238" s="15" t="s">
        <v>71</v>
      </c>
      <c r="E238" s="25">
        <v>4980</v>
      </c>
      <c r="F238" s="26">
        <v>5570</v>
      </c>
      <c r="G238" s="27">
        <v>1730</v>
      </c>
      <c r="H238" s="28">
        <v>1230</v>
      </c>
    </row>
    <row r="239" spans="1:8" x14ac:dyDescent="0.2">
      <c r="A239" s="10" t="s">
        <v>50</v>
      </c>
      <c r="B239" s="10" t="s">
        <v>30</v>
      </c>
      <c r="C239" s="15" t="s">
        <v>72</v>
      </c>
      <c r="E239" s="25">
        <v>4750</v>
      </c>
      <c r="F239" s="26">
        <v>5040</v>
      </c>
      <c r="G239" s="27">
        <v>1260</v>
      </c>
      <c r="H239" s="28">
        <v>1040</v>
      </c>
    </row>
    <row r="240" spans="1:8" x14ac:dyDescent="0.2">
      <c r="A240" s="10" t="s">
        <v>50</v>
      </c>
      <c r="B240" s="10" t="s">
        <v>30</v>
      </c>
      <c r="C240" s="15" t="s">
        <v>73</v>
      </c>
      <c r="E240" s="25">
        <v>5730</v>
      </c>
      <c r="F240" s="26">
        <v>6000</v>
      </c>
      <c r="G240" s="27">
        <v>1450</v>
      </c>
      <c r="H240" s="28">
        <v>1200</v>
      </c>
    </row>
    <row r="241" spans="1:8" x14ac:dyDescent="0.2">
      <c r="A241" s="10" t="s">
        <v>50</v>
      </c>
      <c r="B241" s="10" t="s">
        <v>30</v>
      </c>
      <c r="C241" s="15" t="s">
        <v>74</v>
      </c>
      <c r="E241" s="25">
        <v>6660</v>
      </c>
      <c r="F241" s="26">
        <v>6950</v>
      </c>
      <c r="G241" s="27">
        <v>1610</v>
      </c>
      <c r="H241" s="28">
        <v>1370</v>
      </c>
    </row>
    <row r="242" spans="1:8" x14ac:dyDescent="0.2">
      <c r="A242" s="10" t="s">
        <v>50</v>
      </c>
      <c r="B242" s="10" t="s">
        <v>30</v>
      </c>
      <c r="C242" s="15" t="s">
        <v>75</v>
      </c>
      <c r="E242" s="25">
        <v>9610</v>
      </c>
      <c r="F242" s="26">
        <v>9780</v>
      </c>
      <c r="G242" s="27">
        <v>2320</v>
      </c>
      <c r="H242" s="28">
        <v>2140</v>
      </c>
    </row>
    <row r="243" spans="1:8" x14ac:dyDescent="0.2">
      <c r="A243" s="10" t="s">
        <v>50</v>
      </c>
      <c r="B243" s="10" t="s">
        <v>30</v>
      </c>
      <c r="C243" s="15" t="s">
        <v>76</v>
      </c>
      <c r="E243" s="25">
        <v>15610</v>
      </c>
      <c r="F243" s="26">
        <v>15810</v>
      </c>
      <c r="G243" s="27">
        <v>3530</v>
      </c>
      <c r="H243" s="28">
        <v>3300</v>
      </c>
    </row>
    <row r="244" spans="1:8" x14ac:dyDescent="0.2">
      <c r="A244" s="10" t="s">
        <v>50</v>
      </c>
      <c r="B244" s="10" t="s">
        <v>30</v>
      </c>
      <c r="C244" s="15" t="s">
        <v>67</v>
      </c>
      <c r="E244" s="25">
        <v>32960</v>
      </c>
      <c r="F244" s="26">
        <v>32590</v>
      </c>
      <c r="G244" s="27">
        <v>6210</v>
      </c>
      <c r="H244" s="28">
        <v>6430</v>
      </c>
    </row>
    <row r="245" spans="1:8" x14ac:dyDescent="0.2">
      <c r="A245" s="10" t="s">
        <v>50</v>
      </c>
      <c r="B245" s="10" t="s">
        <v>30</v>
      </c>
      <c r="C245" s="15" t="s">
        <v>77</v>
      </c>
      <c r="E245" s="25">
        <v>14690</v>
      </c>
      <c r="F245" s="26">
        <v>14450</v>
      </c>
      <c r="G245" s="27">
        <v>2410</v>
      </c>
      <c r="H245" s="28">
        <v>2620</v>
      </c>
    </row>
    <row r="246" spans="1:8" x14ac:dyDescent="0.2">
      <c r="A246" s="10" t="s">
        <v>50</v>
      </c>
      <c r="B246" s="10" t="s">
        <v>30</v>
      </c>
      <c r="C246" s="15" t="s">
        <v>78</v>
      </c>
      <c r="E246" s="25">
        <v>14750</v>
      </c>
      <c r="F246" s="26">
        <v>14530</v>
      </c>
      <c r="G246" s="27">
        <v>2090</v>
      </c>
      <c r="H246" s="28">
        <v>2310</v>
      </c>
    </row>
    <row r="247" spans="1:8" x14ac:dyDescent="0.2">
      <c r="A247" s="10" t="s">
        <v>50</v>
      </c>
      <c r="B247" s="10" t="s">
        <v>30</v>
      </c>
      <c r="C247" s="15" t="s">
        <v>79</v>
      </c>
      <c r="E247" s="25">
        <v>26260</v>
      </c>
      <c r="F247" s="26">
        <v>25640</v>
      </c>
      <c r="G247" s="27">
        <v>2700</v>
      </c>
      <c r="H247" s="28">
        <v>3230</v>
      </c>
    </row>
    <row r="248" spans="1:8" x14ac:dyDescent="0.2">
      <c r="A248" s="10" t="s">
        <v>50</v>
      </c>
      <c r="B248" s="10" t="s">
        <v>30</v>
      </c>
      <c r="C248" s="15" t="s">
        <v>80</v>
      </c>
      <c r="E248" s="25">
        <v>4070</v>
      </c>
      <c r="F248" s="26">
        <v>3920</v>
      </c>
      <c r="G248" s="27">
        <v>170</v>
      </c>
      <c r="H248" s="28">
        <v>310</v>
      </c>
    </row>
    <row r="249" spans="1:8" x14ac:dyDescent="0.2">
      <c r="A249" s="10" t="s">
        <v>50</v>
      </c>
      <c r="B249" s="10" t="s">
        <v>30</v>
      </c>
      <c r="C249" s="15" t="s">
        <v>70</v>
      </c>
      <c r="E249" s="25">
        <v>580</v>
      </c>
      <c r="F249" s="26">
        <v>200</v>
      </c>
      <c r="G249" s="27">
        <v>20</v>
      </c>
      <c r="H249" s="28">
        <v>380</v>
      </c>
    </row>
    <row r="250" spans="1:8" x14ac:dyDescent="0.2">
      <c r="A250" s="10" t="s">
        <v>50</v>
      </c>
      <c r="B250" s="10" t="s">
        <v>30</v>
      </c>
      <c r="C250" s="15" t="s">
        <v>63</v>
      </c>
      <c r="E250" s="25">
        <v>10</v>
      </c>
      <c r="F250" s="26">
        <v>10</v>
      </c>
      <c r="G250" s="27">
        <v>0</v>
      </c>
      <c r="H250" s="28">
        <v>0</v>
      </c>
    </row>
    <row r="252" spans="1:8" x14ac:dyDescent="0.2">
      <c r="A252" s="10" t="s">
        <v>50</v>
      </c>
      <c r="B252" s="15" t="s">
        <v>51</v>
      </c>
      <c r="C252" s="15" t="s">
        <v>30</v>
      </c>
      <c r="E252" s="25">
        <v>74620</v>
      </c>
      <c r="F252" s="26">
        <v>76170</v>
      </c>
      <c r="G252" s="27">
        <v>14960</v>
      </c>
      <c r="H252" s="28">
        <v>13610</v>
      </c>
    </row>
    <row r="253" spans="1:8" x14ac:dyDescent="0.2">
      <c r="A253" s="10" t="s">
        <v>50</v>
      </c>
      <c r="B253" s="10" t="s">
        <v>51</v>
      </c>
      <c r="C253" s="15" t="s">
        <v>64</v>
      </c>
      <c r="E253" s="25">
        <v>350</v>
      </c>
      <c r="F253" s="26">
        <v>480</v>
      </c>
      <c r="G253" s="27">
        <v>270</v>
      </c>
      <c r="H253" s="28">
        <v>140</v>
      </c>
    </row>
    <row r="254" spans="1:8" x14ac:dyDescent="0.2">
      <c r="A254" s="10" t="s">
        <v>50</v>
      </c>
      <c r="B254" s="10" t="s">
        <v>51</v>
      </c>
      <c r="C254" s="15" t="s">
        <v>71</v>
      </c>
      <c r="E254" s="25">
        <v>3410</v>
      </c>
      <c r="F254" s="26">
        <v>3800</v>
      </c>
      <c r="G254" s="27">
        <v>1210</v>
      </c>
      <c r="H254" s="28">
        <v>890</v>
      </c>
    </row>
    <row r="255" spans="1:8" x14ac:dyDescent="0.2">
      <c r="A255" s="10" t="s">
        <v>50</v>
      </c>
      <c r="B255" s="10" t="s">
        <v>51</v>
      </c>
      <c r="C255" s="15" t="s">
        <v>72</v>
      </c>
      <c r="E255" s="25">
        <v>3230</v>
      </c>
      <c r="F255" s="26">
        <v>3450</v>
      </c>
      <c r="G255" s="27">
        <v>860</v>
      </c>
      <c r="H255" s="28">
        <v>700</v>
      </c>
    </row>
    <row r="256" spans="1:8" x14ac:dyDescent="0.2">
      <c r="A256" s="10" t="s">
        <v>50</v>
      </c>
      <c r="B256" s="10" t="s">
        <v>51</v>
      </c>
      <c r="C256" s="15" t="s">
        <v>73</v>
      </c>
      <c r="E256" s="25">
        <v>3910</v>
      </c>
      <c r="F256" s="26">
        <v>4130</v>
      </c>
      <c r="G256" s="27">
        <v>1010</v>
      </c>
      <c r="H256" s="28">
        <v>820</v>
      </c>
    </row>
    <row r="257" spans="1:8" x14ac:dyDescent="0.2">
      <c r="A257" s="10" t="s">
        <v>50</v>
      </c>
      <c r="B257" s="10" t="s">
        <v>51</v>
      </c>
      <c r="C257" s="15" t="s">
        <v>74</v>
      </c>
      <c r="E257" s="25">
        <v>4450</v>
      </c>
      <c r="F257" s="26">
        <v>4660</v>
      </c>
      <c r="G257" s="27">
        <v>1070</v>
      </c>
      <c r="H257" s="28">
        <v>910</v>
      </c>
    </row>
    <row r="258" spans="1:8" x14ac:dyDescent="0.2">
      <c r="A258" s="10" t="s">
        <v>50</v>
      </c>
      <c r="B258" s="10" t="s">
        <v>51</v>
      </c>
      <c r="C258" s="15" t="s">
        <v>75</v>
      </c>
      <c r="E258" s="25">
        <v>6040</v>
      </c>
      <c r="F258" s="26">
        <v>6130</v>
      </c>
      <c r="G258" s="27">
        <v>1390</v>
      </c>
      <c r="H258" s="28">
        <v>1310</v>
      </c>
    </row>
    <row r="259" spans="1:8" x14ac:dyDescent="0.2">
      <c r="A259" s="10" t="s">
        <v>50</v>
      </c>
      <c r="B259" s="10" t="s">
        <v>51</v>
      </c>
      <c r="C259" s="15" t="s">
        <v>76</v>
      </c>
      <c r="E259" s="25">
        <v>9010</v>
      </c>
      <c r="F259" s="26">
        <v>9250</v>
      </c>
      <c r="G259" s="27">
        <v>1980</v>
      </c>
      <c r="H259" s="28">
        <v>1770</v>
      </c>
    </row>
    <row r="260" spans="1:8" x14ac:dyDescent="0.2">
      <c r="A260" s="10" t="s">
        <v>50</v>
      </c>
      <c r="B260" s="10" t="s">
        <v>51</v>
      </c>
      <c r="C260" s="15" t="s">
        <v>67</v>
      </c>
      <c r="E260" s="25">
        <v>17880</v>
      </c>
      <c r="F260" s="26">
        <v>18050</v>
      </c>
      <c r="G260" s="27">
        <v>3350</v>
      </c>
      <c r="H260" s="28">
        <v>3160</v>
      </c>
    </row>
    <row r="261" spans="1:8" x14ac:dyDescent="0.2">
      <c r="A261" s="10" t="s">
        <v>50</v>
      </c>
      <c r="B261" s="10" t="s">
        <v>51</v>
      </c>
      <c r="C261" s="15" t="s">
        <v>77</v>
      </c>
      <c r="E261" s="25">
        <v>7380</v>
      </c>
      <c r="F261" s="26">
        <v>7430</v>
      </c>
      <c r="G261" s="27">
        <v>1270</v>
      </c>
      <c r="H261" s="28">
        <v>1210</v>
      </c>
    </row>
    <row r="262" spans="1:8" x14ac:dyDescent="0.2">
      <c r="A262" s="10" t="s">
        <v>50</v>
      </c>
      <c r="B262" s="10" t="s">
        <v>51</v>
      </c>
      <c r="C262" s="15" t="s">
        <v>78</v>
      </c>
      <c r="E262" s="25">
        <v>7040</v>
      </c>
      <c r="F262" s="26">
        <v>7030</v>
      </c>
      <c r="G262" s="27">
        <v>1060</v>
      </c>
      <c r="H262" s="28">
        <v>1080</v>
      </c>
    </row>
    <row r="263" spans="1:8" x14ac:dyDescent="0.2">
      <c r="A263" s="10" t="s">
        <v>50</v>
      </c>
      <c r="B263" s="10" t="s">
        <v>51</v>
      </c>
      <c r="C263" s="15" t="s">
        <v>79</v>
      </c>
      <c r="E263" s="25">
        <v>10570</v>
      </c>
      <c r="F263" s="26">
        <v>10540</v>
      </c>
      <c r="G263" s="27">
        <v>1400</v>
      </c>
      <c r="H263" s="28">
        <v>1400</v>
      </c>
    </row>
    <row r="264" spans="1:8" x14ac:dyDescent="0.2">
      <c r="A264" s="10" t="s">
        <v>50</v>
      </c>
      <c r="B264" s="10" t="s">
        <v>51</v>
      </c>
      <c r="C264" s="15" t="s">
        <v>80</v>
      </c>
      <c r="E264" s="25">
        <v>1160</v>
      </c>
      <c r="F264" s="26">
        <v>1120</v>
      </c>
      <c r="G264" s="27">
        <v>70</v>
      </c>
      <c r="H264" s="28">
        <v>110</v>
      </c>
    </row>
    <row r="265" spans="1:8" x14ac:dyDescent="0.2">
      <c r="A265" s="10" t="s">
        <v>50</v>
      </c>
      <c r="B265" s="10" t="s">
        <v>51</v>
      </c>
      <c r="C265" s="15" t="s">
        <v>70</v>
      </c>
      <c r="E265" s="25">
        <v>200</v>
      </c>
      <c r="F265" s="26">
        <v>90</v>
      </c>
      <c r="G265" s="27">
        <v>10</v>
      </c>
      <c r="H265" s="28">
        <v>110</v>
      </c>
    </row>
    <row r="266" spans="1:8" x14ac:dyDescent="0.2">
      <c r="A266" s="10" t="s">
        <v>50</v>
      </c>
      <c r="B266" s="10" t="s">
        <v>51</v>
      </c>
      <c r="C266" s="15" t="s">
        <v>63</v>
      </c>
      <c r="E266" s="25">
        <v>10</v>
      </c>
      <c r="F266" s="26">
        <v>10</v>
      </c>
      <c r="G266" s="27">
        <v>0</v>
      </c>
      <c r="H266" s="28">
        <v>0</v>
      </c>
    </row>
    <row r="268" spans="1:8" x14ac:dyDescent="0.2">
      <c r="A268" s="10" t="s">
        <v>50</v>
      </c>
      <c r="B268" s="15" t="s">
        <v>52</v>
      </c>
      <c r="C268" s="15" t="s">
        <v>30</v>
      </c>
      <c r="E268" s="25">
        <v>25700</v>
      </c>
      <c r="F268" s="26">
        <v>26110</v>
      </c>
      <c r="G268" s="27">
        <v>7440</v>
      </c>
      <c r="H268" s="28">
        <v>6800</v>
      </c>
    </row>
    <row r="269" spans="1:8" x14ac:dyDescent="0.2">
      <c r="A269" s="10" t="s">
        <v>50</v>
      </c>
      <c r="B269" s="10" t="s">
        <v>52</v>
      </c>
      <c r="C269" s="15" t="s">
        <v>64</v>
      </c>
      <c r="E269" s="25">
        <v>40</v>
      </c>
      <c r="F269" s="26">
        <v>60</v>
      </c>
      <c r="G269" s="27">
        <v>40</v>
      </c>
      <c r="H269" s="28">
        <v>20</v>
      </c>
    </row>
    <row r="270" spans="1:8" x14ac:dyDescent="0.2">
      <c r="A270" s="10" t="s">
        <v>50</v>
      </c>
      <c r="B270" s="10" t="s">
        <v>52</v>
      </c>
      <c r="C270" s="15" t="s">
        <v>71</v>
      </c>
      <c r="E270" s="25">
        <v>1080</v>
      </c>
      <c r="F270" s="26">
        <v>1190</v>
      </c>
      <c r="G270" s="27">
        <v>380</v>
      </c>
      <c r="H270" s="28">
        <v>280</v>
      </c>
    </row>
    <row r="271" spans="1:8" x14ac:dyDescent="0.2">
      <c r="A271" s="10" t="s">
        <v>50</v>
      </c>
      <c r="B271" s="10" t="s">
        <v>52</v>
      </c>
      <c r="C271" s="15" t="s">
        <v>72</v>
      </c>
      <c r="E271" s="25">
        <v>1000</v>
      </c>
      <c r="F271" s="26">
        <v>1000</v>
      </c>
      <c r="G271" s="27">
        <v>290</v>
      </c>
      <c r="H271" s="28">
        <v>280</v>
      </c>
    </row>
    <row r="272" spans="1:8" x14ac:dyDescent="0.2">
      <c r="A272" s="10" t="s">
        <v>50</v>
      </c>
      <c r="B272" s="10" t="s">
        <v>52</v>
      </c>
      <c r="C272" s="15" t="s">
        <v>73</v>
      </c>
      <c r="E272" s="25">
        <v>1080</v>
      </c>
      <c r="F272" s="26">
        <v>1120</v>
      </c>
      <c r="G272" s="27">
        <v>340</v>
      </c>
      <c r="H272" s="28">
        <v>290</v>
      </c>
    </row>
    <row r="273" spans="1:8" x14ac:dyDescent="0.2">
      <c r="A273" s="10" t="s">
        <v>50</v>
      </c>
      <c r="B273" s="10" t="s">
        <v>52</v>
      </c>
      <c r="C273" s="15" t="s">
        <v>74</v>
      </c>
      <c r="E273" s="25">
        <v>1320</v>
      </c>
      <c r="F273" s="26">
        <v>1350</v>
      </c>
      <c r="G273" s="27">
        <v>400</v>
      </c>
      <c r="H273" s="28">
        <v>370</v>
      </c>
    </row>
    <row r="274" spans="1:8" x14ac:dyDescent="0.2">
      <c r="A274" s="10" t="s">
        <v>50</v>
      </c>
      <c r="B274" s="10" t="s">
        <v>52</v>
      </c>
      <c r="C274" s="15" t="s">
        <v>75</v>
      </c>
      <c r="E274" s="25">
        <v>2050</v>
      </c>
      <c r="F274" s="26">
        <v>2140</v>
      </c>
      <c r="G274" s="27">
        <v>680</v>
      </c>
      <c r="H274" s="28">
        <v>580</v>
      </c>
    </row>
    <row r="275" spans="1:8" x14ac:dyDescent="0.2">
      <c r="A275" s="10" t="s">
        <v>50</v>
      </c>
      <c r="B275" s="10" t="s">
        <v>52</v>
      </c>
      <c r="C275" s="15" t="s">
        <v>76</v>
      </c>
      <c r="E275" s="25">
        <v>3640</v>
      </c>
      <c r="F275" s="26">
        <v>3730</v>
      </c>
      <c r="G275" s="27">
        <v>1150</v>
      </c>
      <c r="H275" s="28">
        <v>1020</v>
      </c>
    </row>
    <row r="276" spans="1:8" x14ac:dyDescent="0.2">
      <c r="A276" s="10" t="s">
        <v>50</v>
      </c>
      <c r="B276" s="10" t="s">
        <v>52</v>
      </c>
      <c r="C276" s="15" t="s">
        <v>67</v>
      </c>
      <c r="E276" s="25">
        <v>7370</v>
      </c>
      <c r="F276" s="26">
        <v>7390</v>
      </c>
      <c r="G276" s="27">
        <v>2030</v>
      </c>
      <c r="H276" s="28">
        <v>1940</v>
      </c>
    </row>
    <row r="277" spans="1:8" x14ac:dyDescent="0.2">
      <c r="A277" s="10" t="s">
        <v>50</v>
      </c>
      <c r="B277" s="10" t="s">
        <v>52</v>
      </c>
      <c r="C277" s="15" t="s">
        <v>77</v>
      </c>
      <c r="E277" s="25">
        <v>2840</v>
      </c>
      <c r="F277" s="26">
        <v>2840</v>
      </c>
      <c r="G277" s="27">
        <v>790</v>
      </c>
      <c r="H277" s="28">
        <v>760</v>
      </c>
    </row>
    <row r="278" spans="1:8" x14ac:dyDescent="0.2">
      <c r="A278" s="10" t="s">
        <v>50</v>
      </c>
      <c r="B278" s="10" t="s">
        <v>52</v>
      </c>
      <c r="C278" s="15" t="s">
        <v>78</v>
      </c>
      <c r="E278" s="25">
        <v>2350</v>
      </c>
      <c r="F278" s="26">
        <v>2410</v>
      </c>
      <c r="G278" s="27">
        <v>660</v>
      </c>
      <c r="H278" s="28">
        <v>570</v>
      </c>
    </row>
    <row r="279" spans="1:8" x14ac:dyDescent="0.2">
      <c r="A279" s="10" t="s">
        <v>50</v>
      </c>
      <c r="B279" s="10" t="s">
        <v>52</v>
      </c>
      <c r="C279" s="15" t="s">
        <v>79</v>
      </c>
      <c r="E279" s="25">
        <v>2680</v>
      </c>
      <c r="F279" s="26">
        <v>2630</v>
      </c>
      <c r="G279" s="27">
        <v>630</v>
      </c>
      <c r="H279" s="28">
        <v>640</v>
      </c>
    </row>
    <row r="280" spans="1:8" x14ac:dyDescent="0.2">
      <c r="A280" s="10" t="s">
        <v>50</v>
      </c>
      <c r="B280" s="10" t="s">
        <v>52</v>
      </c>
      <c r="C280" s="15" t="s">
        <v>80</v>
      </c>
      <c r="E280" s="25">
        <v>200</v>
      </c>
      <c r="F280" s="26">
        <v>190</v>
      </c>
      <c r="G280" s="27">
        <v>30</v>
      </c>
      <c r="H280" s="28">
        <v>30</v>
      </c>
    </row>
    <row r="281" spans="1:8" x14ac:dyDescent="0.2">
      <c r="A281" s="10" t="s">
        <v>50</v>
      </c>
      <c r="B281" s="10" t="s">
        <v>52</v>
      </c>
      <c r="C281" s="15" t="s">
        <v>70</v>
      </c>
      <c r="E281" s="25">
        <v>60</v>
      </c>
      <c r="F281" s="26">
        <v>40</v>
      </c>
      <c r="G281" s="27">
        <v>10</v>
      </c>
      <c r="H281" s="28">
        <v>30</v>
      </c>
    </row>
    <row r="282" spans="1:8" x14ac:dyDescent="0.2">
      <c r="A282" s="10" t="s">
        <v>50</v>
      </c>
      <c r="B282" s="10" t="s">
        <v>52</v>
      </c>
      <c r="C282" s="15" t="s">
        <v>63</v>
      </c>
      <c r="E282" s="25">
        <v>0</v>
      </c>
      <c r="F282" s="26">
        <v>0</v>
      </c>
      <c r="G282" s="27">
        <v>0</v>
      </c>
      <c r="H282" s="28">
        <v>0</v>
      </c>
    </row>
    <row r="284" spans="1:8" x14ac:dyDescent="0.2">
      <c r="A284" s="10" t="s">
        <v>50</v>
      </c>
      <c r="B284" s="15" t="s">
        <v>53</v>
      </c>
      <c r="C284" s="15" t="s">
        <v>30</v>
      </c>
      <c r="E284" s="25">
        <v>18900</v>
      </c>
      <c r="F284" s="26">
        <v>20580</v>
      </c>
      <c r="G284" s="27">
        <v>1150</v>
      </c>
      <c r="H284" s="28">
        <v>1320</v>
      </c>
    </row>
    <row r="285" spans="1:8" x14ac:dyDescent="0.2">
      <c r="A285" s="10" t="s">
        <v>50</v>
      </c>
      <c r="B285" s="10" t="s">
        <v>53</v>
      </c>
      <c r="C285" s="15" t="s">
        <v>64</v>
      </c>
      <c r="E285" s="25">
        <v>0</v>
      </c>
      <c r="F285" s="26">
        <v>0</v>
      </c>
      <c r="G285" s="27">
        <v>0</v>
      </c>
      <c r="H285" s="28">
        <v>0</v>
      </c>
    </row>
    <row r="286" spans="1:8" x14ac:dyDescent="0.2">
      <c r="A286" s="10" t="s">
        <v>50</v>
      </c>
      <c r="B286" s="10" t="s">
        <v>53</v>
      </c>
      <c r="C286" s="15" t="s">
        <v>71</v>
      </c>
      <c r="E286" s="25">
        <v>80</v>
      </c>
      <c r="F286" s="26">
        <v>90</v>
      </c>
      <c r="G286" s="27">
        <v>30</v>
      </c>
      <c r="H286" s="28">
        <v>20</v>
      </c>
    </row>
    <row r="287" spans="1:8" x14ac:dyDescent="0.2">
      <c r="A287" s="10" t="s">
        <v>50</v>
      </c>
      <c r="B287" s="10" t="s">
        <v>53</v>
      </c>
      <c r="C287" s="15" t="s">
        <v>72</v>
      </c>
      <c r="E287" s="25">
        <v>100</v>
      </c>
      <c r="F287" s="26">
        <v>120</v>
      </c>
      <c r="G287" s="27">
        <v>20</v>
      </c>
      <c r="H287" s="28">
        <v>10</v>
      </c>
    </row>
    <row r="288" spans="1:8" x14ac:dyDescent="0.2">
      <c r="A288" s="10" t="s">
        <v>50</v>
      </c>
      <c r="B288" s="10" t="s">
        <v>53</v>
      </c>
      <c r="C288" s="15" t="s">
        <v>73</v>
      </c>
      <c r="E288" s="25">
        <v>210</v>
      </c>
      <c r="F288" s="26">
        <v>210</v>
      </c>
      <c r="G288" s="27">
        <v>30</v>
      </c>
      <c r="H288" s="28">
        <v>30</v>
      </c>
    </row>
    <row r="289" spans="1:8" x14ac:dyDescent="0.2">
      <c r="A289" s="10" t="s">
        <v>50</v>
      </c>
      <c r="B289" s="10" t="s">
        <v>53</v>
      </c>
      <c r="C289" s="15" t="s">
        <v>74</v>
      </c>
      <c r="E289" s="25">
        <v>240</v>
      </c>
      <c r="F289" s="26">
        <v>260</v>
      </c>
      <c r="G289" s="27">
        <v>40</v>
      </c>
      <c r="H289" s="28">
        <v>30</v>
      </c>
    </row>
    <row r="290" spans="1:8" x14ac:dyDescent="0.2">
      <c r="A290" s="10" t="s">
        <v>50</v>
      </c>
      <c r="B290" s="10" t="s">
        <v>53</v>
      </c>
      <c r="C290" s="15" t="s">
        <v>75</v>
      </c>
      <c r="E290" s="25">
        <v>450</v>
      </c>
      <c r="F290" s="26">
        <v>470</v>
      </c>
      <c r="G290" s="27">
        <v>60</v>
      </c>
      <c r="H290" s="28">
        <v>40</v>
      </c>
    </row>
    <row r="291" spans="1:8" x14ac:dyDescent="0.2">
      <c r="A291" s="10" t="s">
        <v>50</v>
      </c>
      <c r="B291" s="10" t="s">
        <v>53</v>
      </c>
      <c r="C291" s="15" t="s">
        <v>76</v>
      </c>
      <c r="E291" s="25">
        <v>900</v>
      </c>
      <c r="F291" s="26">
        <v>960</v>
      </c>
      <c r="G291" s="27">
        <v>120</v>
      </c>
      <c r="H291" s="28">
        <v>100</v>
      </c>
    </row>
    <row r="292" spans="1:8" x14ac:dyDescent="0.2">
      <c r="A292" s="10" t="s">
        <v>50</v>
      </c>
      <c r="B292" s="10" t="s">
        <v>53</v>
      </c>
      <c r="C292" s="15" t="s">
        <v>67</v>
      </c>
      <c r="E292" s="25">
        <v>3080</v>
      </c>
      <c r="F292" s="26">
        <v>3360</v>
      </c>
      <c r="G292" s="27">
        <v>280</v>
      </c>
      <c r="H292" s="28">
        <v>250</v>
      </c>
    </row>
    <row r="293" spans="1:8" x14ac:dyDescent="0.2">
      <c r="A293" s="10" t="s">
        <v>50</v>
      </c>
      <c r="B293" s="10" t="s">
        <v>53</v>
      </c>
      <c r="C293" s="15" t="s">
        <v>77</v>
      </c>
      <c r="E293" s="25">
        <v>2080</v>
      </c>
      <c r="F293" s="26">
        <v>2300</v>
      </c>
      <c r="G293" s="27">
        <v>120</v>
      </c>
      <c r="H293" s="28">
        <v>140</v>
      </c>
    </row>
    <row r="294" spans="1:8" x14ac:dyDescent="0.2">
      <c r="A294" s="10" t="s">
        <v>50</v>
      </c>
      <c r="B294" s="10" t="s">
        <v>53</v>
      </c>
      <c r="C294" s="15" t="s">
        <v>78</v>
      </c>
      <c r="E294" s="25">
        <v>2630</v>
      </c>
      <c r="F294" s="26">
        <v>2950</v>
      </c>
      <c r="G294" s="27">
        <v>140</v>
      </c>
      <c r="H294" s="28">
        <v>140</v>
      </c>
    </row>
    <row r="295" spans="1:8" x14ac:dyDescent="0.2">
      <c r="A295" s="10" t="s">
        <v>50</v>
      </c>
      <c r="B295" s="10" t="s">
        <v>53</v>
      </c>
      <c r="C295" s="15" t="s">
        <v>79</v>
      </c>
      <c r="E295" s="25">
        <v>7230</v>
      </c>
      <c r="F295" s="26">
        <v>7990</v>
      </c>
      <c r="G295" s="27">
        <v>280</v>
      </c>
      <c r="H295" s="28">
        <v>310</v>
      </c>
    </row>
    <row r="296" spans="1:8" x14ac:dyDescent="0.2">
      <c r="A296" s="10" t="s">
        <v>50</v>
      </c>
      <c r="B296" s="10" t="s">
        <v>53</v>
      </c>
      <c r="C296" s="15" t="s">
        <v>80</v>
      </c>
      <c r="E296" s="25">
        <v>1660</v>
      </c>
      <c r="F296" s="26">
        <v>1840</v>
      </c>
      <c r="G296" s="27">
        <v>40</v>
      </c>
      <c r="H296" s="28">
        <v>60</v>
      </c>
    </row>
    <row r="297" spans="1:8" x14ac:dyDescent="0.2">
      <c r="A297" s="10" t="s">
        <v>50</v>
      </c>
      <c r="B297" s="10" t="s">
        <v>53</v>
      </c>
      <c r="C297" s="15" t="s">
        <v>70</v>
      </c>
      <c r="E297" s="25">
        <v>240</v>
      </c>
      <c r="F297" s="26">
        <v>50</v>
      </c>
      <c r="G297" s="27">
        <v>0</v>
      </c>
      <c r="H297" s="28">
        <v>200</v>
      </c>
    </row>
    <row r="298" spans="1:8" x14ac:dyDescent="0.2">
      <c r="A298" s="10" t="s">
        <v>50</v>
      </c>
      <c r="B298" s="10" t="s">
        <v>53</v>
      </c>
      <c r="C298" s="15" t="s">
        <v>63</v>
      </c>
      <c r="E298" s="25">
        <v>0</v>
      </c>
      <c r="F298" s="26">
        <v>0</v>
      </c>
      <c r="G298" s="27">
        <v>0</v>
      </c>
      <c r="H298" s="28">
        <v>0</v>
      </c>
    </row>
    <row r="300" spans="1:8" x14ac:dyDescent="0.2">
      <c r="A300" s="10" t="s">
        <v>50</v>
      </c>
      <c r="B300" s="15" t="s">
        <v>54</v>
      </c>
      <c r="C300" s="15" t="s">
        <v>30</v>
      </c>
      <c r="E300" s="25">
        <v>21820</v>
      </c>
      <c r="F300" s="26">
        <v>18170</v>
      </c>
      <c r="G300" s="27">
        <v>2260</v>
      </c>
      <c r="H300" s="28">
        <v>3990</v>
      </c>
    </row>
    <row r="301" spans="1:8" x14ac:dyDescent="0.2">
      <c r="A301" s="10" t="s">
        <v>50</v>
      </c>
      <c r="B301" s="10" t="s">
        <v>54</v>
      </c>
      <c r="C301" s="15" t="s">
        <v>64</v>
      </c>
      <c r="E301" s="25">
        <v>0</v>
      </c>
      <c r="F301" s="26">
        <v>0</v>
      </c>
      <c r="G301" s="27">
        <v>0</v>
      </c>
      <c r="H301" s="28">
        <v>0</v>
      </c>
    </row>
    <row r="302" spans="1:8" x14ac:dyDescent="0.2">
      <c r="A302" s="10" t="s">
        <v>50</v>
      </c>
      <c r="B302" s="10" t="s">
        <v>54</v>
      </c>
      <c r="C302" s="15" t="s">
        <v>71</v>
      </c>
      <c r="E302" s="25">
        <v>410</v>
      </c>
      <c r="F302" s="26">
        <v>480</v>
      </c>
      <c r="G302" s="27">
        <v>110</v>
      </c>
      <c r="H302" s="28">
        <v>50</v>
      </c>
    </row>
    <row r="303" spans="1:8" x14ac:dyDescent="0.2">
      <c r="A303" s="10" t="s">
        <v>50</v>
      </c>
      <c r="B303" s="10" t="s">
        <v>54</v>
      </c>
      <c r="C303" s="15" t="s">
        <v>72</v>
      </c>
      <c r="E303" s="25">
        <v>430</v>
      </c>
      <c r="F303" s="26">
        <v>470</v>
      </c>
      <c r="G303" s="27">
        <v>90</v>
      </c>
      <c r="H303" s="28">
        <v>40</v>
      </c>
    </row>
    <row r="304" spans="1:8" x14ac:dyDescent="0.2">
      <c r="A304" s="10" t="s">
        <v>50</v>
      </c>
      <c r="B304" s="10" t="s">
        <v>54</v>
      </c>
      <c r="C304" s="15" t="s">
        <v>73</v>
      </c>
      <c r="E304" s="25">
        <v>530</v>
      </c>
      <c r="F304" s="26">
        <v>540</v>
      </c>
      <c r="G304" s="27">
        <v>70</v>
      </c>
      <c r="H304" s="28">
        <v>50</v>
      </c>
    </row>
    <row r="305" spans="1:8" x14ac:dyDescent="0.2">
      <c r="A305" s="10" t="s">
        <v>50</v>
      </c>
      <c r="B305" s="10" t="s">
        <v>54</v>
      </c>
      <c r="C305" s="15" t="s">
        <v>74</v>
      </c>
      <c r="E305" s="25">
        <v>650</v>
      </c>
      <c r="F305" s="26">
        <v>680</v>
      </c>
      <c r="G305" s="27">
        <v>100</v>
      </c>
      <c r="H305" s="28">
        <v>60</v>
      </c>
    </row>
    <row r="306" spans="1:8" x14ac:dyDescent="0.2">
      <c r="A306" s="10" t="s">
        <v>50</v>
      </c>
      <c r="B306" s="10" t="s">
        <v>54</v>
      </c>
      <c r="C306" s="15" t="s">
        <v>75</v>
      </c>
      <c r="E306" s="25">
        <v>1080</v>
      </c>
      <c r="F306" s="26">
        <v>1050</v>
      </c>
      <c r="G306" s="27">
        <v>180</v>
      </c>
      <c r="H306" s="28">
        <v>200</v>
      </c>
    </row>
    <row r="307" spans="1:8" x14ac:dyDescent="0.2">
      <c r="A307" s="10" t="s">
        <v>50</v>
      </c>
      <c r="B307" s="10" t="s">
        <v>54</v>
      </c>
      <c r="C307" s="15" t="s">
        <v>76</v>
      </c>
      <c r="E307" s="25">
        <v>2060</v>
      </c>
      <c r="F307" s="26">
        <v>1870</v>
      </c>
      <c r="G307" s="27">
        <v>270</v>
      </c>
      <c r="H307" s="28">
        <v>420</v>
      </c>
    </row>
    <row r="308" spans="1:8" x14ac:dyDescent="0.2">
      <c r="A308" s="10" t="s">
        <v>50</v>
      </c>
      <c r="B308" s="10" t="s">
        <v>54</v>
      </c>
      <c r="C308" s="15" t="s">
        <v>67</v>
      </c>
      <c r="E308" s="25">
        <v>4620</v>
      </c>
      <c r="F308" s="26">
        <v>3790</v>
      </c>
      <c r="G308" s="27">
        <v>550</v>
      </c>
      <c r="H308" s="28">
        <v>1080</v>
      </c>
    </row>
    <row r="309" spans="1:8" x14ac:dyDescent="0.2">
      <c r="A309" s="10" t="s">
        <v>50</v>
      </c>
      <c r="B309" s="10" t="s">
        <v>54</v>
      </c>
      <c r="C309" s="15" t="s">
        <v>77</v>
      </c>
      <c r="E309" s="25">
        <v>2400</v>
      </c>
      <c r="F309" s="26">
        <v>1880</v>
      </c>
      <c r="G309" s="27">
        <v>230</v>
      </c>
      <c r="H309" s="28">
        <v>520</v>
      </c>
    </row>
    <row r="310" spans="1:8" x14ac:dyDescent="0.2">
      <c r="A310" s="10" t="s">
        <v>50</v>
      </c>
      <c r="B310" s="10" t="s">
        <v>54</v>
      </c>
      <c r="C310" s="15" t="s">
        <v>78</v>
      </c>
      <c r="E310" s="25">
        <v>2740</v>
      </c>
      <c r="F310" s="26">
        <v>2140</v>
      </c>
      <c r="G310" s="27">
        <v>240</v>
      </c>
      <c r="H310" s="28">
        <v>520</v>
      </c>
    </row>
    <row r="311" spans="1:8" x14ac:dyDescent="0.2">
      <c r="A311" s="10" t="s">
        <v>50</v>
      </c>
      <c r="B311" s="10" t="s">
        <v>54</v>
      </c>
      <c r="C311" s="15" t="s">
        <v>79</v>
      </c>
      <c r="E311" s="25">
        <v>5780</v>
      </c>
      <c r="F311" s="26">
        <v>4480</v>
      </c>
      <c r="G311" s="27">
        <v>390</v>
      </c>
      <c r="H311" s="28">
        <v>880</v>
      </c>
    </row>
    <row r="312" spans="1:8" x14ac:dyDescent="0.2">
      <c r="A312" s="10" t="s">
        <v>50</v>
      </c>
      <c r="B312" s="10" t="s">
        <v>54</v>
      </c>
      <c r="C312" s="15" t="s">
        <v>80</v>
      </c>
      <c r="E312" s="25">
        <v>1050</v>
      </c>
      <c r="F312" s="26">
        <v>770</v>
      </c>
      <c r="G312" s="27">
        <v>40</v>
      </c>
      <c r="H312" s="28">
        <v>120</v>
      </c>
    </row>
    <row r="313" spans="1:8" x14ac:dyDescent="0.2">
      <c r="A313" s="10" t="s">
        <v>50</v>
      </c>
      <c r="B313" s="10" t="s">
        <v>54</v>
      </c>
      <c r="C313" s="15" t="s">
        <v>70</v>
      </c>
      <c r="E313" s="25">
        <v>80</v>
      </c>
      <c r="F313" s="26">
        <v>20</v>
      </c>
      <c r="G313" s="27">
        <v>0</v>
      </c>
      <c r="H313" s="28">
        <v>50</v>
      </c>
    </row>
    <row r="314" spans="1:8" x14ac:dyDescent="0.2">
      <c r="A314" s="10" t="s">
        <v>50</v>
      </c>
      <c r="B314" s="10" t="s">
        <v>54</v>
      </c>
      <c r="C314" s="15" t="s">
        <v>63</v>
      </c>
      <c r="E314" s="25">
        <v>0</v>
      </c>
      <c r="F314" s="26">
        <v>0</v>
      </c>
      <c r="G314" s="27">
        <v>0</v>
      </c>
      <c r="H314" s="28">
        <v>0</v>
      </c>
    </row>
    <row r="317" spans="1:8" x14ac:dyDescent="0.2">
      <c r="A317" s="15" t="s">
        <v>55</v>
      </c>
      <c r="B317" s="15" t="s">
        <v>30</v>
      </c>
      <c r="C317" s="15" t="s">
        <v>30</v>
      </c>
      <c r="E317" s="25">
        <v>20470</v>
      </c>
      <c r="F317" s="26">
        <v>19940</v>
      </c>
      <c r="G317" s="27">
        <v>4930</v>
      </c>
      <c r="H317" s="28">
        <v>5220</v>
      </c>
    </row>
    <row r="318" spans="1:8" x14ac:dyDescent="0.2">
      <c r="A318" s="10" t="s">
        <v>55</v>
      </c>
      <c r="B318" s="10" t="s">
        <v>30</v>
      </c>
      <c r="C318" s="15" t="s">
        <v>64</v>
      </c>
      <c r="E318" s="25">
        <v>30</v>
      </c>
      <c r="F318" s="26">
        <v>50</v>
      </c>
      <c r="G318" s="27">
        <v>30</v>
      </c>
      <c r="H318" s="28">
        <v>10</v>
      </c>
    </row>
    <row r="319" spans="1:8" x14ac:dyDescent="0.2">
      <c r="A319" s="10" t="s">
        <v>55</v>
      </c>
      <c r="B319" s="10" t="s">
        <v>30</v>
      </c>
      <c r="C319" s="15" t="s">
        <v>71</v>
      </c>
      <c r="E319" s="25">
        <v>900</v>
      </c>
      <c r="F319" s="26">
        <v>960</v>
      </c>
      <c r="G319" s="27">
        <v>320</v>
      </c>
      <c r="H319" s="28">
        <v>270</v>
      </c>
    </row>
    <row r="320" spans="1:8" x14ac:dyDescent="0.2">
      <c r="A320" s="10" t="s">
        <v>55</v>
      </c>
      <c r="B320" s="10" t="s">
        <v>30</v>
      </c>
      <c r="C320" s="15" t="s">
        <v>72</v>
      </c>
      <c r="E320" s="25">
        <v>890</v>
      </c>
      <c r="F320" s="26">
        <v>870</v>
      </c>
      <c r="G320" s="27">
        <v>220</v>
      </c>
      <c r="H320" s="28">
        <v>240</v>
      </c>
    </row>
    <row r="321" spans="1:8" x14ac:dyDescent="0.2">
      <c r="A321" s="10" t="s">
        <v>55</v>
      </c>
      <c r="B321" s="10" t="s">
        <v>30</v>
      </c>
      <c r="C321" s="15" t="s">
        <v>73</v>
      </c>
      <c r="E321" s="25">
        <v>970</v>
      </c>
      <c r="F321" s="26">
        <v>940</v>
      </c>
      <c r="G321" s="27">
        <v>270</v>
      </c>
      <c r="H321" s="28">
        <v>290</v>
      </c>
    </row>
    <row r="322" spans="1:8" x14ac:dyDescent="0.2">
      <c r="A322" s="10" t="s">
        <v>55</v>
      </c>
      <c r="B322" s="10" t="s">
        <v>30</v>
      </c>
      <c r="C322" s="15" t="s">
        <v>74</v>
      </c>
      <c r="E322" s="25">
        <v>1060</v>
      </c>
      <c r="F322" s="26">
        <v>1000</v>
      </c>
      <c r="G322" s="27">
        <v>280</v>
      </c>
      <c r="H322" s="28">
        <v>340</v>
      </c>
    </row>
    <row r="323" spans="1:8" x14ac:dyDescent="0.2">
      <c r="A323" s="10" t="s">
        <v>55</v>
      </c>
      <c r="B323" s="10" t="s">
        <v>30</v>
      </c>
      <c r="C323" s="15" t="s">
        <v>75</v>
      </c>
      <c r="E323" s="25">
        <v>1750</v>
      </c>
      <c r="F323" s="26">
        <v>1700</v>
      </c>
      <c r="G323" s="27">
        <v>470</v>
      </c>
      <c r="H323" s="28">
        <v>510</v>
      </c>
    </row>
    <row r="324" spans="1:8" x14ac:dyDescent="0.2">
      <c r="A324" s="10" t="s">
        <v>55</v>
      </c>
      <c r="B324" s="10" t="s">
        <v>30</v>
      </c>
      <c r="C324" s="15" t="s">
        <v>76</v>
      </c>
      <c r="E324" s="25">
        <v>2810</v>
      </c>
      <c r="F324" s="26">
        <v>2730</v>
      </c>
      <c r="G324" s="27">
        <v>680</v>
      </c>
      <c r="H324" s="28">
        <v>730</v>
      </c>
    </row>
    <row r="325" spans="1:8" x14ac:dyDescent="0.2">
      <c r="A325" s="10" t="s">
        <v>55</v>
      </c>
      <c r="B325" s="10" t="s">
        <v>30</v>
      </c>
      <c r="C325" s="15" t="s">
        <v>67</v>
      </c>
      <c r="E325" s="25">
        <v>5470</v>
      </c>
      <c r="F325" s="26">
        <v>5360</v>
      </c>
      <c r="G325" s="27">
        <v>1290</v>
      </c>
      <c r="H325" s="28">
        <v>1320</v>
      </c>
    </row>
    <row r="326" spans="1:8" x14ac:dyDescent="0.2">
      <c r="A326" s="10" t="s">
        <v>55</v>
      </c>
      <c r="B326" s="10" t="s">
        <v>30</v>
      </c>
      <c r="C326" s="15" t="s">
        <v>77</v>
      </c>
      <c r="E326" s="25">
        <v>2170</v>
      </c>
      <c r="F326" s="26">
        <v>2090</v>
      </c>
      <c r="G326" s="27">
        <v>500</v>
      </c>
      <c r="H326" s="28">
        <v>550</v>
      </c>
    </row>
    <row r="327" spans="1:8" x14ac:dyDescent="0.2">
      <c r="A327" s="10" t="s">
        <v>55</v>
      </c>
      <c r="B327" s="10" t="s">
        <v>30</v>
      </c>
      <c r="C327" s="15" t="s">
        <v>78</v>
      </c>
      <c r="E327" s="25">
        <v>1850</v>
      </c>
      <c r="F327" s="26">
        <v>1820</v>
      </c>
      <c r="G327" s="27">
        <v>440</v>
      </c>
      <c r="H327" s="28">
        <v>440</v>
      </c>
    </row>
    <row r="328" spans="1:8" x14ac:dyDescent="0.2">
      <c r="A328" s="10" t="s">
        <v>55</v>
      </c>
      <c r="B328" s="10" t="s">
        <v>30</v>
      </c>
      <c r="C328" s="15" t="s">
        <v>79</v>
      </c>
      <c r="E328" s="25">
        <v>2320</v>
      </c>
      <c r="F328" s="26">
        <v>2200</v>
      </c>
      <c r="G328" s="27">
        <v>420</v>
      </c>
      <c r="H328" s="28">
        <v>500</v>
      </c>
    </row>
    <row r="329" spans="1:8" x14ac:dyDescent="0.2">
      <c r="A329" s="10" t="s">
        <v>55</v>
      </c>
      <c r="B329" s="10" t="s">
        <v>30</v>
      </c>
      <c r="C329" s="15" t="s">
        <v>80</v>
      </c>
      <c r="E329" s="25">
        <v>210</v>
      </c>
      <c r="F329" s="26">
        <v>200</v>
      </c>
      <c r="G329" s="27">
        <v>10</v>
      </c>
      <c r="H329" s="28">
        <v>20</v>
      </c>
    </row>
    <row r="330" spans="1:8" x14ac:dyDescent="0.2">
      <c r="A330" s="10" t="s">
        <v>55</v>
      </c>
      <c r="B330" s="10" t="s">
        <v>30</v>
      </c>
      <c r="C330" s="15" t="s">
        <v>70</v>
      </c>
      <c r="E330" s="25">
        <v>20</v>
      </c>
      <c r="F330" s="26">
        <v>10</v>
      </c>
      <c r="G330" s="27">
        <v>0</v>
      </c>
      <c r="H330" s="28">
        <v>10</v>
      </c>
    </row>
    <row r="331" spans="1:8" x14ac:dyDescent="0.2">
      <c r="A331" s="10" t="s">
        <v>55</v>
      </c>
      <c r="B331" s="10" t="s">
        <v>30</v>
      </c>
      <c r="C331" s="15" t="s">
        <v>63</v>
      </c>
      <c r="E331" s="25">
        <v>10</v>
      </c>
      <c r="F331" s="26">
        <v>10</v>
      </c>
      <c r="G331" s="27">
        <v>0</v>
      </c>
      <c r="H331" s="28">
        <v>0</v>
      </c>
    </row>
    <row r="333" spans="1:8" x14ac:dyDescent="0.2">
      <c r="A333" s="10" t="s">
        <v>55</v>
      </c>
      <c r="B333" s="15" t="s">
        <v>56</v>
      </c>
      <c r="C333" s="15" t="s">
        <v>30</v>
      </c>
      <c r="E333" s="25">
        <v>15300</v>
      </c>
      <c r="F333" s="26">
        <v>14550</v>
      </c>
      <c r="G333" s="27">
        <v>3660</v>
      </c>
      <c r="H333" s="28">
        <v>4220</v>
      </c>
    </row>
    <row r="334" spans="1:8" x14ac:dyDescent="0.2">
      <c r="A334" s="10" t="s">
        <v>55</v>
      </c>
      <c r="B334" s="10" t="s">
        <v>56</v>
      </c>
      <c r="C334" s="15" t="s">
        <v>64</v>
      </c>
      <c r="E334" s="25">
        <v>10</v>
      </c>
      <c r="F334" s="26">
        <v>20</v>
      </c>
      <c r="G334" s="27">
        <v>10</v>
      </c>
      <c r="H334" s="28">
        <v>10</v>
      </c>
    </row>
    <row r="335" spans="1:8" x14ac:dyDescent="0.2">
      <c r="A335" s="10" t="s">
        <v>55</v>
      </c>
      <c r="B335" s="10" t="s">
        <v>56</v>
      </c>
      <c r="C335" s="15" t="s">
        <v>71</v>
      </c>
      <c r="E335" s="25">
        <v>710</v>
      </c>
      <c r="F335" s="26">
        <v>740</v>
      </c>
      <c r="G335" s="27">
        <v>230</v>
      </c>
      <c r="H335" s="28">
        <v>210</v>
      </c>
    </row>
    <row r="336" spans="1:8" x14ac:dyDescent="0.2">
      <c r="A336" s="10" t="s">
        <v>55</v>
      </c>
      <c r="B336" s="10" t="s">
        <v>56</v>
      </c>
      <c r="C336" s="15" t="s">
        <v>72</v>
      </c>
      <c r="E336" s="25">
        <v>690</v>
      </c>
      <c r="F336" s="26">
        <v>660</v>
      </c>
      <c r="G336" s="27">
        <v>160</v>
      </c>
      <c r="H336" s="28">
        <v>190</v>
      </c>
    </row>
    <row r="337" spans="1:8" x14ac:dyDescent="0.2">
      <c r="A337" s="10" t="s">
        <v>55</v>
      </c>
      <c r="B337" s="10" t="s">
        <v>56</v>
      </c>
      <c r="C337" s="15" t="s">
        <v>73</v>
      </c>
      <c r="E337" s="25">
        <v>710</v>
      </c>
      <c r="F337" s="26">
        <v>670</v>
      </c>
      <c r="G337" s="27">
        <v>190</v>
      </c>
      <c r="H337" s="28">
        <v>230</v>
      </c>
    </row>
    <row r="338" spans="1:8" x14ac:dyDescent="0.2">
      <c r="A338" s="10" t="s">
        <v>55</v>
      </c>
      <c r="B338" s="10" t="s">
        <v>56</v>
      </c>
      <c r="C338" s="15" t="s">
        <v>74</v>
      </c>
      <c r="E338" s="25">
        <v>810</v>
      </c>
      <c r="F338" s="26">
        <v>740</v>
      </c>
      <c r="G338" s="27">
        <v>220</v>
      </c>
      <c r="H338" s="28">
        <v>280</v>
      </c>
    </row>
    <row r="339" spans="1:8" x14ac:dyDescent="0.2">
      <c r="A339" s="10" t="s">
        <v>55</v>
      </c>
      <c r="B339" s="10" t="s">
        <v>56</v>
      </c>
      <c r="C339" s="15" t="s">
        <v>75</v>
      </c>
      <c r="E339" s="25">
        <v>1320</v>
      </c>
      <c r="F339" s="26">
        <v>1250</v>
      </c>
      <c r="G339" s="27">
        <v>350</v>
      </c>
      <c r="H339" s="28">
        <v>400</v>
      </c>
    </row>
    <row r="340" spans="1:8" x14ac:dyDescent="0.2">
      <c r="A340" s="10" t="s">
        <v>55</v>
      </c>
      <c r="B340" s="10" t="s">
        <v>56</v>
      </c>
      <c r="C340" s="15" t="s">
        <v>76</v>
      </c>
      <c r="E340" s="25">
        <v>2100</v>
      </c>
      <c r="F340" s="26">
        <v>1970</v>
      </c>
      <c r="G340" s="27">
        <v>500</v>
      </c>
      <c r="H340" s="28">
        <v>600</v>
      </c>
    </row>
    <row r="341" spans="1:8" x14ac:dyDescent="0.2">
      <c r="A341" s="10" t="s">
        <v>55</v>
      </c>
      <c r="B341" s="10" t="s">
        <v>56</v>
      </c>
      <c r="C341" s="15" t="s">
        <v>67</v>
      </c>
      <c r="E341" s="25">
        <v>4050</v>
      </c>
      <c r="F341" s="26">
        <v>3870</v>
      </c>
      <c r="G341" s="27">
        <v>940</v>
      </c>
      <c r="H341" s="28">
        <v>1060</v>
      </c>
    </row>
    <row r="342" spans="1:8" x14ac:dyDescent="0.2">
      <c r="A342" s="10" t="s">
        <v>55</v>
      </c>
      <c r="B342" s="10" t="s">
        <v>56</v>
      </c>
      <c r="C342" s="15" t="s">
        <v>77</v>
      </c>
      <c r="E342" s="25">
        <v>1710</v>
      </c>
      <c r="F342" s="26">
        <v>1620</v>
      </c>
      <c r="G342" s="27">
        <v>390</v>
      </c>
      <c r="H342" s="28">
        <v>460</v>
      </c>
    </row>
    <row r="343" spans="1:8" x14ac:dyDescent="0.2">
      <c r="A343" s="10" t="s">
        <v>55</v>
      </c>
      <c r="B343" s="10" t="s">
        <v>56</v>
      </c>
      <c r="C343" s="15" t="s">
        <v>78</v>
      </c>
      <c r="E343" s="25">
        <v>1400</v>
      </c>
      <c r="F343" s="26">
        <v>1370</v>
      </c>
      <c r="G343" s="27">
        <v>350</v>
      </c>
      <c r="H343" s="28">
        <v>360</v>
      </c>
    </row>
    <row r="344" spans="1:8" x14ac:dyDescent="0.2">
      <c r="A344" s="10" t="s">
        <v>55</v>
      </c>
      <c r="B344" s="10" t="s">
        <v>56</v>
      </c>
      <c r="C344" s="15" t="s">
        <v>79</v>
      </c>
      <c r="E344" s="25">
        <v>1630</v>
      </c>
      <c r="F344" s="26">
        <v>1500</v>
      </c>
      <c r="G344" s="27">
        <v>320</v>
      </c>
      <c r="H344" s="28">
        <v>410</v>
      </c>
    </row>
    <row r="345" spans="1:8" x14ac:dyDescent="0.2">
      <c r="A345" s="10" t="s">
        <v>55</v>
      </c>
      <c r="B345" s="10" t="s">
        <v>56</v>
      </c>
      <c r="C345" s="15" t="s">
        <v>80</v>
      </c>
      <c r="E345" s="25">
        <v>130</v>
      </c>
      <c r="F345" s="26">
        <v>120</v>
      </c>
      <c r="G345" s="27">
        <v>10</v>
      </c>
      <c r="H345" s="28">
        <v>20</v>
      </c>
    </row>
    <row r="346" spans="1:8" x14ac:dyDescent="0.2">
      <c r="A346" s="10" t="s">
        <v>55</v>
      </c>
      <c r="B346" s="10" t="s">
        <v>56</v>
      </c>
      <c r="C346" s="15" t="s">
        <v>70</v>
      </c>
      <c r="E346" s="25">
        <v>20</v>
      </c>
      <c r="F346" s="26">
        <v>10</v>
      </c>
      <c r="G346" s="27">
        <v>0</v>
      </c>
      <c r="H346" s="28">
        <v>10</v>
      </c>
    </row>
    <row r="347" spans="1:8" x14ac:dyDescent="0.2">
      <c r="A347" s="10" t="s">
        <v>55</v>
      </c>
      <c r="B347" s="10" t="s">
        <v>56</v>
      </c>
      <c r="C347" s="15" t="s">
        <v>63</v>
      </c>
      <c r="E347" s="25">
        <v>10</v>
      </c>
      <c r="F347" s="26">
        <v>10</v>
      </c>
      <c r="G347" s="27">
        <v>0</v>
      </c>
      <c r="H347" s="28">
        <v>0</v>
      </c>
    </row>
    <row r="349" spans="1:8" x14ac:dyDescent="0.2">
      <c r="A349" s="10" t="s">
        <v>55</v>
      </c>
      <c r="B349" s="15" t="s">
        <v>57</v>
      </c>
      <c r="C349" s="15" t="s">
        <v>30</v>
      </c>
      <c r="E349" s="25">
        <v>5170</v>
      </c>
      <c r="F349" s="26">
        <v>5390</v>
      </c>
      <c r="G349" s="27">
        <v>1270</v>
      </c>
      <c r="H349" s="28">
        <v>1000</v>
      </c>
    </row>
    <row r="350" spans="1:8" x14ac:dyDescent="0.2">
      <c r="A350" s="10" t="s">
        <v>55</v>
      </c>
      <c r="B350" s="10" t="s">
        <v>57</v>
      </c>
      <c r="C350" s="15" t="s">
        <v>64</v>
      </c>
      <c r="E350" s="25">
        <v>20</v>
      </c>
      <c r="F350" s="26">
        <v>30</v>
      </c>
      <c r="G350" s="27">
        <v>20</v>
      </c>
      <c r="H350" s="28">
        <v>10</v>
      </c>
    </row>
    <row r="351" spans="1:8" x14ac:dyDescent="0.2">
      <c r="A351" s="10" t="s">
        <v>55</v>
      </c>
      <c r="B351" s="10" t="s">
        <v>57</v>
      </c>
      <c r="C351" s="15" t="s">
        <v>71</v>
      </c>
      <c r="E351" s="25">
        <v>190</v>
      </c>
      <c r="F351" s="26">
        <v>230</v>
      </c>
      <c r="G351" s="27">
        <v>90</v>
      </c>
      <c r="H351" s="28">
        <v>60</v>
      </c>
    </row>
    <row r="352" spans="1:8" x14ac:dyDescent="0.2">
      <c r="A352" s="10" t="s">
        <v>55</v>
      </c>
      <c r="B352" s="10" t="s">
        <v>57</v>
      </c>
      <c r="C352" s="15" t="s">
        <v>72</v>
      </c>
      <c r="E352" s="25">
        <v>200</v>
      </c>
      <c r="F352" s="26">
        <v>210</v>
      </c>
      <c r="G352" s="27">
        <v>60</v>
      </c>
      <c r="H352" s="28">
        <v>50</v>
      </c>
    </row>
    <row r="353" spans="1:8" x14ac:dyDescent="0.2">
      <c r="A353" s="10" t="s">
        <v>55</v>
      </c>
      <c r="B353" s="10" t="s">
        <v>57</v>
      </c>
      <c r="C353" s="15" t="s">
        <v>73</v>
      </c>
      <c r="E353" s="25">
        <v>260</v>
      </c>
      <c r="F353" s="26">
        <v>270</v>
      </c>
      <c r="G353" s="27">
        <v>80</v>
      </c>
      <c r="H353" s="28">
        <v>60</v>
      </c>
    </row>
    <row r="354" spans="1:8" x14ac:dyDescent="0.2">
      <c r="A354" s="10" t="s">
        <v>55</v>
      </c>
      <c r="B354" s="10" t="s">
        <v>57</v>
      </c>
      <c r="C354" s="15" t="s">
        <v>74</v>
      </c>
      <c r="E354" s="25">
        <v>240</v>
      </c>
      <c r="F354" s="26">
        <v>260</v>
      </c>
      <c r="G354" s="27">
        <v>70</v>
      </c>
      <c r="H354" s="28">
        <v>60</v>
      </c>
    </row>
    <row r="355" spans="1:8" x14ac:dyDescent="0.2">
      <c r="A355" s="10" t="s">
        <v>55</v>
      </c>
      <c r="B355" s="10" t="s">
        <v>57</v>
      </c>
      <c r="C355" s="15" t="s">
        <v>75</v>
      </c>
      <c r="E355" s="25">
        <v>440</v>
      </c>
      <c r="F355" s="26">
        <v>450</v>
      </c>
      <c r="G355" s="27">
        <v>130</v>
      </c>
      <c r="H355" s="28">
        <v>110</v>
      </c>
    </row>
    <row r="356" spans="1:8" x14ac:dyDescent="0.2">
      <c r="A356" s="10" t="s">
        <v>55</v>
      </c>
      <c r="B356" s="10" t="s">
        <v>57</v>
      </c>
      <c r="C356" s="15" t="s">
        <v>76</v>
      </c>
      <c r="E356" s="25">
        <v>710</v>
      </c>
      <c r="F356" s="26">
        <v>760</v>
      </c>
      <c r="G356" s="27">
        <v>180</v>
      </c>
      <c r="H356" s="28">
        <v>130</v>
      </c>
    </row>
    <row r="357" spans="1:8" x14ac:dyDescent="0.2">
      <c r="A357" s="10" t="s">
        <v>55</v>
      </c>
      <c r="B357" s="10" t="s">
        <v>57</v>
      </c>
      <c r="C357" s="15" t="s">
        <v>67</v>
      </c>
      <c r="E357" s="25">
        <v>1420</v>
      </c>
      <c r="F357" s="26">
        <v>1490</v>
      </c>
      <c r="G357" s="27">
        <v>350</v>
      </c>
      <c r="H357" s="28">
        <v>260</v>
      </c>
    </row>
    <row r="358" spans="1:8" x14ac:dyDescent="0.2">
      <c r="A358" s="10" t="s">
        <v>55</v>
      </c>
      <c r="B358" s="10" t="s">
        <v>57</v>
      </c>
      <c r="C358" s="15" t="s">
        <v>77</v>
      </c>
      <c r="E358" s="25">
        <v>460</v>
      </c>
      <c r="F358" s="26">
        <v>470</v>
      </c>
      <c r="G358" s="27">
        <v>110</v>
      </c>
      <c r="H358" s="28">
        <v>100</v>
      </c>
    </row>
    <row r="359" spans="1:8" x14ac:dyDescent="0.2">
      <c r="A359" s="10" t="s">
        <v>55</v>
      </c>
      <c r="B359" s="10" t="s">
        <v>57</v>
      </c>
      <c r="C359" s="15" t="s">
        <v>78</v>
      </c>
      <c r="E359" s="25">
        <v>450</v>
      </c>
      <c r="F359" s="26">
        <v>450</v>
      </c>
      <c r="G359" s="27">
        <v>90</v>
      </c>
      <c r="H359" s="28">
        <v>80</v>
      </c>
    </row>
    <row r="360" spans="1:8" x14ac:dyDescent="0.2">
      <c r="A360" s="10" t="s">
        <v>55</v>
      </c>
      <c r="B360" s="10" t="s">
        <v>57</v>
      </c>
      <c r="C360" s="15" t="s">
        <v>79</v>
      </c>
      <c r="E360" s="25">
        <v>690</v>
      </c>
      <c r="F360" s="26">
        <v>700</v>
      </c>
      <c r="G360" s="27">
        <v>100</v>
      </c>
      <c r="H360" s="28">
        <v>90</v>
      </c>
    </row>
    <row r="361" spans="1:8" x14ac:dyDescent="0.2">
      <c r="A361" s="10" t="s">
        <v>55</v>
      </c>
      <c r="B361" s="10" t="s">
        <v>57</v>
      </c>
      <c r="C361" s="15" t="s">
        <v>80</v>
      </c>
      <c r="E361" s="25">
        <v>80</v>
      </c>
      <c r="F361" s="26">
        <v>80</v>
      </c>
      <c r="G361" s="27">
        <v>0</v>
      </c>
      <c r="H361" s="28">
        <v>0</v>
      </c>
    </row>
    <row r="362" spans="1:8" x14ac:dyDescent="0.2">
      <c r="A362" s="10" t="s">
        <v>55</v>
      </c>
      <c r="B362" s="10" t="s">
        <v>57</v>
      </c>
      <c r="C362" s="15" t="s">
        <v>70</v>
      </c>
      <c r="E362" s="25">
        <v>10</v>
      </c>
      <c r="F362" s="26">
        <v>0</v>
      </c>
      <c r="G362" s="27">
        <v>0</v>
      </c>
      <c r="H362" s="28">
        <v>10</v>
      </c>
    </row>
    <row r="363" spans="1:8" x14ac:dyDescent="0.2">
      <c r="A363" s="10" t="s">
        <v>55</v>
      </c>
      <c r="B363" s="10" t="s">
        <v>57</v>
      </c>
      <c r="C363" s="15" t="s">
        <v>63</v>
      </c>
      <c r="E363" s="25">
        <v>0</v>
      </c>
      <c r="F363" s="26">
        <v>10</v>
      </c>
      <c r="G363" s="27">
        <v>0</v>
      </c>
      <c r="H363" s="28">
        <v>0</v>
      </c>
    </row>
    <row r="366" spans="1:8" x14ac:dyDescent="0.2">
      <c r="A366" s="15" t="s">
        <v>58</v>
      </c>
      <c r="B366" s="15" t="s">
        <v>30</v>
      </c>
      <c r="C366" s="15" t="s">
        <v>30</v>
      </c>
      <c r="E366" s="25">
        <v>2990</v>
      </c>
      <c r="F366" s="26">
        <v>2750</v>
      </c>
      <c r="G366" s="27">
        <v>900</v>
      </c>
      <c r="H366" s="28">
        <v>940</v>
      </c>
    </row>
    <row r="367" spans="1:8" x14ac:dyDescent="0.2">
      <c r="A367" s="10" t="s">
        <v>58</v>
      </c>
      <c r="B367" s="10" t="s">
        <v>30</v>
      </c>
      <c r="C367" s="15" t="s">
        <v>64</v>
      </c>
      <c r="E367" s="25">
        <v>20</v>
      </c>
      <c r="F367" s="26">
        <v>20</v>
      </c>
      <c r="G367" s="27">
        <v>10</v>
      </c>
      <c r="H367" s="28">
        <v>10</v>
      </c>
    </row>
    <row r="368" spans="1:8" x14ac:dyDescent="0.2">
      <c r="A368" s="10" t="s">
        <v>58</v>
      </c>
      <c r="B368" s="10" t="s">
        <v>30</v>
      </c>
      <c r="C368" s="15" t="s">
        <v>71</v>
      </c>
      <c r="E368" s="25">
        <v>210</v>
      </c>
      <c r="F368" s="26">
        <v>220</v>
      </c>
      <c r="G368" s="27">
        <v>90</v>
      </c>
      <c r="H368" s="28">
        <v>60</v>
      </c>
    </row>
    <row r="369" spans="1:8" x14ac:dyDescent="0.2">
      <c r="A369" s="10" t="s">
        <v>58</v>
      </c>
      <c r="B369" s="10" t="s">
        <v>30</v>
      </c>
      <c r="C369" s="15" t="s">
        <v>72</v>
      </c>
      <c r="E369" s="25">
        <v>160</v>
      </c>
      <c r="F369" s="26">
        <v>160</v>
      </c>
      <c r="G369" s="27">
        <v>60</v>
      </c>
      <c r="H369" s="28">
        <v>40</v>
      </c>
    </row>
    <row r="370" spans="1:8" x14ac:dyDescent="0.2">
      <c r="A370" s="10" t="s">
        <v>58</v>
      </c>
      <c r="B370" s="10" t="s">
        <v>30</v>
      </c>
      <c r="C370" s="15" t="s">
        <v>73</v>
      </c>
      <c r="E370" s="25">
        <v>220</v>
      </c>
      <c r="F370" s="26">
        <v>210</v>
      </c>
      <c r="G370" s="27">
        <v>60</v>
      </c>
      <c r="H370" s="28">
        <v>60</v>
      </c>
    </row>
    <row r="371" spans="1:8" x14ac:dyDescent="0.2">
      <c r="A371" s="10" t="s">
        <v>58</v>
      </c>
      <c r="B371" s="10" t="s">
        <v>30</v>
      </c>
      <c r="C371" s="15" t="s">
        <v>74</v>
      </c>
      <c r="E371" s="25">
        <v>180</v>
      </c>
      <c r="F371" s="26">
        <v>190</v>
      </c>
      <c r="G371" s="27">
        <v>60</v>
      </c>
      <c r="H371" s="28">
        <v>40</v>
      </c>
    </row>
    <row r="372" spans="1:8" x14ac:dyDescent="0.2">
      <c r="A372" s="10" t="s">
        <v>58</v>
      </c>
      <c r="B372" s="10" t="s">
        <v>30</v>
      </c>
      <c r="C372" s="15" t="s">
        <v>75</v>
      </c>
      <c r="E372" s="25">
        <v>250</v>
      </c>
      <c r="F372" s="26">
        <v>200</v>
      </c>
      <c r="G372" s="27">
        <v>80</v>
      </c>
      <c r="H372" s="28">
        <v>100</v>
      </c>
    </row>
    <row r="373" spans="1:8" x14ac:dyDescent="0.2">
      <c r="A373" s="10" t="s">
        <v>58</v>
      </c>
      <c r="B373" s="10" t="s">
        <v>30</v>
      </c>
      <c r="C373" s="15" t="s">
        <v>76</v>
      </c>
      <c r="E373" s="25">
        <v>310</v>
      </c>
      <c r="F373" s="26">
        <v>300</v>
      </c>
      <c r="G373" s="27">
        <v>120</v>
      </c>
      <c r="H373" s="28">
        <v>130</v>
      </c>
    </row>
    <row r="374" spans="1:8" x14ac:dyDescent="0.2">
      <c r="A374" s="10" t="s">
        <v>58</v>
      </c>
      <c r="B374" s="10" t="s">
        <v>30</v>
      </c>
      <c r="C374" s="15" t="s">
        <v>67</v>
      </c>
      <c r="E374" s="25">
        <v>600</v>
      </c>
      <c r="F374" s="26">
        <v>560</v>
      </c>
      <c r="G374" s="27">
        <v>210</v>
      </c>
      <c r="H374" s="28">
        <v>220</v>
      </c>
    </row>
    <row r="375" spans="1:8" x14ac:dyDescent="0.2">
      <c r="A375" s="10" t="s">
        <v>58</v>
      </c>
      <c r="B375" s="10" t="s">
        <v>30</v>
      </c>
      <c r="C375" s="15" t="s">
        <v>77</v>
      </c>
      <c r="E375" s="25">
        <v>250</v>
      </c>
      <c r="F375" s="26">
        <v>240</v>
      </c>
      <c r="G375" s="27">
        <v>80</v>
      </c>
      <c r="H375" s="28">
        <v>80</v>
      </c>
    </row>
    <row r="376" spans="1:8" x14ac:dyDescent="0.2">
      <c r="A376" s="10" t="s">
        <v>58</v>
      </c>
      <c r="B376" s="10" t="s">
        <v>30</v>
      </c>
      <c r="C376" s="15" t="s">
        <v>78</v>
      </c>
      <c r="E376" s="25">
        <v>290</v>
      </c>
      <c r="F376" s="26">
        <v>220</v>
      </c>
      <c r="G376" s="27">
        <v>60</v>
      </c>
      <c r="H376" s="28">
        <v>110</v>
      </c>
    </row>
    <row r="377" spans="1:8" x14ac:dyDescent="0.2">
      <c r="A377" s="10" t="s">
        <v>58</v>
      </c>
      <c r="B377" s="10" t="s">
        <v>30</v>
      </c>
      <c r="C377" s="15" t="s">
        <v>79</v>
      </c>
      <c r="E377" s="25">
        <v>450</v>
      </c>
      <c r="F377" s="26">
        <v>400</v>
      </c>
      <c r="G377" s="27">
        <v>80</v>
      </c>
      <c r="H377" s="28">
        <v>100</v>
      </c>
    </row>
    <row r="378" spans="1:8" x14ac:dyDescent="0.2">
      <c r="A378" s="10" t="s">
        <v>58</v>
      </c>
      <c r="B378" s="10" t="s">
        <v>30</v>
      </c>
      <c r="C378" s="15" t="s">
        <v>80</v>
      </c>
      <c r="E378" s="25">
        <v>60</v>
      </c>
      <c r="F378" s="26">
        <v>50</v>
      </c>
      <c r="G378" s="27">
        <v>0</v>
      </c>
      <c r="H378" s="28">
        <v>10</v>
      </c>
    </row>
    <row r="379" spans="1:8" x14ac:dyDescent="0.2">
      <c r="A379" s="10" t="s">
        <v>58</v>
      </c>
      <c r="B379" s="10" t="s">
        <v>30</v>
      </c>
      <c r="C379" s="15" t="s">
        <v>70</v>
      </c>
      <c r="E379" s="25">
        <v>10</v>
      </c>
      <c r="F379" s="26">
        <v>0</v>
      </c>
      <c r="G379" s="27">
        <v>0</v>
      </c>
      <c r="H379" s="28">
        <v>0</v>
      </c>
    </row>
    <row r="380" spans="1:8" x14ac:dyDescent="0.2">
      <c r="A380" s="10" t="s">
        <v>58</v>
      </c>
      <c r="B380" s="10" t="s">
        <v>30</v>
      </c>
      <c r="C380" s="15" t="s">
        <v>63</v>
      </c>
      <c r="E380" s="25">
        <v>0</v>
      </c>
      <c r="F380" s="26">
        <v>0</v>
      </c>
      <c r="G380" s="27">
        <v>0</v>
      </c>
      <c r="H380" s="28">
        <v>0</v>
      </c>
    </row>
    <row r="382" spans="1:8" x14ac:dyDescent="0.2">
      <c r="A382" s="10" t="s">
        <v>58</v>
      </c>
      <c r="B382" s="15" t="s">
        <v>59</v>
      </c>
      <c r="C382" s="15" t="s">
        <v>30</v>
      </c>
      <c r="E382" s="25">
        <v>470</v>
      </c>
      <c r="F382" s="26">
        <v>480</v>
      </c>
      <c r="G382" s="27">
        <v>60</v>
      </c>
      <c r="H382" s="28">
        <v>60</v>
      </c>
    </row>
    <row r="383" spans="1:8" x14ac:dyDescent="0.2">
      <c r="A383" s="10" t="s">
        <v>58</v>
      </c>
      <c r="B383" s="10" t="s">
        <v>59</v>
      </c>
      <c r="C383" s="15" t="s">
        <v>64</v>
      </c>
      <c r="E383" s="25">
        <v>0</v>
      </c>
      <c r="F383" s="26">
        <v>0</v>
      </c>
      <c r="G383" s="27">
        <v>0</v>
      </c>
      <c r="H383" s="28">
        <v>0</v>
      </c>
    </row>
    <row r="384" spans="1:8" x14ac:dyDescent="0.2">
      <c r="A384" s="10" t="s">
        <v>58</v>
      </c>
      <c r="B384" s="10" t="s">
        <v>59</v>
      </c>
      <c r="C384" s="15" t="s">
        <v>71</v>
      </c>
      <c r="E384" s="25">
        <v>10</v>
      </c>
      <c r="F384" s="26">
        <v>10</v>
      </c>
      <c r="G384" s="27">
        <v>0</v>
      </c>
      <c r="H384" s="28">
        <v>0</v>
      </c>
    </row>
    <row r="385" spans="1:8" x14ac:dyDescent="0.2">
      <c r="A385" s="10" t="s">
        <v>58</v>
      </c>
      <c r="B385" s="10" t="s">
        <v>59</v>
      </c>
      <c r="C385" s="15" t="s">
        <v>72</v>
      </c>
      <c r="E385" s="25">
        <v>10</v>
      </c>
      <c r="F385" s="26">
        <v>10</v>
      </c>
      <c r="G385" s="27">
        <v>0</v>
      </c>
      <c r="H385" s="28">
        <v>0</v>
      </c>
    </row>
    <row r="386" spans="1:8" x14ac:dyDescent="0.2">
      <c r="A386" s="10" t="s">
        <v>58</v>
      </c>
      <c r="B386" s="10" t="s">
        <v>59</v>
      </c>
      <c r="C386" s="15" t="s">
        <v>73</v>
      </c>
      <c r="E386" s="25">
        <v>20</v>
      </c>
      <c r="F386" s="26">
        <v>20</v>
      </c>
      <c r="G386" s="27">
        <v>0</v>
      </c>
      <c r="H386" s="28">
        <v>10</v>
      </c>
    </row>
    <row r="387" spans="1:8" x14ac:dyDescent="0.2">
      <c r="A387" s="10" t="s">
        <v>58</v>
      </c>
      <c r="B387" s="10" t="s">
        <v>59</v>
      </c>
      <c r="C387" s="15" t="s">
        <v>74</v>
      </c>
      <c r="E387" s="25">
        <v>20</v>
      </c>
      <c r="F387" s="26">
        <v>20</v>
      </c>
      <c r="G387" s="27">
        <v>0</v>
      </c>
      <c r="H387" s="28">
        <v>0</v>
      </c>
    </row>
    <row r="388" spans="1:8" x14ac:dyDescent="0.2">
      <c r="A388" s="10" t="s">
        <v>58</v>
      </c>
      <c r="B388" s="10" t="s">
        <v>59</v>
      </c>
      <c r="C388" s="15" t="s">
        <v>75</v>
      </c>
      <c r="E388" s="25">
        <v>30</v>
      </c>
      <c r="F388" s="26">
        <v>30</v>
      </c>
      <c r="G388" s="27">
        <v>10</v>
      </c>
      <c r="H388" s="28">
        <v>10</v>
      </c>
    </row>
    <row r="389" spans="1:8" x14ac:dyDescent="0.2">
      <c r="A389" s="10" t="s">
        <v>58</v>
      </c>
      <c r="B389" s="10" t="s">
        <v>59</v>
      </c>
      <c r="C389" s="15" t="s">
        <v>76</v>
      </c>
      <c r="E389" s="25">
        <v>60</v>
      </c>
      <c r="F389" s="26">
        <v>60</v>
      </c>
      <c r="G389" s="27">
        <v>10</v>
      </c>
      <c r="H389" s="28">
        <v>10</v>
      </c>
    </row>
    <row r="390" spans="1:8" x14ac:dyDescent="0.2">
      <c r="A390" s="10" t="s">
        <v>58</v>
      </c>
      <c r="B390" s="10" t="s">
        <v>59</v>
      </c>
      <c r="C390" s="15" t="s">
        <v>67</v>
      </c>
      <c r="E390" s="25">
        <v>120</v>
      </c>
      <c r="F390" s="26">
        <v>120</v>
      </c>
      <c r="G390" s="27">
        <v>20</v>
      </c>
      <c r="H390" s="28">
        <v>10</v>
      </c>
    </row>
    <row r="391" spans="1:8" x14ac:dyDescent="0.2">
      <c r="A391" s="10" t="s">
        <v>58</v>
      </c>
      <c r="B391" s="10" t="s">
        <v>59</v>
      </c>
      <c r="C391" s="15" t="s">
        <v>77</v>
      </c>
      <c r="E391" s="25">
        <v>50</v>
      </c>
      <c r="F391" s="26">
        <v>60</v>
      </c>
      <c r="G391" s="27">
        <v>10</v>
      </c>
      <c r="H391" s="28">
        <v>0</v>
      </c>
    </row>
    <row r="392" spans="1:8" x14ac:dyDescent="0.2">
      <c r="A392" s="10" t="s">
        <v>58</v>
      </c>
      <c r="B392" s="10" t="s">
        <v>59</v>
      </c>
      <c r="C392" s="15" t="s">
        <v>78</v>
      </c>
      <c r="E392" s="25">
        <v>50</v>
      </c>
      <c r="F392" s="26">
        <v>50</v>
      </c>
      <c r="G392" s="27">
        <v>0</v>
      </c>
      <c r="H392" s="28">
        <v>10</v>
      </c>
    </row>
    <row r="393" spans="1:8" x14ac:dyDescent="0.2">
      <c r="A393" s="10" t="s">
        <v>58</v>
      </c>
      <c r="B393" s="10" t="s">
        <v>59</v>
      </c>
      <c r="C393" s="15" t="s">
        <v>79</v>
      </c>
      <c r="E393" s="25">
        <v>90</v>
      </c>
      <c r="F393" s="26">
        <v>90</v>
      </c>
      <c r="G393" s="27">
        <v>10</v>
      </c>
      <c r="H393" s="28">
        <v>10</v>
      </c>
    </row>
    <row r="394" spans="1:8" x14ac:dyDescent="0.2">
      <c r="A394" s="10" t="s">
        <v>58</v>
      </c>
      <c r="B394" s="10" t="s">
        <v>59</v>
      </c>
      <c r="C394" s="15" t="s">
        <v>80</v>
      </c>
      <c r="E394" s="25">
        <v>10</v>
      </c>
      <c r="F394" s="26">
        <v>10</v>
      </c>
      <c r="G394" s="27">
        <v>0</v>
      </c>
      <c r="H394" s="28">
        <v>0</v>
      </c>
    </row>
    <row r="395" spans="1:8" x14ac:dyDescent="0.2">
      <c r="A395" s="10" t="s">
        <v>58</v>
      </c>
      <c r="B395" s="10" t="s">
        <v>59</v>
      </c>
      <c r="C395" s="15" t="s">
        <v>70</v>
      </c>
      <c r="E395" s="25">
        <v>0</v>
      </c>
      <c r="F395" s="26">
        <v>0</v>
      </c>
      <c r="G395" s="27">
        <v>0</v>
      </c>
      <c r="H395" s="28">
        <v>0</v>
      </c>
    </row>
    <row r="396" spans="1:8" x14ac:dyDescent="0.2">
      <c r="A396" s="10" t="s">
        <v>58</v>
      </c>
      <c r="B396" s="10" t="s">
        <v>59</v>
      </c>
      <c r="C396" s="15" t="s">
        <v>63</v>
      </c>
      <c r="E396" s="25">
        <v>0</v>
      </c>
      <c r="F396" s="26">
        <v>0</v>
      </c>
      <c r="G396" s="27">
        <v>0</v>
      </c>
      <c r="H396" s="28">
        <v>0</v>
      </c>
    </row>
    <row r="398" spans="1:8" x14ac:dyDescent="0.2">
      <c r="A398" s="10" t="s">
        <v>58</v>
      </c>
      <c r="B398" s="15" t="s">
        <v>60</v>
      </c>
      <c r="C398" s="15" t="s">
        <v>30</v>
      </c>
      <c r="E398" s="25">
        <v>2520</v>
      </c>
      <c r="F398" s="26">
        <v>2270</v>
      </c>
      <c r="G398" s="27">
        <v>840</v>
      </c>
      <c r="H398" s="28">
        <v>890</v>
      </c>
    </row>
    <row r="399" spans="1:8" x14ac:dyDescent="0.2">
      <c r="A399" s="10" t="s">
        <v>58</v>
      </c>
      <c r="B399" s="10" t="s">
        <v>60</v>
      </c>
      <c r="C399" s="15" t="s">
        <v>64</v>
      </c>
      <c r="E399" s="25">
        <v>20</v>
      </c>
      <c r="F399" s="26">
        <v>20</v>
      </c>
      <c r="G399" s="27">
        <v>10</v>
      </c>
      <c r="H399" s="28">
        <v>10</v>
      </c>
    </row>
    <row r="400" spans="1:8" x14ac:dyDescent="0.2">
      <c r="A400" s="10" t="s">
        <v>58</v>
      </c>
      <c r="B400" s="10" t="s">
        <v>60</v>
      </c>
      <c r="C400" s="15" t="s">
        <v>71</v>
      </c>
      <c r="E400" s="25">
        <v>210</v>
      </c>
      <c r="F400" s="26">
        <v>210</v>
      </c>
      <c r="G400" s="27">
        <v>80</v>
      </c>
      <c r="H400" s="28">
        <v>60</v>
      </c>
    </row>
    <row r="401" spans="1:8" x14ac:dyDescent="0.2">
      <c r="A401" s="10" t="s">
        <v>58</v>
      </c>
      <c r="B401" s="10" t="s">
        <v>60</v>
      </c>
      <c r="C401" s="15" t="s">
        <v>72</v>
      </c>
      <c r="E401" s="25">
        <v>140</v>
      </c>
      <c r="F401" s="26">
        <v>150</v>
      </c>
      <c r="G401" s="27">
        <v>60</v>
      </c>
      <c r="H401" s="28">
        <v>40</v>
      </c>
    </row>
    <row r="402" spans="1:8" x14ac:dyDescent="0.2">
      <c r="A402" s="10" t="s">
        <v>58</v>
      </c>
      <c r="B402" s="10" t="s">
        <v>60</v>
      </c>
      <c r="C402" s="15" t="s">
        <v>73</v>
      </c>
      <c r="E402" s="25">
        <v>200</v>
      </c>
      <c r="F402" s="26">
        <v>190</v>
      </c>
      <c r="G402" s="27">
        <v>60</v>
      </c>
      <c r="H402" s="28">
        <v>60</v>
      </c>
    </row>
    <row r="403" spans="1:8" x14ac:dyDescent="0.2">
      <c r="A403" s="10" t="s">
        <v>58</v>
      </c>
      <c r="B403" s="10" t="s">
        <v>60</v>
      </c>
      <c r="C403" s="15" t="s">
        <v>74</v>
      </c>
      <c r="E403" s="25">
        <v>160</v>
      </c>
      <c r="F403" s="26">
        <v>170</v>
      </c>
      <c r="G403" s="27">
        <v>60</v>
      </c>
      <c r="H403" s="28">
        <v>40</v>
      </c>
    </row>
    <row r="404" spans="1:8" x14ac:dyDescent="0.2">
      <c r="A404" s="10" t="s">
        <v>58</v>
      </c>
      <c r="B404" s="10" t="s">
        <v>60</v>
      </c>
      <c r="C404" s="15" t="s">
        <v>75</v>
      </c>
      <c r="E404" s="25">
        <v>210</v>
      </c>
      <c r="F404" s="26">
        <v>170</v>
      </c>
      <c r="G404" s="27">
        <v>70</v>
      </c>
      <c r="H404" s="28">
        <v>90</v>
      </c>
    </row>
    <row r="405" spans="1:8" x14ac:dyDescent="0.2">
      <c r="A405" s="10" t="s">
        <v>58</v>
      </c>
      <c r="B405" s="10" t="s">
        <v>60</v>
      </c>
      <c r="C405" s="15" t="s">
        <v>76</v>
      </c>
      <c r="E405" s="25">
        <v>250</v>
      </c>
      <c r="F405" s="26">
        <v>240</v>
      </c>
      <c r="G405" s="27">
        <v>110</v>
      </c>
      <c r="H405" s="28">
        <v>110</v>
      </c>
    </row>
    <row r="406" spans="1:8" x14ac:dyDescent="0.2">
      <c r="A406" s="10" t="s">
        <v>58</v>
      </c>
      <c r="B406" s="10" t="s">
        <v>60</v>
      </c>
      <c r="C406" s="15" t="s">
        <v>67</v>
      </c>
      <c r="E406" s="25">
        <v>490</v>
      </c>
      <c r="F406" s="26">
        <v>430</v>
      </c>
      <c r="G406" s="27">
        <v>190</v>
      </c>
      <c r="H406" s="28">
        <v>210</v>
      </c>
    </row>
    <row r="407" spans="1:8" x14ac:dyDescent="0.2">
      <c r="A407" s="10" t="s">
        <v>58</v>
      </c>
      <c r="B407" s="10" t="s">
        <v>60</v>
      </c>
      <c r="C407" s="15" t="s">
        <v>77</v>
      </c>
      <c r="E407" s="25">
        <v>200</v>
      </c>
      <c r="F407" s="26">
        <v>170</v>
      </c>
      <c r="G407" s="27">
        <v>70</v>
      </c>
      <c r="H407" s="28">
        <v>70</v>
      </c>
    </row>
    <row r="408" spans="1:8" x14ac:dyDescent="0.2">
      <c r="A408" s="10" t="s">
        <v>58</v>
      </c>
      <c r="B408" s="10" t="s">
        <v>60</v>
      </c>
      <c r="C408" s="15" t="s">
        <v>78</v>
      </c>
      <c r="E408" s="25">
        <v>240</v>
      </c>
      <c r="F408" s="26">
        <v>180</v>
      </c>
      <c r="G408" s="27">
        <v>60</v>
      </c>
      <c r="H408" s="28">
        <v>100</v>
      </c>
    </row>
    <row r="409" spans="1:8" x14ac:dyDescent="0.2">
      <c r="A409" s="10" t="s">
        <v>58</v>
      </c>
      <c r="B409" s="10" t="s">
        <v>60</v>
      </c>
      <c r="C409" s="15" t="s">
        <v>79</v>
      </c>
      <c r="E409" s="25">
        <v>360</v>
      </c>
      <c r="F409" s="26">
        <v>310</v>
      </c>
      <c r="G409" s="27">
        <v>70</v>
      </c>
      <c r="H409" s="28">
        <v>90</v>
      </c>
    </row>
    <row r="410" spans="1:8" x14ac:dyDescent="0.2">
      <c r="A410" s="10" t="s">
        <v>58</v>
      </c>
      <c r="B410" s="10" t="s">
        <v>60</v>
      </c>
      <c r="C410" s="15" t="s">
        <v>80</v>
      </c>
      <c r="E410" s="25">
        <v>50</v>
      </c>
      <c r="F410" s="26">
        <v>40</v>
      </c>
      <c r="G410" s="27">
        <v>0</v>
      </c>
      <c r="H410" s="28">
        <v>10</v>
      </c>
    </row>
    <row r="411" spans="1:8" x14ac:dyDescent="0.2">
      <c r="A411" s="10" t="s">
        <v>58</v>
      </c>
      <c r="B411" s="10" t="s">
        <v>60</v>
      </c>
      <c r="C411" s="15" t="s">
        <v>70</v>
      </c>
      <c r="E411" s="25">
        <v>10</v>
      </c>
      <c r="F411" s="26">
        <v>0</v>
      </c>
      <c r="G411" s="27">
        <v>0</v>
      </c>
      <c r="H411" s="28">
        <v>0</v>
      </c>
    </row>
    <row r="412" spans="1:8" x14ac:dyDescent="0.2">
      <c r="A412" s="10" t="s">
        <v>58</v>
      </c>
      <c r="B412" s="10" t="s">
        <v>60</v>
      </c>
      <c r="C412" s="15" t="s">
        <v>63</v>
      </c>
      <c r="E412" s="25">
        <v>0</v>
      </c>
      <c r="F412" s="26">
        <v>0</v>
      </c>
      <c r="G412" s="27">
        <v>0</v>
      </c>
      <c r="H412" s="28">
        <v>0</v>
      </c>
    </row>
    <row r="414" spans="1:8" x14ac:dyDescent="0.2">
      <c r="A414" s="50" t="s">
        <v>101</v>
      </c>
      <c r="B414" s="16"/>
      <c r="C414" s="16"/>
      <c r="D414" s="16"/>
      <c r="E414" s="16"/>
      <c r="F414" s="16"/>
      <c r="G414" s="16"/>
      <c r="H414" s="16"/>
    </row>
  </sheetData>
  <autoFilter ref="A5:C412" xr:uid="{00000000-0009-0000-0000-000005000000}"/>
  <mergeCells count="1">
    <mergeCell ref="E5:H5"/>
  </mergeCells>
  <pageMargins left="0.7" right="0.7" top="0.75" bottom="0.75" header="0.3" footer="0.3"/>
  <pageSetup paperSize="9" scale="56" orientation="portrait" horizontalDpi="300" verticalDpi="300" r:id="rId1"/>
  <rowBreaks count="3" manualBreakCount="3">
    <brk id="104" max="16383" man="1"/>
    <brk id="233" max="16383" man="1"/>
    <brk id="34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89"/>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6.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105</v>
      </c>
    </row>
    <row r="2" spans="1:8" ht="15" customHeight="1" x14ac:dyDescent="0.2">
      <c r="A2" s="49" t="s">
        <v>14</v>
      </c>
    </row>
    <row r="4" spans="1:8" x14ac:dyDescent="0.2">
      <c r="A4" s="16"/>
      <c r="B4" s="16"/>
      <c r="C4" s="16"/>
      <c r="D4" s="16"/>
      <c r="E4" s="16"/>
      <c r="F4" s="16"/>
      <c r="G4" s="16"/>
      <c r="H4" s="16"/>
    </row>
    <row r="5" spans="1:8" x14ac:dyDescent="0.2">
      <c r="A5" s="10"/>
      <c r="B5" s="10"/>
      <c r="C5" s="10"/>
      <c r="E5" s="96" t="s">
        <v>24</v>
      </c>
      <c r="F5" s="96" t="s">
        <v>4</v>
      </c>
      <c r="G5" s="96" t="s">
        <v>4</v>
      </c>
      <c r="H5" s="96" t="s">
        <v>4</v>
      </c>
    </row>
    <row r="6" spans="1:8" x14ac:dyDescent="0.2">
      <c r="A6" s="10"/>
      <c r="B6" s="10"/>
      <c r="C6" s="10"/>
      <c r="E6" s="9" t="s">
        <v>25</v>
      </c>
      <c r="F6" s="9" t="s">
        <v>26</v>
      </c>
      <c r="G6" s="9" t="s">
        <v>27</v>
      </c>
      <c r="H6" s="9" t="s">
        <v>28</v>
      </c>
    </row>
    <row r="8" spans="1:8" x14ac:dyDescent="0.2">
      <c r="A8" s="15" t="s">
        <v>29</v>
      </c>
      <c r="B8" s="15" t="s">
        <v>30</v>
      </c>
      <c r="C8" s="15" t="s">
        <v>30</v>
      </c>
      <c r="E8" s="29">
        <v>255370</v>
      </c>
      <c r="F8" s="30">
        <v>255850</v>
      </c>
      <c r="G8" s="31">
        <v>47350</v>
      </c>
      <c r="H8" s="32">
        <v>46410</v>
      </c>
    </row>
    <row r="9" spans="1:8" x14ac:dyDescent="0.2">
      <c r="A9" s="10" t="s">
        <v>29</v>
      </c>
      <c r="B9" s="10" t="s">
        <v>30</v>
      </c>
      <c r="C9" s="15" t="s">
        <v>81</v>
      </c>
      <c r="E9" s="29">
        <v>99160</v>
      </c>
      <c r="F9" s="30">
        <v>100830</v>
      </c>
      <c r="G9" s="31">
        <v>14500</v>
      </c>
      <c r="H9" s="32">
        <v>14030</v>
      </c>
    </row>
    <row r="10" spans="1:8" x14ac:dyDescent="0.2">
      <c r="A10" s="10" t="s">
        <v>29</v>
      </c>
      <c r="B10" s="10" t="s">
        <v>30</v>
      </c>
      <c r="C10" s="15" t="s">
        <v>82</v>
      </c>
      <c r="E10" s="29">
        <v>34520</v>
      </c>
      <c r="F10" s="30">
        <v>35030</v>
      </c>
      <c r="G10" s="31">
        <v>6880</v>
      </c>
      <c r="H10" s="32">
        <v>6280</v>
      </c>
    </row>
    <row r="11" spans="1:8" x14ac:dyDescent="0.2">
      <c r="A11" s="10" t="s">
        <v>29</v>
      </c>
      <c r="B11" s="10" t="s">
        <v>30</v>
      </c>
      <c r="C11" s="15" t="s">
        <v>83</v>
      </c>
      <c r="E11" s="29">
        <v>76200</v>
      </c>
      <c r="F11" s="30">
        <v>76990</v>
      </c>
      <c r="G11" s="31">
        <v>17760</v>
      </c>
      <c r="H11" s="32">
        <v>16030</v>
      </c>
    </row>
    <row r="12" spans="1:8" x14ac:dyDescent="0.2">
      <c r="A12" s="10" t="s">
        <v>29</v>
      </c>
      <c r="B12" s="10" t="s">
        <v>30</v>
      </c>
      <c r="C12" s="15" t="s">
        <v>84</v>
      </c>
      <c r="E12" s="29">
        <v>35960</v>
      </c>
      <c r="F12" s="30">
        <v>33690</v>
      </c>
      <c r="G12" s="31">
        <v>3790</v>
      </c>
      <c r="H12" s="32">
        <v>5880</v>
      </c>
    </row>
    <row r="13" spans="1:8" x14ac:dyDescent="0.2">
      <c r="A13" s="10" t="s">
        <v>29</v>
      </c>
      <c r="B13" s="10" t="s">
        <v>30</v>
      </c>
      <c r="C13" s="15" t="s">
        <v>85</v>
      </c>
      <c r="E13" s="29">
        <v>9520</v>
      </c>
      <c r="F13" s="30">
        <v>9320</v>
      </c>
      <c r="G13" s="31">
        <v>4410</v>
      </c>
      <c r="H13" s="32">
        <v>4190</v>
      </c>
    </row>
    <row r="16" spans="1:8" x14ac:dyDescent="0.2">
      <c r="A16" s="15" t="s">
        <v>37</v>
      </c>
      <c r="B16" s="15" t="s">
        <v>30</v>
      </c>
      <c r="C16" s="15" t="s">
        <v>30</v>
      </c>
      <c r="E16" s="29">
        <v>43550</v>
      </c>
      <c r="F16" s="30">
        <v>44590</v>
      </c>
      <c r="G16" s="31">
        <v>6790</v>
      </c>
      <c r="H16" s="32">
        <v>6150</v>
      </c>
    </row>
    <row r="17" spans="1:8" x14ac:dyDescent="0.2">
      <c r="A17" s="10" t="s">
        <v>37</v>
      </c>
      <c r="B17" s="10" t="s">
        <v>30</v>
      </c>
      <c r="C17" s="15" t="s">
        <v>81</v>
      </c>
      <c r="E17" s="29">
        <v>42580</v>
      </c>
      <c r="F17" s="30">
        <v>43540</v>
      </c>
      <c r="G17" s="31">
        <v>6330</v>
      </c>
      <c r="H17" s="32">
        <v>5820</v>
      </c>
    </row>
    <row r="18" spans="1:8" x14ac:dyDescent="0.2">
      <c r="A18" s="10" t="s">
        <v>37</v>
      </c>
      <c r="B18" s="10" t="s">
        <v>30</v>
      </c>
      <c r="C18" s="15" t="s">
        <v>82</v>
      </c>
      <c r="E18" s="29">
        <v>330</v>
      </c>
      <c r="F18" s="30">
        <v>410</v>
      </c>
      <c r="G18" s="31">
        <v>180</v>
      </c>
      <c r="H18" s="32">
        <v>110</v>
      </c>
    </row>
    <row r="19" spans="1:8" x14ac:dyDescent="0.2">
      <c r="A19" s="10" t="s">
        <v>37</v>
      </c>
      <c r="B19" s="10" t="s">
        <v>30</v>
      </c>
      <c r="C19" s="15" t="s">
        <v>83</v>
      </c>
      <c r="E19" s="29">
        <v>280</v>
      </c>
      <c r="F19" s="30">
        <v>320</v>
      </c>
      <c r="G19" s="31">
        <v>170</v>
      </c>
      <c r="H19" s="32">
        <v>120</v>
      </c>
    </row>
    <row r="20" spans="1:8" x14ac:dyDescent="0.2">
      <c r="A20" s="10" t="s">
        <v>37</v>
      </c>
      <c r="B20" s="10" t="s">
        <v>30</v>
      </c>
      <c r="C20" s="15" t="s">
        <v>84</v>
      </c>
      <c r="E20" s="29">
        <v>30</v>
      </c>
      <c r="F20" s="30">
        <v>40</v>
      </c>
      <c r="G20" s="31">
        <v>20</v>
      </c>
      <c r="H20" s="32">
        <v>10</v>
      </c>
    </row>
    <row r="21" spans="1:8" x14ac:dyDescent="0.2">
      <c r="A21" s="10" t="s">
        <v>37</v>
      </c>
      <c r="B21" s="10" t="s">
        <v>30</v>
      </c>
      <c r="C21" s="15" t="s">
        <v>85</v>
      </c>
      <c r="E21" s="29">
        <v>330</v>
      </c>
      <c r="F21" s="30">
        <v>280</v>
      </c>
      <c r="G21" s="31">
        <v>100</v>
      </c>
      <c r="H21" s="32">
        <v>90</v>
      </c>
    </row>
    <row r="23" spans="1:8" x14ac:dyDescent="0.2">
      <c r="A23" s="10" t="s">
        <v>37</v>
      </c>
      <c r="B23" s="15" t="s">
        <v>38</v>
      </c>
      <c r="C23" s="15" t="s">
        <v>30</v>
      </c>
      <c r="E23" s="29">
        <v>40270</v>
      </c>
      <c r="F23" s="30">
        <v>41060</v>
      </c>
      <c r="G23" s="31">
        <v>4900</v>
      </c>
      <c r="H23" s="32">
        <v>4470</v>
      </c>
    </row>
    <row r="24" spans="1:8" x14ac:dyDescent="0.2">
      <c r="A24" s="10" t="s">
        <v>37</v>
      </c>
      <c r="B24" s="10" t="s">
        <v>38</v>
      </c>
      <c r="C24" s="15" t="s">
        <v>81</v>
      </c>
      <c r="E24" s="29">
        <v>39800</v>
      </c>
      <c r="F24" s="30">
        <v>40600</v>
      </c>
      <c r="G24" s="31">
        <v>4750</v>
      </c>
      <c r="H24" s="32">
        <v>4360</v>
      </c>
    </row>
    <row r="25" spans="1:8" x14ac:dyDescent="0.2">
      <c r="A25" s="10" t="s">
        <v>37</v>
      </c>
      <c r="B25" s="10" t="s">
        <v>38</v>
      </c>
      <c r="C25" s="15" t="s">
        <v>82</v>
      </c>
      <c r="E25" s="29">
        <v>130</v>
      </c>
      <c r="F25" s="30">
        <v>180</v>
      </c>
      <c r="G25" s="31">
        <v>60</v>
      </c>
      <c r="H25" s="32">
        <v>20</v>
      </c>
    </row>
    <row r="26" spans="1:8" x14ac:dyDescent="0.2">
      <c r="A26" s="10" t="s">
        <v>37</v>
      </c>
      <c r="B26" s="10" t="s">
        <v>38</v>
      </c>
      <c r="C26" s="15" t="s">
        <v>83</v>
      </c>
      <c r="E26" s="29">
        <v>80</v>
      </c>
      <c r="F26" s="30">
        <v>80</v>
      </c>
      <c r="G26" s="31">
        <v>40</v>
      </c>
      <c r="H26" s="32">
        <v>30</v>
      </c>
    </row>
    <row r="27" spans="1:8" x14ac:dyDescent="0.2">
      <c r="A27" s="10" t="s">
        <v>37</v>
      </c>
      <c r="B27" s="10" t="s">
        <v>38</v>
      </c>
      <c r="C27" s="15" t="s">
        <v>84</v>
      </c>
      <c r="E27" s="29">
        <v>10</v>
      </c>
      <c r="F27" s="30">
        <v>10</v>
      </c>
      <c r="G27" s="31">
        <v>0</v>
      </c>
      <c r="H27" s="32">
        <v>0</v>
      </c>
    </row>
    <row r="28" spans="1:8" x14ac:dyDescent="0.2">
      <c r="A28" s="10" t="s">
        <v>37</v>
      </c>
      <c r="B28" s="10" t="s">
        <v>38</v>
      </c>
      <c r="C28" s="15" t="s">
        <v>85</v>
      </c>
      <c r="E28" s="29">
        <v>240</v>
      </c>
      <c r="F28" s="30">
        <v>190</v>
      </c>
      <c r="G28" s="31">
        <v>50</v>
      </c>
      <c r="H28" s="32">
        <v>60</v>
      </c>
    </row>
    <row r="30" spans="1:8" x14ac:dyDescent="0.2">
      <c r="A30" s="10" t="s">
        <v>37</v>
      </c>
      <c r="B30" s="15" t="s">
        <v>39</v>
      </c>
      <c r="C30" s="15" t="s">
        <v>30</v>
      </c>
      <c r="E30" s="29">
        <v>2790</v>
      </c>
      <c r="F30" s="30">
        <v>3010</v>
      </c>
      <c r="G30" s="31">
        <v>1730</v>
      </c>
      <c r="H30" s="32">
        <v>1540</v>
      </c>
    </row>
    <row r="31" spans="1:8" x14ac:dyDescent="0.2">
      <c r="A31" s="10" t="s">
        <v>37</v>
      </c>
      <c r="B31" s="10" t="s">
        <v>39</v>
      </c>
      <c r="C31" s="15" t="s">
        <v>81</v>
      </c>
      <c r="E31" s="29">
        <v>2550</v>
      </c>
      <c r="F31" s="30">
        <v>2700</v>
      </c>
      <c r="G31" s="31">
        <v>1520</v>
      </c>
      <c r="H31" s="32">
        <v>1410</v>
      </c>
    </row>
    <row r="32" spans="1:8" x14ac:dyDescent="0.2">
      <c r="A32" s="10" t="s">
        <v>37</v>
      </c>
      <c r="B32" s="10" t="s">
        <v>39</v>
      </c>
      <c r="C32" s="15" t="s">
        <v>82</v>
      </c>
      <c r="E32" s="29">
        <v>110</v>
      </c>
      <c r="F32" s="30">
        <v>140</v>
      </c>
      <c r="G32" s="31">
        <v>80</v>
      </c>
      <c r="H32" s="32">
        <v>60</v>
      </c>
    </row>
    <row r="33" spans="1:8" x14ac:dyDescent="0.2">
      <c r="A33" s="10" t="s">
        <v>37</v>
      </c>
      <c r="B33" s="10" t="s">
        <v>39</v>
      </c>
      <c r="C33" s="15" t="s">
        <v>83</v>
      </c>
      <c r="E33" s="29">
        <v>60</v>
      </c>
      <c r="F33" s="30">
        <v>90</v>
      </c>
      <c r="G33" s="31">
        <v>80</v>
      </c>
      <c r="H33" s="32">
        <v>40</v>
      </c>
    </row>
    <row r="34" spans="1:8" x14ac:dyDescent="0.2">
      <c r="A34" s="10" t="s">
        <v>37</v>
      </c>
      <c r="B34" s="10" t="s">
        <v>39</v>
      </c>
      <c r="C34" s="15" t="s">
        <v>84</v>
      </c>
      <c r="E34" s="29">
        <v>10</v>
      </c>
      <c r="F34" s="30">
        <v>20</v>
      </c>
      <c r="G34" s="31">
        <v>10</v>
      </c>
      <c r="H34" s="32">
        <v>10</v>
      </c>
    </row>
    <row r="35" spans="1:8" x14ac:dyDescent="0.2">
      <c r="A35" s="10" t="s">
        <v>37</v>
      </c>
      <c r="B35" s="10" t="s">
        <v>39</v>
      </c>
      <c r="C35" s="15" t="s">
        <v>85</v>
      </c>
      <c r="E35" s="29">
        <v>50</v>
      </c>
      <c r="F35" s="30">
        <v>70</v>
      </c>
      <c r="G35" s="31">
        <v>50</v>
      </c>
      <c r="H35" s="32">
        <v>20</v>
      </c>
    </row>
    <row r="37" spans="1:8" x14ac:dyDescent="0.2">
      <c r="A37" s="10" t="s">
        <v>37</v>
      </c>
      <c r="B37" s="15" t="s">
        <v>40</v>
      </c>
      <c r="C37" s="15" t="s">
        <v>30</v>
      </c>
      <c r="E37" s="29">
        <v>490</v>
      </c>
      <c r="F37" s="30">
        <v>530</v>
      </c>
      <c r="G37" s="31">
        <v>160</v>
      </c>
      <c r="H37" s="32">
        <v>140</v>
      </c>
    </row>
    <row r="38" spans="1:8" x14ac:dyDescent="0.2">
      <c r="A38" s="10" t="s">
        <v>37</v>
      </c>
      <c r="B38" s="10" t="s">
        <v>40</v>
      </c>
      <c r="C38" s="15" t="s">
        <v>81</v>
      </c>
      <c r="E38" s="29">
        <v>230</v>
      </c>
      <c r="F38" s="30">
        <v>240</v>
      </c>
      <c r="G38" s="31">
        <v>70</v>
      </c>
      <c r="H38" s="32">
        <v>50</v>
      </c>
    </row>
    <row r="39" spans="1:8" x14ac:dyDescent="0.2">
      <c r="A39" s="10" t="s">
        <v>37</v>
      </c>
      <c r="B39" s="10" t="s">
        <v>40</v>
      </c>
      <c r="C39" s="15" t="s">
        <v>82</v>
      </c>
      <c r="E39" s="29">
        <v>90</v>
      </c>
      <c r="F39" s="30">
        <v>100</v>
      </c>
      <c r="G39" s="31">
        <v>40</v>
      </c>
      <c r="H39" s="32">
        <v>20</v>
      </c>
    </row>
    <row r="40" spans="1:8" x14ac:dyDescent="0.2">
      <c r="A40" s="10" t="s">
        <v>37</v>
      </c>
      <c r="B40" s="10" t="s">
        <v>40</v>
      </c>
      <c r="C40" s="15" t="s">
        <v>83</v>
      </c>
      <c r="E40" s="29">
        <v>140</v>
      </c>
      <c r="F40" s="30">
        <v>150</v>
      </c>
      <c r="G40" s="31">
        <v>50</v>
      </c>
      <c r="H40" s="32">
        <v>50</v>
      </c>
    </row>
    <row r="41" spans="1:8" x14ac:dyDescent="0.2">
      <c r="A41" s="10" t="s">
        <v>37</v>
      </c>
      <c r="B41" s="10" t="s">
        <v>40</v>
      </c>
      <c r="C41" s="15" t="s">
        <v>84</v>
      </c>
      <c r="E41" s="29">
        <v>10</v>
      </c>
      <c r="F41" s="30">
        <v>10</v>
      </c>
      <c r="G41" s="31">
        <v>0</v>
      </c>
      <c r="H41" s="32">
        <v>0</v>
      </c>
    </row>
    <row r="42" spans="1:8" x14ac:dyDescent="0.2">
      <c r="A42" s="10" t="s">
        <v>37</v>
      </c>
      <c r="B42" s="10" t="s">
        <v>40</v>
      </c>
      <c r="C42" s="15" t="s">
        <v>85</v>
      </c>
      <c r="E42" s="29">
        <v>30</v>
      </c>
      <c r="F42" s="30">
        <v>20</v>
      </c>
      <c r="G42" s="31">
        <v>10</v>
      </c>
      <c r="H42" s="32">
        <v>20</v>
      </c>
    </row>
    <row r="45" spans="1:8" x14ac:dyDescent="0.2">
      <c r="A45" s="15" t="s">
        <v>41</v>
      </c>
      <c r="B45" s="15" t="s">
        <v>30</v>
      </c>
      <c r="C45" s="15" t="s">
        <v>30</v>
      </c>
      <c r="E45" s="29">
        <v>26110</v>
      </c>
      <c r="F45" s="30">
        <v>26350</v>
      </c>
      <c r="G45" s="31">
        <v>5660</v>
      </c>
      <c r="H45" s="32">
        <v>5100</v>
      </c>
    </row>
    <row r="46" spans="1:8" x14ac:dyDescent="0.2">
      <c r="A46" s="10" t="s">
        <v>41</v>
      </c>
      <c r="B46" s="10" t="s">
        <v>30</v>
      </c>
      <c r="C46" s="15" t="s">
        <v>81</v>
      </c>
      <c r="E46" s="29">
        <v>13070</v>
      </c>
      <c r="F46" s="30">
        <v>13310</v>
      </c>
      <c r="G46" s="31">
        <v>1650</v>
      </c>
      <c r="H46" s="32">
        <v>1610</v>
      </c>
    </row>
    <row r="47" spans="1:8" x14ac:dyDescent="0.2">
      <c r="A47" s="10" t="s">
        <v>41</v>
      </c>
      <c r="B47" s="10" t="s">
        <v>30</v>
      </c>
      <c r="C47" s="15" t="s">
        <v>82</v>
      </c>
      <c r="E47" s="29">
        <v>3330</v>
      </c>
      <c r="F47" s="30">
        <v>3370</v>
      </c>
      <c r="G47" s="31">
        <v>1000</v>
      </c>
      <c r="H47" s="32">
        <v>870</v>
      </c>
    </row>
    <row r="48" spans="1:8" x14ac:dyDescent="0.2">
      <c r="A48" s="10" t="s">
        <v>41</v>
      </c>
      <c r="B48" s="10" t="s">
        <v>30</v>
      </c>
      <c r="C48" s="15" t="s">
        <v>83</v>
      </c>
      <c r="E48" s="29">
        <v>6810</v>
      </c>
      <c r="F48" s="30">
        <v>6960</v>
      </c>
      <c r="G48" s="31">
        <v>2260</v>
      </c>
      <c r="H48" s="32">
        <v>1890</v>
      </c>
    </row>
    <row r="49" spans="1:8" x14ac:dyDescent="0.2">
      <c r="A49" s="10" t="s">
        <v>41</v>
      </c>
      <c r="B49" s="10" t="s">
        <v>30</v>
      </c>
      <c r="C49" s="15" t="s">
        <v>84</v>
      </c>
      <c r="E49" s="29">
        <v>2120</v>
      </c>
      <c r="F49" s="30">
        <v>1890</v>
      </c>
      <c r="G49" s="31">
        <v>460</v>
      </c>
      <c r="H49" s="32">
        <v>440</v>
      </c>
    </row>
    <row r="50" spans="1:8" x14ac:dyDescent="0.2">
      <c r="A50" s="10" t="s">
        <v>41</v>
      </c>
      <c r="B50" s="10" t="s">
        <v>30</v>
      </c>
      <c r="C50" s="15" t="s">
        <v>85</v>
      </c>
      <c r="E50" s="29">
        <v>780</v>
      </c>
      <c r="F50" s="30">
        <v>830</v>
      </c>
      <c r="G50" s="31">
        <v>300</v>
      </c>
      <c r="H50" s="32">
        <v>280</v>
      </c>
    </row>
    <row r="52" spans="1:8" x14ac:dyDescent="0.2">
      <c r="A52" s="10" t="s">
        <v>41</v>
      </c>
      <c r="B52" s="15" t="s">
        <v>42</v>
      </c>
      <c r="C52" s="15" t="s">
        <v>30</v>
      </c>
      <c r="E52" s="29">
        <v>200</v>
      </c>
      <c r="F52" s="30">
        <v>190</v>
      </c>
      <c r="G52" s="31">
        <v>0</v>
      </c>
      <c r="H52" s="32">
        <v>10</v>
      </c>
    </row>
    <row r="53" spans="1:8" x14ac:dyDescent="0.2">
      <c r="A53" s="10" t="s">
        <v>41</v>
      </c>
      <c r="B53" s="10" t="s">
        <v>42</v>
      </c>
      <c r="C53" s="15" t="s">
        <v>81</v>
      </c>
      <c r="E53" s="29">
        <v>190</v>
      </c>
      <c r="F53" s="30">
        <v>190</v>
      </c>
      <c r="G53" s="31">
        <v>0</v>
      </c>
      <c r="H53" s="32">
        <v>0</v>
      </c>
    </row>
    <row r="54" spans="1:8" x14ac:dyDescent="0.2">
      <c r="A54" s="10" t="s">
        <v>41</v>
      </c>
      <c r="B54" s="10" t="s">
        <v>42</v>
      </c>
      <c r="C54" s="15" t="s">
        <v>82</v>
      </c>
      <c r="E54" s="29">
        <v>0</v>
      </c>
      <c r="F54" s="30">
        <v>0</v>
      </c>
      <c r="G54" s="31">
        <v>0</v>
      </c>
      <c r="H54" s="32">
        <v>0</v>
      </c>
    </row>
    <row r="55" spans="1:8" x14ac:dyDescent="0.2">
      <c r="A55" s="10" t="s">
        <v>41</v>
      </c>
      <c r="B55" s="10" t="s">
        <v>42</v>
      </c>
      <c r="C55" s="15" t="s">
        <v>83</v>
      </c>
      <c r="E55" s="29">
        <v>0</v>
      </c>
      <c r="F55" s="30">
        <v>0</v>
      </c>
      <c r="G55" s="31">
        <v>0</v>
      </c>
      <c r="H55" s="32">
        <v>0</v>
      </c>
    </row>
    <row r="56" spans="1:8" x14ac:dyDescent="0.2">
      <c r="A56" s="10" t="s">
        <v>41</v>
      </c>
      <c r="B56" s="10" t="s">
        <v>42</v>
      </c>
      <c r="C56" s="15" t="s">
        <v>84</v>
      </c>
      <c r="E56" s="29">
        <v>0</v>
      </c>
      <c r="F56" s="30">
        <v>0</v>
      </c>
      <c r="G56" s="31">
        <v>0</v>
      </c>
      <c r="H56" s="32">
        <v>0</v>
      </c>
    </row>
    <row r="57" spans="1:8" x14ac:dyDescent="0.2">
      <c r="A57" s="10" t="s">
        <v>41</v>
      </c>
      <c r="B57" s="10" t="s">
        <v>42</v>
      </c>
      <c r="C57" s="15" t="s">
        <v>85</v>
      </c>
      <c r="E57" s="29">
        <v>0</v>
      </c>
      <c r="F57" s="30">
        <v>0</v>
      </c>
      <c r="G57" s="31">
        <v>0</v>
      </c>
      <c r="H57" s="32">
        <v>0</v>
      </c>
    </row>
    <row r="59" spans="1:8" x14ac:dyDescent="0.2">
      <c r="A59" s="10" t="s">
        <v>41</v>
      </c>
      <c r="B59" s="15" t="s">
        <v>43</v>
      </c>
      <c r="C59" s="15" t="s">
        <v>30</v>
      </c>
      <c r="E59" s="29">
        <v>9260</v>
      </c>
      <c r="F59" s="30">
        <v>9450</v>
      </c>
      <c r="G59" s="31">
        <v>530</v>
      </c>
      <c r="H59" s="32">
        <v>450</v>
      </c>
    </row>
    <row r="60" spans="1:8" x14ac:dyDescent="0.2">
      <c r="A60" s="10" t="s">
        <v>41</v>
      </c>
      <c r="B60" s="10" t="s">
        <v>43</v>
      </c>
      <c r="C60" s="15" t="s">
        <v>81</v>
      </c>
      <c r="E60" s="29">
        <v>8850</v>
      </c>
      <c r="F60" s="30">
        <v>9050</v>
      </c>
      <c r="G60" s="31">
        <v>460</v>
      </c>
      <c r="H60" s="32">
        <v>390</v>
      </c>
    </row>
    <row r="61" spans="1:8" x14ac:dyDescent="0.2">
      <c r="A61" s="10" t="s">
        <v>41</v>
      </c>
      <c r="B61" s="10" t="s">
        <v>43</v>
      </c>
      <c r="C61" s="15" t="s">
        <v>82</v>
      </c>
      <c r="E61" s="29">
        <v>180</v>
      </c>
      <c r="F61" s="30">
        <v>180</v>
      </c>
      <c r="G61" s="31">
        <v>40</v>
      </c>
      <c r="H61" s="32">
        <v>40</v>
      </c>
    </row>
    <row r="62" spans="1:8" x14ac:dyDescent="0.2">
      <c r="A62" s="10" t="s">
        <v>41</v>
      </c>
      <c r="B62" s="10" t="s">
        <v>43</v>
      </c>
      <c r="C62" s="15" t="s">
        <v>83</v>
      </c>
      <c r="E62" s="29">
        <v>70</v>
      </c>
      <c r="F62" s="30">
        <v>80</v>
      </c>
      <c r="G62" s="31">
        <v>10</v>
      </c>
      <c r="H62" s="32">
        <v>10</v>
      </c>
    </row>
    <row r="63" spans="1:8" x14ac:dyDescent="0.2">
      <c r="A63" s="10" t="s">
        <v>41</v>
      </c>
      <c r="B63" s="10" t="s">
        <v>43</v>
      </c>
      <c r="C63" s="15" t="s">
        <v>84</v>
      </c>
      <c r="E63" s="29">
        <v>30</v>
      </c>
      <c r="F63" s="30">
        <v>30</v>
      </c>
      <c r="G63" s="31">
        <v>10</v>
      </c>
      <c r="H63" s="32">
        <v>0</v>
      </c>
    </row>
    <row r="64" spans="1:8" x14ac:dyDescent="0.2">
      <c r="A64" s="10" t="s">
        <v>41</v>
      </c>
      <c r="B64" s="10" t="s">
        <v>43</v>
      </c>
      <c r="C64" s="15" t="s">
        <v>85</v>
      </c>
      <c r="E64" s="29">
        <v>130</v>
      </c>
      <c r="F64" s="30">
        <v>130</v>
      </c>
      <c r="G64" s="31">
        <v>10</v>
      </c>
      <c r="H64" s="32">
        <v>10</v>
      </c>
    </row>
    <row r="66" spans="1:8" x14ac:dyDescent="0.2">
      <c r="A66" s="10" t="s">
        <v>41</v>
      </c>
      <c r="B66" s="15" t="s">
        <v>44</v>
      </c>
      <c r="C66" s="15" t="s">
        <v>30</v>
      </c>
      <c r="E66" s="29">
        <v>2990</v>
      </c>
      <c r="F66" s="30">
        <v>2910</v>
      </c>
      <c r="G66" s="31">
        <v>540</v>
      </c>
      <c r="H66" s="32">
        <v>520</v>
      </c>
    </row>
    <row r="67" spans="1:8" x14ac:dyDescent="0.2">
      <c r="A67" s="10" t="s">
        <v>41</v>
      </c>
      <c r="B67" s="10" t="s">
        <v>44</v>
      </c>
      <c r="C67" s="15" t="s">
        <v>81</v>
      </c>
      <c r="E67" s="29">
        <v>700</v>
      </c>
      <c r="F67" s="30">
        <v>700</v>
      </c>
      <c r="G67" s="31">
        <v>80</v>
      </c>
      <c r="H67" s="32">
        <v>100</v>
      </c>
    </row>
    <row r="68" spans="1:8" x14ac:dyDescent="0.2">
      <c r="A68" s="10" t="s">
        <v>41</v>
      </c>
      <c r="B68" s="10" t="s">
        <v>44</v>
      </c>
      <c r="C68" s="15" t="s">
        <v>82</v>
      </c>
      <c r="E68" s="29">
        <v>610</v>
      </c>
      <c r="F68" s="30">
        <v>580</v>
      </c>
      <c r="G68" s="31">
        <v>90</v>
      </c>
      <c r="H68" s="32">
        <v>90</v>
      </c>
    </row>
    <row r="69" spans="1:8" x14ac:dyDescent="0.2">
      <c r="A69" s="10" t="s">
        <v>41</v>
      </c>
      <c r="B69" s="10" t="s">
        <v>44</v>
      </c>
      <c r="C69" s="15" t="s">
        <v>83</v>
      </c>
      <c r="E69" s="29">
        <v>810</v>
      </c>
      <c r="F69" s="30">
        <v>870</v>
      </c>
      <c r="G69" s="31">
        <v>190</v>
      </c>
      <c r="H69" s="32">
        <v>150</v>
      </c>
    </row>
    <row r="70" spans="1:8" x14ac:dyDescent="0.2">
      <c r="A70" s="10" t="s">
        <v>41</v>
      </c>
      <c r="B70" s="10" t="s">
        <v>44</v>
      </c>
      <c r="C70" s="15" t="s">
        <v>84</v>
      </c>
      <c r="E70" s="29">
        <v>760</v>
      </c>
      <c r="F70" s="30">
        <v>600</v>
      </c>
      <c r="G70" s="31">
        <v>120</v>
      </c>
      <c r="H70" s="32">
        <v>110</v>
      </c>
    </row>
    <row r="71" spans="1:8" x14ac:dyDescent="0.2">
      <c r="A71" s="10" t="s">
        <v>41</v>
      </c>
      <c r="B71" s="10" t="s">
        <v>44</v>
      </c>
      <c r="C71" s="15" t="s">
        <v>85</v>
      </c>
      <c r="E71" s="29">
        <v>110</v>
      </c>
      <c r="F71" s="30">
        <v>160</v>
      </c>
      <c r="G71" s="31">
        <v>50</v>
      </c>
      <c r="H71" s="32">
        <v>80</v>
      </c>
    </row>
    <row r="73" spans="1:8" x14ac:dyDescent="0.2">
      <c r="A73" s="10" t="s">
        <v>41</v>
      </c>
      <c r="B73" s="15" t="s">
        <v>45</v>
      </c>
      <c r="C73" s="15" t="s">
        <v>30</v>
      </c>
      <c r="E73" s="29">
        <v>410</v>
      </c>
      <c r="F73" s="30">
        <v>440</v>
      </c>
      <c r="G73" s="31">
        <v>530</v>
      </c>
      <c r="H73" s="32">
        <v>490</v>
      </c>
    </row>
    <row r="74" spans="1:8" x14ac:dyDescent="0.2">
      <c r="A74" s="10" t="s">
        <v>41</v>
      </c>
      <c r="B74" s="10" t="s">
        <v>45</v>
      </c>
      <c r="C74" s="15" t="s">
        <v>81</v>
      </c>
      <c r="E74" s="29">
        <v>280</v>
      </c>
      <c r="F74" s="30">
        <v>290</v>
      </c>
      <c r="G74" s="31">
        <v>350</v>
      </c>
      <c r="H74" s="32">
        <v>350</v>
      </c>
    </row>
    <row r="75" spans="1:8" x14ac:dyDescent="0.2">
      <c r="A75" s="10" t="s">
        <v>41</v>
      </c>
      <c r="B75" s="10" t="s">
        <v>45</v>
      </c>
      <c r="C75" s="15" t="s">
        <v>82</v>
      </c>
      <c r="E75" s="29">
        <v>60</v>
      </c>
      <c r="F75" s="30">
        <v>60</v>
      </c>
      <c r="G75" s="31">
        <v>70</v>
      </c>
      <c r="H75" s="32">
        <v>60</v>
      </c>
    </row>
    <row r="76" spans="1:8" x14ac:dyDescent="0.2">
      <c r="A76" s="10" t="s">
        <v>41</v>
      </c>
      <c r="B76" s="10" t="s">
        <v>45</v>
      </c>
      <c r="C76" s="15" t="s">
        <v>83</v>
      </c>
      <c r="E76" s="29">
        <v>50</v>
      </c>
      <c r="F76" s="30">
        <v>60</v>
      </c>
      <c r="G76" s="31">
        <v>70</v>
      </c>
      <c r="H76" s="32">
        <v>50</v>
      </c>
    </row>
    <row r="77" spans="1:8" x14ac:dyDescent="0.2">
      <c r="A77" s="10" t="s">
        <v>41</v>
      </c>
      <c r="B77" s="10" t="s">
        <v>45</v>
      </c>
      <c r="C77" s="15" t="s">
        <v>84</v>
      </c>
      <c r="E77" s="29">
        <v>10</v>
      </c>
      <c r="F77" s="30">
        <v>10</v>
      </c>
      <c r="G77" s="31">
        <v>10</v>
      </c>
      <c r="H77" s="32">
        <v>10</v>
      </c>
    </row>
    <row r="78" spans="1:8" x14ac:dyDescent="0.2">
      <c r="A78" s="10" t="s">
        <v>41</v>
      </c>
      <c r="B78" s="10" t="s">
        <v>45</v>
      </c>
      <c r="C78" s="15" t="s">
        <v>85</v>
      </c>
      <c r="E78" s="29">
        <v>10</v>
      </c>
      <c r="F78" s="30">
        <v>20</v>
      </c>
      <c r="G78" s="31">
        <v>30</v>
      </c>
      <c r="H78" s="32">
        <v>20</v>
      </c>
    </row>
    <row r="80" spans="1:8" x14ac:dyDescent="0.2">
      <c r="A80" s="10" t="s">
        <v>41</v>
      </c>
      <c r="B80" s="15" t="s">
        <v>46</v>
      </c>
      <c r="C80" s="15" t="s">
        <v>30</v>
      </c>
      <c r="E80" s="29">
        <v>13250</v>
      </c>
      <c r="F80" s="30">
        <v>13360</v>
      </c>
      <c r="G80" s="31">
        <v>4070</v>
      </c>
      <c r="H80" s="32">
        <v>3630</v>
      </c>
    </row>
    <row r="81" spans="1:8" x14ac:dyDescent="0.2">
      <c r="A81" s="10" t="s">
        <v>41</v>
      </c>
      <c r="B81" s="10" t="s">
        <v>46</v>
      </c>
      <c r="C81" s="15" t="s">
        <v>81</v>
      </c>
      <c r="E81" s="29">
        <v>3050</v>
      </c>
      <c r="F81" s="30">
        <v>3090</v>
      </c>
      <c r="G81" s="31">
        <v>770</v>
      </c>
      <c r="H81" s="32">
        <v>770</v>
      </c>
    </row>
    <row r="82" spans="1:8" x14ac:dyDescent="0.2">
      <c r="A82" s="10" t="s">
        <v>41</v>
      </c>
      <c r="B82" s="10" t="s">
        <v>46</v>
      </c>
      <c r="C82" s="15" t="s">
        <v>82</v>
      </c>
      <c r="E82" s="29">
        <v>2470</v>
      </c>
      <c r="F82" s="30">
        <v>2550</v>
      </c>
      <c r="G82" s="31">
        <v>800</v>
      </c>
      <c r="H82" s="32">
        <v>680</v>
      </c>
    </row>
    <row r="83" spans="1:8" x14ac:dyDescent="0.2">
      <c r="A83" s="10" t="s">
        <v>41</v>
      </c>
      <c r="B83" s="10" t="s">
        <v>46</v>
      </c>
      <c r="C83" s="15" t="s">
        <v>83</v>
      </c>
      <c r="E83" s="29">
        <v>5880</v>
      </c>
      <c r="F83" s="30">
        <v>5950</v>
      </c>
      <c r="G83" s="31">
        <v>1980</v>
      </c>
      <c r="H83" s="32">
        <v>1680</v>
      </c>
    </row>
    <row r="84" spans="1:8" x14ac:dyDescent="0.2">
      <c r="A84" s="10" t="s">
        <v>41</v>
      </c>
      <c r="B84" s="10" t="s">
        <v>46</v>
      </c>
      <c r="C84" s="15" t="s">
        <v>84</v>
      </c>
      <c r="E84" s="29">
        <v>1320</v>
      </c>
      <c r="F84" s="30">
        <v>1250</v>
      </c>
      <c r="G84" s="31">
        <v>320</v>
      </c>
      <c r="H84" s="32">
        <v>320</v>
      </c>
    </row>
    <row r="85" spans="1:8" x14ac:dyDescent="0.2">
      <c r="A85" s="10" t="s">
        <v>41</v>
      </c>
      <c r="B85" s="10" t="s">
        <v>46</v>
      </c>
      <c r="C85" s="15" t="s">
        <v>85</v>
      </c>
      <c r="E85" s="29">
        <v>530</v>
      </c>
      <c r="F85" s="30">
        <v>520</v>
      </c>
      <c r="G85" s="31">
        <v>200</v>
      </c>
      <c r="H85" s="32">
        <v>180</v>
      </c>
    </row>
    <row r="88" spans="1:8" x14ac:dyDescent="0.2">
      <c r="A88" s="15" t="s">
        <v>47</v>
      </c>
      <c r="B88" s="15" t="s">
        <v>30</v>
      </c>
      <c r="C88" s="15" t="s">
        <v>30</v>
      </c>
      <c r="E88" s="29">
        <v>21210</v>
      </c>
      <c r="F88" s="30">
        <v>21190</v>
      </c>
      <c r="G88" s="31">
        <v>3270</v>
      </c>
      <c r="H88" s="32">
        <v>3280</v>
      </c>
    </row>
    <row r="89" spans="1:8" x14ac:dyDescent="0.2">
      <c r="A89" s="10" t="s">
        <v>47</v>
      </c>
      <c r="B89" s="10" t="s">
        <v>30</v>
      </c>
      <c r="C89" s="15" t="s">
        <v>81</v>
      </c>
      <c r="E89" s="29">
        <v>17250</v>
      </c>
      <c r="F89" s="30">
        <v>17200</v>
      </c>
      <c r="G89" s="31">
        <v>2270</v>
      </c>
      <c r="H89" s="32">
        <v>2430</v>
      </c>
    </row>
    <row r="90" spans="1:8" x14ac:dyDescent="0.2">
      <c r="A90" s="10" t="s">
        <v>47</v>
      </c>
      <c r="B90" s="10" t="s">
        <v>30</v>
      </c>
      <c r="C90" s="15" t="s">
        <v>82</v>
      </c>
      <c r="E90" s="29">
        <v>2310</v>
      </c>
      <c r="F90" s="30">
        <v>2310</v>
      </c>
      <c r="G90" s="31">
        <v>590</v>
      </c>
      <c r="H90" s="32">
        <v>540</v>
      </c>
    </row>
    <row r="91" spans="1:8" x14ac:dyDescent="0.2">
      <c r="A91" s="10" t="s">
        <v>47</v>
      </c>
      <c r="B91" s="10" t="s">
        <v>30</v>
      </c>
      <c r="C91" s="15" t="s">
        <v>83</v>
      </c>
      <c r="E91" s="29">
        <v>1100</v>
      </c>
      <c r="F91" s="30">
        <v>1140</v>
      </c>
      <c r="G91" s="31">
        <v>250</v>
      </c>
      <c r="H91" s="32">
        <v>180</v>
      </c>
    </row>
    <row r="92" spans="1:8" x14ac:dyDescent="0.2">
      <c r="A92" s="10" t="s">
        <v>47</v>
      </c>
      <c r="B92" s="10" t="s">
        <v>30</v>
      </c>
      <c r="C92" s="15" t="s">
        <v>84</v>
      </c>
      <c r="E92" s="29">
        <v>240</v>
      </c>
      <c r="F92" s="30">
        <v>250</v>
      </c>
      <c r="G92" s="31">
        <v>50</v>
      </c>
      <c r="H92" s="32">
        <v>30</v>
      </c>
    </row>
    <row r="93" spans="1:8" x14ac:dyDescent="0.2">
      <c r="A93" s="10" t="s">
        <v>47</v>
      </c>
      <c r="B93" s="10" t="s">
        <v>30</v>
      </c>
      <c r="C93" s="15" t="s">
        <v>85</v>
      </c>
      <c r="E93" s="29">
        <v>310</v>
      </c>
      <c r="F93" s="30">
        <v>290</v>
      </c>
      <c r="G93" s="31">
        <v>110</v>
      </c>
      <c r="H93" s="32">
        <v>100</v>
      </c>
    </row>
    <row r="95" spans="1:8" x14ac:dyDescent="0.2">
      <c r="A95" s="10" t="s">
        <v>47</v>
      </c>
      <c r="B95" s="15" t="s">
        <v>48</v>
      </c>
      <c r="C95" s="15" t="s">
        <v>30</v>
      </c>
      <c r="E95" s="29">
        <v>21190</v>
      </c>
      <c r="F95" s="30">
        <v>21170</v>
      </c>
      <c r="G95" s="31">
        <v>3260</v>
      </c>
      <c r="H95" s="32">
        <v>3280</v>
      </c>
    </row>
    <row r="96" spans="1:8" x14ac:dyDescent="0.2">
      <c r="A96" s="10" t="s">
        <v>47</v>
      </c>
      <c r="B96" s="10" t="s">
        <v>48</v>
      </c>
      <c r="C96" s="15" t="s">
        <v>81</v>
      </c>
      <c r="E96" s="29">
        <v>17240</v>
      </c>
      <c r="F96" s="30">
        <v>17180</v>
      </c>
      <c r="G96" s="31">
        <v>2260</v>
      </c>
      <c r="H96" s="32">
        <v>2430</v>
      </c>
    </row>
    <row r="97" spans="1:8" x14ac:dyDescent="0.2">
      <c r="A97" s="10" t="s">
        <v>47</v>
      </c>
      <c r="B97" s="10" t="s">
        <v>48</v>
      </c>
      <c r="C97" s="15" t="s">
        <v>82</v>
      </c>
      <c r="E97" s="29">
        <v>2310</v>
      </c>
      <c r="F97" s="30">
        <v>2310</v>
      </c>
      <c r="G97" s="31">
        <v>590</v>
      </c>
      <c r="H97" s="32">
        <v>540</v>
      </c>
    </row>
    <row r="98" spans="1:8" x14ac:dyDescent="0.2">
      <c r="A98" s="10" t="s">
        <v>47</v>
      </c>
      <c r="B98" s="10" t="s">
        <v>48</v>
      </c>
      <c r="C98" s="15" t="s">
        <v>83</v>
      </c>
      <c r="E98" s="29">
        <v>1090</v>
      </c>
      <c r="F98" s="30">
        <v>1140</v>
      </c>
      <c r="G98" s="31">
        <v>250</v>
      </c>
      <c r="H98" s="32">
        <v>180</v>
      </c>
    </row>
    <row r="99" spans="1:8" x14ac:dyDescent="0.2">
      <c r="A99" s="10" t="s">
        <v>47</v>
      </c>
      <c r="B99" s="10" t="s">
        <v>48</v>
      </c>
      <c r="C99" s="15" t="s">
        <v>84</v>
      </c>
      <c r="E99" s="29">
        <v>230</v>
      </c>
      <c r="F99" s="30">
        <v>250</v>
      </c>
      <c r="G99" s="31">
        <v>50</v>
      </c>
      <c r="H99" s="32">
        <v>30</v>
      </c>
    </row>
    <row r="100" spans="1:8" x14ac:dyDescent="0.2">
      <c r="A100" s="10" t="s">
        <v>47</v>
      </c>
      <c r="B100" s="10" t="s">
        <v>48</v>
      </c>
      <c r="C100" s="15" t="s">
        <v>85</v>
      </c>
      <c r="E100" s="29">
        <v>310</v>
      </c>
      <c r="F100" s="30">
        <v>290</v>
      </c>
      <c r="G100" s="31">
        <v>110</v>
      </c>
      <c r="H100" s="32">
        <v>100</v>
      </c>
    </row>
    <row r="102" spans="1:8" x14ac:dyDescent="0.2">
      <c r="A102" s="10" t="s">
        <v>47</v>
      </c>
      <c r="B102" s="15" t="s">
        <v>49</v>
      </c>
      <c r="C102" s="15" t="s">
        <v>30</v>
      </c>
      <c r="E102" s="29">
        <v>20</v>
      </c>
      <c r="F102" s="30">
        <v>20</v>
      </c>
      <c r="G102" s="31">
        <v>10</v>
      </c>
      <c r="H102" s="32">
        <v>0</v>
      </c>
    </row>
    <row r="103" spans="1:8" x14ac:dyDescent="0.2">
      <c r="A103" s="10" t="s">
        <v>47</v>
      </c>
      <c r="B103" s="10" t="s">
        <v>49</v>
      </c>
      <c r="C103" s="15" t="s">
        <v>81</v>
      </c>
      <c r="E103" s="29">
        <v>10</v>
      </c>
      <c r="F103" s="30">
        <v>10</v>
      </c>
      <c r="G103" s="31">
        <v>10</v>
      </c>
      <c r="H103" s="32">
        <v>0</v>
      </c>
    </row>
    <row r="104" spans="1:8" x14ac:dyDescent="0.2">
      <c r="A104" s="10" t="s">
        <v>47</v>
      </c>
      <c r="B104" s="10" t="s">
        <v>49</v>
      </c>
      <c r="C104" s="15" t="s">
        <v>82</v>
      </c>
      <c r="E104" s="29">
        <v>0</v>
      </c>
      <c r="F104" s="30">
        <v>0</v>
      </c>
      <c r="G104" s="31">
        <v>0</v>
      </c>
      <c r="H104" s="32">
        <v>0</v>
      </c>
    </row>
    <row r="105" spans="1:8" x14ac:dyDescent="0.2">
      <c r="A105" s="10" t="s">
        <v>47</v>
      </c>
      <c r="B105" s="10" t="s">
        <v>49</v>
      </c>
      <c r="C105" s="15" t="s">
        <v>83</v>
      </c>
      <c r="E105" s="29">
        <v>0</v>
      </c>
      <c r="F105" s="30">
        <v>0</v>
      </c>
      <c r="G105" s="31">
        <v>0</v>
      </c>
      <c r="H105" s="32">
        <v>0</v>
      </c>
    </row>
    <row r="106" spans="1:8" x14ac:dyDescent="0.2">
      <c r="A106" s="10" t="s">
        <v>47</v>
      </c>
      <c r="B106" s="10" t="s">
        <v>49</v>
      </c>
      <c r="C106" s="15" t="s">
        <v>84</v>
      </c>
      <c r="E106" s="29">
        <v>0</v>
      </c>
      <c r="F106" s="30">
        <v>0</v>
      </c>
      <c r="G106" s="31">
        <v>0</v>
      </c>
      <c r="H106" s="32">
        <v>0</v>
      </c>
    </row>
    <row r="107" spans="1:8" x14ac:dyDescent="0.2">
      <c r="A107" s="10" t="s">
        <v>47</v>
      </c>
      <c r="B107" s="10" t="s">
        <v>49</v>
      </c>
      <c r="C107" s="15" t="s">
        <v>85</v>
      </c>
      <c r="E107" s="29">
        <v>0</v>
      </c>
      <c r="F107" s="30">
        <v>0</v>
      </c>
      <c r="G107" s="31">
        <v>0</v>
      </c>
      <c r="H107" s="32">
        <v>0</v>
      </c>
    </row>
    <row r="110" spans="1:8" x14ac:dyDescent="0.2">
      <c r="A110" s="15" t="s">
        <v>50</v>
      </c>
      <c r="B110" s="15" t="s">
        <v>30</v>
      </c>
      <c r="C110" s="15" t="s">
        <v>30</v>
      </c>
      <c r="E110" s="29">
        <v>141050</v>
      </c>
      <c r="F110" s="30">
        <v>141030</v>
      </c>
      <c r="G110" s="31">
        <v>25810</v>
      </c>
      <c r="H110" s="32">
        <v>25720</v>
      </c>
    </row>
    <row r="111" spans="1:8" x14ac:dyDescent="0.2">
      <c r="A111" s="10" t="s">
        <v>50</v>
      </c>
      <c r="B111" s="10" t="s">
        <v>30</v>
      </c>
      <c r="C111" s="15" t="s">
        <v>81</v>
      </c>
      <c r="E111" s="29">
        <v>22210</v>
      </c>
      <c r="F111" s="30">
        <v>22760</v>
      </c>
      <c r="G111" s="31">
        <v>3440</v>
      </c>
      <c r="H111" s="32">
        <v>3340</v>
      </c>
    </row>
    <row r="112" spans="1:8" x14ac:dyDescent="0.2">
      <c r="A112" s="10" t="s">
        <v>50</v>
      </c>
      <c r="B112" s="10" t="s">
        <v>30</v>
      </c>
      <c r="C112" s="15" t="s">
        <v>82</v>
      </c>
      <c r="E112" s="29">
        <v>23770</v>
      </c>
      <c r="F112" s="30">
        <v>24110</v>
      </c>
      <c r="G112" s="31">
        <v>4020</v>
      </c>
      <c r="H112" s="32">
        <v>3730</v>
      </c>
    </row>
    <row r="113" spans="1:8" x14ac:dyDescent="0.2">
      <c r="A113" s="10" t="s">
        <v>50</v>
      </c>
      <c r="B113" s="10" t="s">
        <v>30</v>
      </c>
      <c r="C113" s="15" t="s">
        <v>83</v>
      </c>
      <c r="E113" s="29">
        <v>58470</v>
      </c>
      <c r="F113" s="30">
        <v>59080</v>
      </c>
      <c r="G113" s="31">
        <v>12570</v>
      </c>
      <c r="H113" s="32">
        <v>11340</v>
      </c>
    </row>
    <row r="114" spans="1:8" x14ac:dyDescent="0.2">
      <c r="A114" s="10" t="s">
        <v>50</v>
      </c>
      <c r="B114" s="10" t="s">
        <v>30</v>
      </c>
      <c r="C114" s="15" t="s">
        <v>84</v>
      </c>
      <c r="E114" s="29">
        <v>31050</v>
      </c>
      <c r="F114" s="30">
        <v>29020</v>
      </c>
      <c r="G114" s="31">
        <v>2860</v>
      </c>
      <c r="H114" s="32">
        <v>5020</v>
      </c>
    </row>
    <row r="115" spans="1:8" x14ac:dyDescent="0.2">
      <c r="A115" s="10" t="s">
        <v>50</v>
      </c>
      <c r="B115" s="10" t="s">
        <v>30</v>
      </c>
      <c r="C115" s="15" t="s">
        <v>85</v>
      </c>
      <c r="E115" s="29">
        <v>5560</v>
      </c>
      <c r="F115" s="30">
        <v>6060</v>
      </c>
      <c r="G115" s="31">
        <v>2920</v>
      </c>
      <c r="H115" s="32">
        <v>2300</v>
      </c>
    </row>
    <row r="117" spans="1:8" x14ac:dyDescent="0.2">
      <c r="A117" s="10" t="s">
        <v>50</v>
      </c>
      <c r="B117" s="15" t="s">
        <v>51</v>
      </c>
      <c r="C117" s="15" t="s">
        <v>30</v>
      </c>
      <c r="E117" s="29">
        <v>74620</v>
      </c>
      <c r="F117" s="30">
        <v>76170</v>
      </c>
      <c r="G117" s="31">
        <v>14960</v>
      </c>
      <c r="H117" s="32">
        <v>13610</v>
      </c>
    </row>
    <row r="118" spans="1:8" x14ac:dyDescent="0.2">
      <c r="A118" s="10" t="s">
        <v>50</v>
      </c>
      <c r="B118" s="10" t="s">
        <v>51</v>
      </c>
      <c r="C118" s="15" t="s">
        <v>81</v>
      </c>
      <c r="E118" s="29">
        <v>13230</v>
      </c>
      <c r="F118" s="30">
        <v>13670</v>
      </c>
      <c r="G118" s="31">
        <v>2400</v>
      </c>
      <c r="H118" s="32">
        <v>2340</v>
      </c>
    </row>
    <row r="119" spans="1:8" x14ac:dyDescent="0.2">
      <c r="A119" s="10" t="s">
        <v>50</v>
      </c>
      <c r="B119" s="10" t="s">
        <v>51</v>
      </c>
      <c r="C119" s="15" t="s">
        <v>82</v>
      </c>
      <c r="E119" s="29">
        <v>13290</v>
      </c>
      <c r="F119" s="30">
        <v>13550</v>
      </c>
      <c r="G119" s="31">
        <v>2480</v>
      </c>
      <c r="H119" s="32">
        <v>2300</v>
      </c>
    </row>
    <row r="120" spans="1:8" x14ac:dyDescent="0.2">
      <c r="A120" s="10" t="s">
        <v>50</v>
      </c>
      <c r="B120" s="10" t="s">
        <v>51</v>
      </c>
      <c r="C120" s="15" t="s">
        <v>83</v>
      </c>
      <c r="E120" s="29">
        <v>34970</v>
      </c>
      <c r="F120" s="30">
        <v>35420</v>
      </c>
      <c r="G120" s="31">
        <v>7690</v>
      </c>
      <c r="H120" s="32">
        <v>7050</v>
      </c>
    </row>
    <row r="121" spans="1:8" x14ac:dyDescent="0.2">
      <c r="A121" s="10" t="s">
        <v>50</v>
      </c>
      <c r="B121" s="10" t="s">
        <v>51</v>
      </c>
      <c r="C121" s="15" t="s">
        <v>84</v>
      </c>
      <c r="E121" s="29">
        <v>10040</v>
      </c>
      <c r="F121" s="30">
        <v>10150</v>
      </c>
      <c r="G121" s="31">
        <v>1210</v>
      </c>
      <c r="H121" s="32">
        <v>1210</v>
      </c>
    </row>
    <row r="122" spans="1:8" x14ac:dyDescent="0.2">
      <c r="A122" s="10" t="s">
        <v>50</v>
      </c>
      <c r="B122" s="10" t="s">
        <v>51</v>
      </c>
      <c r="C122" s="15" t="s">
        <v>85</v>
      </c>
      <c r="E122" s="29">
        <v>3090</v>
      </c>
      <c r="F122" s="30">
        <v>3380</v>
      </c>
      <c r="G122" s="31">
        <v>1180</v>
      </c>
      <c r="H122" s="32">
        <v>710</v>
      </c>
    </row>
    <row r="124" spans="1:8" x14ac:dyDescent="0.2">
      <c r="A124" s="10" t="s">
        <v>50</v>
      </c>
      <c r="B124" s="15" t="s">
        <v>52</v>
      </c>
      <c r="C124" s="15" t="s">
        <v>30</v>
      </c>
      <c r="E124" s="29">
        <v>25700</v>
      </c>
      <c r="F124" s="30">
        <v>26110</v>
      </c>
      <c r="G124" s="31">
        <v>7440</v>
      </c>
      <c r="H124" s="32">
        <v>6800</v>
      </c>
    </row>
    <row r="125" spans="1:8" x14ac:dyDescent="0.2">
      <c r="A125" s="10" t="s">
        <v>50</v>
      </c>
      <c r="B125" s="10" t="s">
        <v>52</v>
      </c>
      <c r="C125" s="15" t="s">
        <v>81</v>
      </c>
      <c r="E125" s="29">
        <v>3030</v>
      </c>
      <c r="F125" s="30">
        <v>3060</v>
      </c>
      <c r="G125" s="31">
        <v>510</v>
      </c>
      <c r="H125" s="32">
        <v>530</v>
      </c>
    </row>
    <row r="126" spans="1:8" x14ac:dyDescent="0.2">
      <c r="A126" s="10" t="s">
        <v>50</v>
      </c>
      <c r="B126" s="10" t="s">
        <v>52</v>
      </c>
      <c r="C126" s="15" t="s">
        <v>82</v>
      </c>
      <c r="E126" s="29">
        <v>4830</v>
      </c>
      <c r="F126" s="30">
        <v>4850</v>
      </c>
      <c r="G126" s="31">
        <v>950</v>
      </c>
      <c r="H126" s="32">
        <v>900</v>
      </c>
    </row>
    <row r="127" spans="1:8" x14ac:dyDescent="0.2">
      <c r="A127" s="10" t="s">
        <v>50</v>
      </c>
      <c r="B127" s="10" t="s">
        <v>52</v>
      </c>
      <c r="C127" s="15" t="s">
        <v>83</v>
      </c>
      <c r="E127" s="29">
        <v>13670</v>
      </c>
      <c r="F127" s="30">
        <v>13810</v>
      </c>
      <c r="G127" s="31">
        <v>3920</v>
      </c>
      <c r="H127" s="32">
        <v>3480</v>
      </c>
    </row>
    <row r="128" spans="1:8" x14ac:dyDescent="0.2">
      <c r="A128" s="10" t="s">
        <v>50</v>
      </c>
      <c r="B128" s="10" t="s">
        <v>52</v>
      </c>
      <c r="C128" s="15" t="s">
        <v>84</v>
      </c>
      <c r="E128" s="29">
        <v>2230</v>
      </c>
      <c r="F128" s="30">
        <v>2250</v>
      </c>
      <c r="G128" s="31">
        <v>420</v>
      </c>
      <c r="H128" s="32">
        <v>330</v>
      </c>
    </row>
    <row r="129" spans="1:8" x14ac:dyDescent="0.2">
      <c r="A129" s="10" t="s">
        <v>50</v>
      </c>
      <c r="B129" s="10" t="s">
        <v>52</v>
      </c>
      <c r="C129" s="15" t="s">
        <v>85</v>
      </c>
      <c r="E129" s="29">
        <v>1940</v>
      </c>
      <c r="F129" s="30">
        <v>2140</v>
      </c>
      <c r="G129" s="31">
        <v>1640</v>
      </c>
      <c r="H129" s="32">
        <v>1550</v>
      </c>
    </row>
    <row r="131" spans="1:8" x14ac:dyDescent="0.2">
      <c r="A131" s="10" t="s">
        <v>50</v>
      </c>
      <c r="B131" s="15" t="s">
        <v>53</v>
      </c>
      <c r="C131" s="15" t="s">
        <v>30</v>
      </c>
      <c r="E131" s="29">
        <v>18900</v>
      </c>
      <c r="F131" s="30">
        <v>20580</v>
      </c>
      <c r="G131" s="31">
        <v>1150</v>
      </c>
      <c r="H131" s="32">
        <v>1320</v>
      </c>
    </row>
    <row r="132" spans="1:8" x14ac:dyDescent="0.2">
      <c r="A132" s="10" t="s">
        <v>50</v>
      </c>
      <c r="B132" s="10" t="s">
        <v>53</v>
      </c>
      <c r="C132" s="15" t="s">
        <v>81</v>
      </c>
      <c r="E132" s="29">
        <v>3710</v>
      </c>
      <c r="F132" s="30">
        <v>3770</v>
      </c>
      <c r="G132" s="31">
        <v>230</v>
      </c>
      <c r="H132" s="32">
        <v>190</v>
      </c>
    </row>
    <row r="133" spans="1:8" x14ac:dyDescent="0.2">
      <c r="A133" s="10" t="s">
        <v>50</v>
      </c>
      <c r="B133" s="10" t="s">
        <v>53</v>
      </c>
      <c r="C133" s="15" t="s">
        <v>82</v>
      </c>
      <c r="E133" s="29">
        <v>3640</v>
      </c>
      <c r="F133" s="30">
        <v>3680</v>
      </c>
      <c r="G133" s="31">
        <v>280</v>
      </c>
      <c r="H133" s="32">
        <v>240</v>
      </c>
    </row>
    <row r="134" spans="1:8" x14ac:dyDescent="0.2">
      <c r="A134" s="10" t="s">
        <v>50</v>
      </c>
      <c r="B134" s="10" t="s">
        <v>53</v>
      </c>
      <c r="C134" s="15" t="s">
        <v>83</v>
      </c>
      <c r="E134" s="29">
        <v>4550</v>
      </c>
      <c r="F134" s="30">
        <v>4480</v>
      </c>
      <c r="G134" s="31">
        <v>300</v>
      </c>
      <c r="H134" s="32">
        <v>350</v>
      </c>
    </row>
    <row r="135" spans="1:8" x14ac:dyDescent="0.2">
      <c r="A135" s="10" t="s">
        <v>50</v>
      </c>
      <c r="B135" s="10" t="s">
        <v>53</v>
      </c>
      <c r="C135" s="15" t="s">
        <v>84</v>
      </c>
      <c r="E135" s="29">
        <v>6700</v>
      </c>
      <c r="F135" s="30">
        <v>8340</v>
      </c>
      <c r="G135" s="31">
        <v>300</v>
      </c>
      <c r="H135" s="32">
        <v>530</v>
      </c>
    </row>
    <row r="136" spans="1:8" x14ac:dyDescent="0.2">
      <c r="A136" s="10" t="s">
        <v>50</v>
      </c>
      <c r="B136" s="10" t="s">
        <v>53</v>
      </c>
      <c r="C136" s="15" t="s">
        <v>85</v>
      </c>
      <c r="E136" s="29">
        <v>310</v>
      </c>
      <c r="F136" s="30">
        <v>320</v>
      </c>
      <c r="G136" s="31">
        <v>40</v>
      </c>
      <c r="H136" s="32">
        <v>20</v>
      </c>
    </row>
    <row r="138" spans="1:8" x14ac:dyDescent="0.2">
      <c r="A138" s="10" t="s">
        <v>50</v>
      </c>
      <c r="B138" s="15" t="s">
        <v>54</v>
      </c>
      <c r="C138" s="15" t="s">
        <v>30</v>
      </c>
      <c r="E138" s="29">
        <v>21820</v>
      </c>
      <c r="F138" s="30">
        <v>18170</v>
      </c>
      <c r="G138" s="31">
        <v>2260</v>
      </c>
      <c r="H138" s="32">
        <v>3990</v>
      </c>
    </row>
    <row r="139" spans="1:8" x14ac:dyDescent="0.2">
      <c r="A139" s="10" t="s">
        <v>50</v>
      </c>
      <c r="B139" s="10" t="s">
        <v>54</v>
      </c>
      <c r="C139" s="15" t="s">
        <v>81</v>
      </c>
      <c r="E139" s="29">
        <v>2240</v>
      </c>
      <c r="F139" s="30">
        <v>2260</v>
      </c>
      <c r="G139" s="31">
        <v>300</v>
      </c>
      <c r="H139" s="32">
        <v>280</v>
      </c>
    </row>
    <row r="140" spans="1:8" x14ac:dyDescent="0.2">
      <c r="A140" s="10" t="s">
        <v>50</v>
      </c>
      <c r="B140" s="10" t="s">
        <v>54</v>
      </c>
      <c r="C140" s="15" t="s">
        <v>82</v>
      </c>
      <c r="E140" s="29">
        <v>2010</v>
      </c>
      <c r="F140" s="30">
        <v>2040</v>
      </c>
      <c r="G140" s="31">
        <v>310</v>
      </c>
      <c r="H140" s="32">
        <v>280</v>
      </c>
    </row>
    <row r="141" spans="1:8" x14ac:dyDescent="0.2">
      <c r="A141" s="10" t="s">
        <v>50</v>
      </c>
      <c r="B141" s="10" t="s">
        <v>54</v>
      </c>
      <c r="C141" s="15" t="s">
        <v>83</v>
      </c>
      <c r="E141" s="29">
        <v>5280</v>
      </c>
      <c r="F141" s="30">
        <v>5360</v>
      </c>
      <c r="G141" s="31">
        <v>660</v>
      </c>
      <c r="H141" s="32">
        <v>460</v>
      </c>
    </row>
    <row r="142" spans="1:8" x14ac:dyDescent="0.2">
      <c r="A142" s="10" t="s">
        <v>50</v>
      </c>
      <c r="B142" s="10" t="s">
        <v>54</v>
      </c>
      <c r="C142" s="15" t="s">
        <v>84</v>
      </c>
      <c r="E142" s="29">
        <v>12080</v>
      </c>
      <c r="F142" s="30">
        <v>8280</v>
      </c>
      <c r="G142" s="31">
        <v>940</v>
      </c>
      <c r="H142" s="32">
        <v>2950</v>
      </c>
    </row>
    <row r="143" spans="1:8" x14ac:dyDescent="0.2">
      <c r="A143" s="10" t="s">
        <v>50</v>
      </c>
      <c r="B143" s="10" t="s">
        <v>54</v>
      </c>
      <c r="C143" s="15" t="s">
        <v>85</v>
      </c>
      <c r="E143" s="29">
        <v>210</v>
      </c>
      <c r="F143" s="30">
        <v>230</v>
      </c>
      <c r="G143" s="31">
        <v>50</v>
      </c>
      <c r="H143" s="32">
        <v>30</v>
      </c>
    </row>
    <row r="146" spans="1:8" x14ac:dyDescent="0.2">
      <c r="A146" s="15" t="s">
        <v>55</v>
      </c>
      <c r="B146" s="15" t="s">
        <v>30</v>
      </c>
      <c r="C146" s="15" t="s">
        <v>30</v>
      </c>
      <c r="E146" s="29">
        <v>20470</v>
      </c>
      <c r="F146" s="30">
        <v>19940</v>
      </c>
      <c r="G146" s="31">
        <v>4930</v>
      </c>
      <c r="H146" s="32">
        <v>5220</v>
      </c>
    </row>
    <row r="147" spans="1:8" x14ac:dyDescent="0.2">
      <c r="A147" s="10" t="s">
        <v>55</v>
      </c>
      <c r="B147" s="10" t="s">
        <v>30</v>
      </c>
      <c r="C147" s="15" t="s">
        <v>81</v>
      </c>
      <c r="E147" s="29">
        <v>3320</v>
      </c>
      <c r="F147" s="30">
        <v>3350</v>
      </c>
      <c r="G147" s="31">
        <v>640</v>
      </c>
      <c r="H147" s="32">
        <v>640</v>
      </c>
    </row>
    <row r="148" spans="1:8" x14ac:dyDescent="0.2">
      <c r="A148" s="10" t="s">
        <v>55</v>
      </c>
      <c r="B148" s="10" t="s">
        <v>30</v>
      </c>
      <c r="C148" s="15" t="s">
        <v>82</v>
      </c>
      <c r="E148" s="29">
        <v>4290</v>
      </c>
      <c r="F148" s="30">
        <v>4330</v>
      </c>
      <c r="G148" s="31">
        <v>950</v>
      </c>
      <c r="H148" s="32">
        <v>910</v>
      </c>
    </row>
    <row r="149" spans="1:8" x14ac:dyDescent="0.2">
      <c r="A149" s="10" t="s">
        <v>55</v>
      </c>
      <c r="B149" s="10" t="s">
        <v>30</v>
      </c>
      <c r="C149" s="15" t="s">
        <v>83</v>
      </c>
      <c r="E149" s="29">
        <v>8500</v>
      </c>
      <c r="F149" s="30">
        <v>8470</v>
      </c>
      <c r="G149" s="31">
        <v>2110</v>
      </c>
      <c r="H149" s="32">
        <v>2060</v>
      </c>
    </row>
    <row r="150" spans="1:8" x14ac:dyDescent="0.2">
      <c r="A150" s="10" t="s">
        <v>55</v>
      </c>
      <c r="B150" s="10" t="s">
        <v>30</v>
      </c>
      <c r="C150" s="15" t="s">
        <v>84</v>
      </c>
      <c r="E150" s="29">
        <v>2170</v>
      </c>
      <c r="F150" s="30">
        <v>2160</v>
      </c>
      <c r="G150" s="31">
        <v>360</v>
      </c>
      <c r="H150" s="32">
        <v>330</v>
      </c>
    </row>
    <row r="151" spans="1:8" x14ac:dyDescent="0.2">
      <c r="A151" s="10" t="s">
        <v>55</v>
      </c>
      <c r="B151" s="10" t="s">
        <v>30</v>
      </c>
      <c r="C151" s="15" t="s">
        <v>85</v>
      </c>
      <c r="E151" s="29">
        <v>2190</v>
      </c>
      <c r="F151" s="30">
        <v>1640</v>
      </c>
      <c r="G151" s="31">
        <v>870</v>
      </c>
      <c r="H151" s="32">
        <v>1290</v>
      </c>
    </row>
    <row r="153" spans="1:8" x14ac:dyDescent="0.2">
      <c r="A153" s="10" t="s">
        <v>55</v>
      </c>
      <c r="B153" s="15" t="s">
        <v>56</v>
      </c>
      <c r="C153" s="15" t="s">
        <v>30</v>
      </c>
      <c r="E153" s="29">
        <v>15300</v>
      </c>
      <c r="F153" s="30">
        <v>14550</v>
      </c>
      <c r="G153" s="31">
        <v>3660</v>
      </c>
      <c r="H153" s="32">
        <v>4220</v>
      </c>
    </row>
    <row r="154" spans="1:8" x14ac:dyDescent="0.2">
      <c r="A154" s="10" t="s">
        <v>55</v>
      </c>
      <c r="B154" s="10" t="s">
        <v>56</v>
      </c>
      <c r="C154" s="15" t="s">
        <v>81</v>
      </c>
      <c r="E154" s="29">
        <v>2110</v>
      </c>
      <c r="F154" s="30">
        <v>2080</v>
      </c>
      <c r="G154" s="31">
        <v>350</v>
      </c>
      <c r="H154" s="32">
        <v>410</v>
      </c>
    </row>
    <row r="155" spans="1:8" x14ac:dyDescent="0.2">
      <c r="A155" s="10" t="s">
        <v>55</v>
      </c>
      <c r="B155" s="10" t="s">
        <v>56</v>
      </c>
      <c r="C155" s="15" t="s">
        <v>82</v>
      </c>
      <c r="E155" s="29">
        <v>2950</v>
      </c>
      <c r="F155" s="30">
        <v>2940</v>
      </c>
      <c r="G155" s="31">
        <v>680</v>
      </c>
      <c r="H155" s="32">
        <v>670</v>
      </c>
    </row>
    <row r="156" spans="1:8" x14ac:dyDescent="0.2">
      <c r="A156" s="10" t="s">
        <v>55</v>
      </c>
      <c r="B156" s="10" t="s">
        <v>56</v>
      </c>
      <c r="C156" s="15" t="s">
        <v>83</v>
      </c>
      <c r="E156" s="29">
        <v>6940</v>
      </c>
      <c r="F156" s="30">
        <v>6790</v>
      </c>
      <c r="G156" s="31">
        <v>1600</v>
      </c>
      <c r="H156" s="32">
        <v>1680</v>
      </c>
    </row>
    <row r="157" spans="1:8" x14ac:dyDescent="0.2">
      <c r="A157" s="10" t="s">
        <v>55</v>
      </c>
      <c r="B157" s="10" t="s">
        <v>56</v>
      </c>
      <c r="C157" s="15" t="s">
        <v>84</v>
      </c>
      <c r="E157" s="29">
        <v>1440</v>
      </c>
      <c r="F157" s="30">
        <v>1450</v>
      </c>
      <c r="G157" s="31">
        <v>280</v>
      </c>
      <c r="H157" s="32">
        <v>240</v>
      </c>
    </row>
    <row r="158" spans="1:8" x14ac:dyDescent="0.2">
      <c r="A158" s="10" t="s">
        <v>55</v>
      </c>
      <c r="B158" s="10" t="s">
        <v>56</v>
      </c>
      <c r="C158" s="15" t="s">
        <v>85</v>
      </c>
      <c r="E158" s="29">
        <v>1870</v>
      </c>
      <c r="F158" s="30">
        <v>1300</v>
      </c>
      <c r="G158" s="31">
        <v>740</v>
      </c>
      <c r="H158" s="32">
        <v>1210</v>
      </c>
    </row>
    <row r="160" spans="1:8" x14ac:dyDescent="0.2">
      <c r="A160" s="10" t="s">
        <v>55</v>
      </c>
      <c r="B160" s="15" t="s">
        <v>57</v>
      </c>
      <c r="C160" s="15" t="s">
        <v>30</v>
      </c>
      <c r="E160" s="29">
        <v>5170</v>
      </c>
      <c r="F160" s="30">
        <v>5390</v>
      </c>
      <c r="G160" s="31">
        <v>1270</v>
      </c>
      <c r="H160" s="32">
        <v>1000</v>
      </c>
    </row>
    <row r="161" spans="1:8" x14ac:dyDescent="0.2">
      <c r="A161" s="10" t="s">
        <v>55</v>
      </c>
      <c r="B161" s="10" t="s">
        <v>57</v>
      </c>
      <c r="C161" s="15" t="s">
        <v>81</v>
      </c>
      <c r="E161" s="29">
        <v>1210</v>
      </c>
      <c r="F161" s="30">
        <v>1270</v>
      </c>
      <c r="G161" s="31">
        <v>280</v>
      </c>
      <c r="H161" s="32">
        <v>230</v>
      </c>
    </row>
    <row r="162" spans="1:8" x14ac:dyDescent="0.2">
      <c r="A162" s="10" t="s">
        <v>55</v>
      </c>
      <c r="B162" s="10" t="s">
        <v>57</v>
      </c>
      <c r="C162" s="15" t="s">
        <v>82</v>
      </c>
      <c r="E162" s="29">
        <v>1350</v>
      </c>
      <c r="F162" s="30">
        <v>1390</v>
      </c>
      <c r="G162" s="31">
        <v>280</v>
      </c>
      <c r="H162" s="32">
        <v>230</v>
      </c>
    </row>
    <row r="163" spans="1:8" x14ac:dyDescent="0.2">
      <c r="A163" s="10" t="s">
        <v>55</v>
      </c>
      <c r="B163" s="10" t="s">
        <v>57</v>
      </c>
      <c r="C163" s="15" t="s">
        <v>83</v>
      </c>
      <c r="E163" s="29">
        <v>1560</v>
      </c>
      <c r="F163" s="30">
        <v>1680</v>
      </c>
      <c r="G163" s="31">
        <v>500</v>
      </c>
      <c r="H163" s="32">
        <v>380</v>
      </c>
    </row>
    <row r="164" spans="1:8" x14ac:dyDescent="0.2">
      <c r="A164" s="10" t="s">
        <v>55</v>
      </c>
      <c r="B164" s="10" t="s">
        <v>57</v>
      </c>
      <c r="C164" s="15" t="s">
        <v>84</v>
      </c>
      <c r="E164" s="29">
        <v>740</v>
      </c>
      <c r="F164" s="30">
        <v>710</v>
      </c>
      <c r="G164" s="31">
        <v>70</v>
      </c>
      <c r="H164" s="32">
        <v>90</v>
      </c>
    </row>
    <row r="165" spans="1:8" x14ac:dyDescent="0.2">
      <c r="A165" s="10" t="s">
        <v>55</v>
      </c>
      <c r="B165" s="10" t="s">
        <v>57</v>
      </c>
      <c r="C165" s="15" t="s">
        <v>85</v>
      </c>
      <c r="E165" s="29">
        <v>320</v>
      </c>
      <c r="F165" s="30">
        <v>340</v>
      </c>
      <c r="G165" s="31">
        <v>130</v>
      </c>
      <c r="H165" s="32">
        <v>70</v>
      </c>
    </row>
    <row r="168" spans="1:8" x14ac:dyDescent="0.2">
      <c r="A168" s="15" t="s">
        <v>58</v>
      </c>
      <c r="B168" s="15" t="s">
        <v>30</v>
      </c>
      <c r="C168" s="15" t="s">
        <v>30</v>
      </c>
      <c r="E168" s="29">
        <v>2990</v>
      </c>
      <c r="F168" s="30">
        <v>2750</v>
      </c>
      <c r="G168" s="31">
        <v>900</v>
      </c>
      <c r="H168" s="32">
        <v>940</v>
      </c>
    </row>
    <row r="169" spans="1:8" x14ac:dyDescent="0.2">
      <c r="A169" s="10" t="s">
        <v>58</v>
      </c>
      <c r="B169" s="10" t="s">
        <v>30</v>
      </c>
      <c r="C169" s="15" t="s">
        <v>81</v>
      </c>
      <c r="E169" s="29">
        <v>740</v>
      </c>
      <c r="F169" s="30">
        <v>680</v>
      </c>
      <c r="G169" s="31">
        <v>180</v>
      </c>
      <c r="H169" s="32">
        <v>190</v>
      </c>
    </row>
    <row r="170" spans="1:8" x14ac:dyDescent="0.2">
      <c r="A170" s="10" t="s">
        <v>58</v>
      </c>
      <c r="B170" s="10" t="s">
        <v>30</v>
      </c>
      <c r="C170" s="15" t="s">
        <v>82</v>
      </c>
      <c r="E170" s="29">
        <v>490</v>
      </c>
      <c r="F170" s="30">
        <v>500</v>
      </c>
      <c r="G170" s="31">
        <v>140</v>
      </c>
      <c r="H170" s="32">
        <v>130</v>
      </c>
    </row>
    <row r="171" spans="1:8" x14ac:dyDescent="0.2">
      <c r="A171" s="10" t="s">
        <v>58</v>
      </c>
      <c r="B171" s="10" t="s">
        <v>30</v>
      </c>
      <c r="C171" s="15" t="s">
        <v>83</v>
      </c>
      <c r="E171" s="29">
        <v>1050</v>
      </c>
      <c r="F171" s="30">
        <v>1030</v>
      </c>
      <c r="G171" s="31">
        <v>410</v>
      </c>
      <c r="H171" s="32">
        <v>430</v>
      </c>
    </row>
    <row r="172" spans="1:8" x14ac:dyDescent="0.2">
      <c r="A172" s="10" t="s">
        <v>58</v>
      </c>
      <c r="B172" s="10" t="s">
        <v>30</v>
      </c>
      <c r="C172" s="15" t="s">
        <v>84</v>
      </c>
      <c r="E172" s="29">
        <v>360</v>
      </c>
      <c r="F172" s="30">
        <v>330</v>
      </c>
      <c r="G172" s="31">
        <v>60</v>
      </c>
      <c r="H172" s="32">
        <v>60</v>
      </c>
    </row>
    <row r="173" spans="1:8" x14ac:dyDescent="0.2">
      <c r="A173" s="10" t="s">
        <v>58</v>
      </c>
      <c r="B173" s="10" t="s">
        <v>30</v>
      </c>
      <c r="C173" s="15" t="s">
        <v>85</v>
      </c>
      <c r="E173" s="29">
        <v>360</v>
      </c>
      <c r="F173" s="30">
        <v>220</v>
      </c>
      <c r="G173" s="31">
        <v>110</v>
      </c>
      <c r="H173" s="32">
        <v>130</v>
      </c>
    </row>
    <row r="175" spans="1:8" x14ac:dyDescent="0.2">
      <c r="A175" s="10" t="s">
        <v>58</v>
      </c>
      <c r="B175" s="15" t="s">
        <v>59</v>
      </c>
      <c r="C175" s="15" t="s">
        <v>30</v>
      </c>
      <c r="E175" s="29">
        <v>470</v>
      </c>
      <c r="F175" s="30">
        <v>480</v>
      </c>
      <c r="G175" s="31">
        <v>60</v>
      </c>
      <c r="H175" s="32">
        <v>60</v>
      </c>
    </row>
    <row r="176" spans="1:8" x14ac:dyDescent="0.2">
      <c r="A176" s="10" t="s">
        <v>58</v>
      </c>
      <c r="B176" s="10" t="s">
        <v>59</v>
      </c>
      <c r="C176" s="15" t="s">
        <v>81</v>
      </c>
      <c r="E176" s="29">
        <v>110</v>
      </c>
      <c r="F176" s="30">
        <v>110</v>
      </c>
      <c r="G176" s="31">
        <v>10</v>
      </c>
      <c r="H176" s="32">
        <v>10</v>
      </c>
    </row>
    <row r="177" spans="1:8" x14ac:dyDescent="0.2">
      <c r="A177" s="10" t="s">
        <v>58</v>
      </c>
      <c r="B177" s="10" t="s">
        <v>59</v>
      </c>
      <c r="C177" s="15" t="s">
        <v>82</v>
      </c>
      <c r="E177" s="29">
        <v>60</v>
      </c>
      <c r="F177" s="30">
        <v>60</v>
      </c>
      <c r="G177" s="31">
        <v>10</v>
      </c>
      <c r="H177" s="32">
        <v>10</v>
      </c>
    </row>
    <row r="178" spans="1:8" x14ac:dyDescent="0.2">
      <c r="A178" s="10" t="s">
        <v>58</v>
      </c>
      <c r="B178" s="10" t="s">
        <v>59</v>
      </c>
      <c r="C178" s="15" t="s">
        <v>83</v>
      </c>
      <c r="E178" s="29">
        <v>230</v>
      </c>
      <c r="F178" s="30">
        <v>230</v>
      </c>
      <c r="G178" s="31">
        <v>40</v>
      </c>
      <c r="H178" s="32">
        <v>40</v>
      </c>
    </row>
    <row r="179" spans="1:8" x14ac:dyDescent="0.2">
      <c r="A179" s="10" t="s">
        <v>58</v>
      </c>
      <c r="B179" s="10" t="s">
        <v>59</v>
      </c>
      <c r="C179" s="15" t="s">
        <v>84</v>
      </c>
      <c r="E179" s="29">
        <v>60</v>
      </c>
      <c r="F179" s="30">
        <v>70</v>
      </c>
      <c r="G179" s="31">
        <v>10</v>
      </c>
      <c r="H179" s="32">
        <v>0</v>
      </c>
    </row>
    <row r="180" spans="1:8" x14ac:dyDescent="0.2">
      <c r="A180" s="10" t="s">
        <v>58</v>
      </c>
      <c r="B180" s="10" t="s">
        <v>59</v>
      </c>
      <c r="C180" s="15" t="s">
        <v>85</v>
      </c>
      <c r="E180" s="29">
        <v>20</v>
      </c>
      <c r="F180" s="30">
        <v>20</v>
      </c>
      <c r="G180" s="31">
        <v>0</v>
      </c>
      <c r="H180" s="32">
        <v>0</v>
      </c>
    </row>
    <row r="182" spans="1:8" x14ac:dyDescent="0.2">
      <c r="A182" s="10" t="s">
        <v>58</v>
      </c>
      <c r="B182" s="15" t="s">
        <v>60</v>
      </c>
      <c r="C182" s="15" t="s">
        <v>30</v>
      </c>
      <c r="E182" s="29">
        <v>2520</v>
      </c>
      <c r="F182" s="30">
        <v>2270</v>
      </c>
      <c r="G182" s="31">
        <v>840</v>
      </c>
      <c r="H182" s="32">
        <v>890</v>
      </c>
    </row>
    <row r="183" spans="1:8" x14ac:dyDescent="0.2">
      <c r="A183" s="10" t="s">
        <v>58</v>
      </c>
      <c r="B183" s="10" t="s">
        <v>60</v>
      </c>
      <c r="C183" s="15" t="s">
        <v>81</v>
      </c>
      <c r="E183" s="29">
        <v>630</v>
      </c>
      <c r="F183" s="30">
        <v>570</v>
      </c>
      <c r="G183" s="31">
        <v>170</v>
      </c>
      <c r="H183" s="32">
        <v>180</v>
      </c>
    </row>
    <row r="184" spans="1:8" x14ac:dyDescent="0.2">
      <c r="A184" s="10" t="s">
        <v>58</v>
      </c>
      <c r="B184" s="10" t="s">
        <v>60</v>
      </c>
      <c r="C184" s="15" t="s">
        <v>82</v>
      </c>
      <c r="E184" s="29">
        <v>440</v>
      </c>
      <c r="F184" s="30">
        <v>440</v>
      </c>
      <c r="G184" s="31">
        <v>130</v>
      </c>
      <c r="H184" s="32">
        <v>130</v>
      </c>
    </row>
    <row r="185" spans="1:8" x14ac:dyDescent="0.2">
      <c r="A185" s="10" t="s">
        <v>58</v>
      </c>
      <c r="B185" s="10" t="s">
        <v>60</v>
      </c>
      <c r="C185" s="15" t="s">
        <v>83</v>
      </c>
      <c r="E185" s="29">
        <v>820</v>
      </c>
      <c r="F185" s="30">
        <v>790</v>
      </c>
      <c r="G185" s="31">
        <v>380</v>
      </c>
      <c r="H185" s="32">
        <v>390</v>
      </c>
    </row>
    <row r="186" spans="1:8" x14ac:dyDescent="0.2">
      <c r="A186" s="10" t="s">
        <v>58</v>
      </c>
      <c r="B186" s="10" t="s">
        <v>60</v>
      </c>
      <c r="C186" s="15" t="s">
        <v>84</v>
      </c>
      <c r="E186" s="29">
        <v>300</v>
      </c>
      <c r="F186" s="30">
        <v>270</v>
      </c>
      <c r="G186" s="31">
        <v>50</v>
      </c>
      <c r="H186" s="32">
        <v>60</v>
      </c>
    </row>
    <row r="187" spans="1:8" x14ac:dyDescent="0.2">
      <c r="A187" s="10" t="s">
        <v>58</v>
      </c>
      <c r="B187" s="10" t="s">
        <v>60</v>
      </c>
      <c r="C187" s="15" t="s">
        <v>85</v>
      </c>
      <c r="E187" s="29">
        <v>340</v>
      </c>
      <c r="F187" s="30">
        <v>200</v>
      </c>
      <c r="G187" s="31">
        <v>110</v>
      </c>
      <c r="H187" s="32">
        <v>130</v>
      </c>
    </row>
    <row r="189" spans="1:8" x14ac:dyDescent="0.2">
      <c r="A189" s="50" t="s">
        <v>101</v>
      </c>
      <c r="B189" s="16"/>
      <c r="C189" s="16"/>
      <c r="D189" s="16"/>
      <c r="E189" s="16"/>
      <c r="F189" s="16"/>
      <c r="G189" s="16"/>
      <c r="H189" s="16"/>
    </row>
  </sheetData>
  <autoFilter ref="A5:C187" xr:uid="{00000000-0009-0000-0000-000006000000}"/>
  <mergeCells count="1">
    <mergeCell ref="E5:H5"/>
  </mergeCells>
  <pageMargins left="0.7" right="0.7" top="0.75" bottom="0.75" header="0.3" footer="0.3"/>
  <pageSetup paperSize="9" scale="57" orientation="portrait" horizontalDpi="300" verticalDpi="300" r:id="rId1"/>
  <rowBreaks count="1" manualBreakCount="1">
    <brk id="10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9</vt:i4>
      </vt:variant>
    </vt:vector>
  </HeadingPairs>
  <TitlesOfParts>
    <vt:vector size="20" baseType="lpstr">
      <vt:lpstr>Voorblad</vt:lpstr>
      <vt:lpstr>Inhoud</vt:lpstr>
      <vt:lpstr>Toelichting</vt:lpstr>
      <vt:lpstr>Bronbestanden</vt:lpstr>
      <vt:lpstr>Tabel V.1SBL</vt:lpstr>
      <vt:lpstr>Tabel V.2SBL</vt:lpstr>
      <vt:lpstr>Tabel V.3aSBL</vt:lpstr>
      <vt:lpstr>Tabel V.3bSBL</vt:lpstr>
      <vt:lpstr>Tabel V.4SBL</vt:lpstr>
      <vt:lpstr>Tabel V.5SBL</vt:lpstr>
      <vt:lpstr>Tabel V.6SBL</vt:lpstr>
      <vt:lpstr>Bronbestanden!Afdrukbereik</vt:lpstr>
      <vt:lpstr>Toelichting!Afdrukbereik</vt:lpstr>
      <vt:lpstr>Tabel_V.1SBL</vt:lpstr>
      <vt:lpstr>Tabel_V.2SBL</vt:lpstr>
      <vt:lpstr>Tabel_V.3aSBL</vt:lpstr>
      <vt:lpstr>Tabel_V.3bSBL</vt:lpstr>
      <vt:lpstr>Tabel_V.4SBL</vt:lpstr>
      <vt:lpstr>Tabel_V.5SBL</vt:lpstr>
      <vt:lpstr>Tabel_V.6SBL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secshwe</dc:creator>
  <cp:lastModifiedBy>Ligthart, G.L. (Guido)</cp:lastModifiedBy>
  <cp:lastPrinted>2025-12-03T09:08:38Z</cp:lastPrinted>
  <dcterms:created xsi:type="dcterms:W3CDTF">2025-11-25T10:02:45Z</dcterms:created>
  <dcterms:modified xsi:type="dcterms:W3CDTF">2025-12-15T10:45:55Z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