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bsp.nl\Productie\primair\TRE\Werk\Webmagazine\Productie Webmagazine\Lopende nummer\0811-verdrinkingen-2024\"/>
    </mc:Choice>
  </mc:AlternateContent>
  <xr:revisionPtr revIDLastSave="0" documentId="13_ncr:1_{2C7BCE75-F791-4B8F-901C-631DDDAEB953}" xr6:coauthVersionLast="47" xr6:coauthVersionMax="47" xr10:uidLastSave="{00000000-0000-0000-0000-000000000000}"/>
  <bookViews>
    <workbookView xWindow="-108" yWindow="-108" windowWidth="23256" windowHeight="12456" firstSheet="2" activeTab="6" xr2:uid="{00000000-000D-0000-FFFF-FFFF00000000}"/>
  </bookViews>
  <sheets>
    <sheet name="Voorblad" sheetId="24" r:id="rId1"/>
    <sheet name="Inhoud" sheetId="25" r:id="rId2"/>
    <sheet name="Toelichting" sheetId="3" r:id="rId3"/>
    <sheet name="Bronbestanden" sheetId="26" r:id="rId4"/>
    <sheet name="Tabel 1" sheetId="14" r:id="rId5"/>
    <sheet name="Tabel 2" sheetId="1" r:id="rId6"/>
    <sheet name="Tabel 3" sheetId="27" r:id="rId7"/>
    <sheet name="Tabel 4" sheetId="20" r:id="rId8"/>
    <sheet name="Tabel 5" sheetId="18" r:id="rId9"/>
    <sheet name="Tabel 6" sheetId="19" r:id="rId10"/>
    <sheet name="Tabel 7" sheetId="21" r:id="rId11"/>
    <sheet name="Tabel 8" sheetId="23" r:id="rId12"/>
    <sheet name="Tabel 9" sheetId="16" r:id="rId13"/>
    <sheet name="Tabel 10" sheetId="17" r:id="rId14"/>
    <sheet name="Tabel 11"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7" l="1"/>
  <c r="C5" i="15" l="1"/>
  <c r="D5" i="15"/>
  <c r="E5" i="15"/>
  <c r="F5" i="15"/>
  <c r="B5" i="15"/>
</calcChain>
</file>

<file path=xl/sharedStrings.xml><?xml version="1.0" encoding="utf-8"?>
<sst xmlns="http://schemas.openxmlformats.org/spreadsheetml/2006/main" count="509" uniqueCount="277">
  <si>
    <t>10-19 jaar</t>
  </si>
  <si>
    <t>20-39 jaar</t>
  </si>
  <si>
    <t>40-59 jaar</t>
  </si>
  <si>
    <t>Totaal</t>
  </si>
  <si>
    <t>Bron: CBS</t>
  </si>
  <si>
    <t>Toelichting</t>
  </si>
  <si>
    <t>Totaal alle leeftijden</t>
  </si>
  <si>
    <t xml:space="preserve">Mannen </t>
  </si>
  <si>
    <t xml:space="preserve">Vrouwen </t>
  </si>
  <si>
    <t>Aantal</t>
  </si>
  <si>
    <t>Accidentele verdrinkingen</t>
  </si>
  <si>
    <t>Zelfdoding door verdrinking</t>
  </si>
  <si>
    <t>Overige verdrinkingen</t>
  </si>
  <si>
    <t>Totale verdrinkingen</t>
  </si>
  <si>
    <t>Duitsland</t>
  </si>
  <si>
    <t>Polen</t>
  </si>
  <si>
    <t>België</t>
  </si>
  <si>
    <t>Overig Europa</t>
  </si>
  <si>
    <t>Niet Europa</t>
  </si>
  <si>
    <t>Onbekend</t>
  </si>
  <si>
    <t>Alle verdrinkingen</t>
  </si>
  <si>
    <t>0-9 jaar</t>
  </si>
  <si>
    <t>20-29 jaar</t>
  </si>
  <si>
    <t>30-39 jaar</t>
  </si>
  <si>
    <t>40-49 jaar</t>
  </si>
  <si>
    <t>50-59 jaar</t>
  </si>
  <si>
    <t>60-69 jaar</t>
  </si>
  <si>
    <t>70-79 jaar</t>
  </si>
  <si>
    <t>80 jaar en ouder</t>
  </si>
  <si>
    <t>Voor niet-ingezetenen die in Nederland zijn verdronken, zijn de uit de dossiers bij de arrondissementsparketten geselecteerde gegevensbestanden toegevoegd.</t>
  </si>
  <si>
    <t>De cijfers</t>
  </si>
  <si>
    <t xml:space="preserve">    </t>
  </si>
  <si>
    <t>Mannen</t>
  </si>
  <si>
    <t>Vrouwen</t>
  </si>
  <si>
    <t>Mannen + Vrouwen</t>
  </si>
  <si>
    <t>Accidentele verdrinking</t>
  </si>
  <si>
    <t>ingezetenen</t>
  </si>
  <si>
    <t>niet-ingezetenen</t>
  </si>
  <si>
    <t>Total</t>
  </si>
  <si>
    <t>&lt;10 jaar</t>
  </si>
  <si>
    <t>60 jaar en ouder</t>
  </si>
  <si>
    <t>aantal overledenen</t>
  </si>
  <si>
    <t>&lt; 10 jaar</t>
  </si>
  <si>
    <t>per 100 000 van de bevolking</t>
  </si>
  <si>
    <t>per 100 duizend inwoners</t>
  </si>
  <si>
    <t>SM</t>
  </si>
  <si>
    <t>SMR</t>
  </si>
  <si>
    <t>CI (95%)</t>
  </si>
  <si>
    <t>sign.</t>
  </si>
  <si>
    <t>Nederlandse herkomst</t>
  </si>
  <si>
    <t>0,92-1,08</t>
  </si>
  <si>
    <t>+</t>
  </si>
  <si>
    <t>-</t>
  </si>
  <si>
    <t>Niet-Europese herkomst</t>
  </si>
  <si>
    <r>
      <rPr>
        <vertAlign val="superscript"/>
        <sz val="10"/>
        <color theme="1"/>
        <rFont val="Arial"/>
        <family val="2"/>
      </rPr>
      <t xml:space="preserve">1) </t>
    </r>
    <r>
      <rPr>
        <sz val="10"/>
        <color theme="1"/>
        <rFont val="Arial"/>
        <family val="2"/>
      </rPr>
      <t>De cijfers per 100 duizend inwoners zijn gecorrigeerd voor verschillen in leeftijdsopbouw, met de leeftijdsopbouw van personen met Nederlandse herkomst als standaard.</t>
    </r>
  </si>
  <si>
    <t>Gestandaardiseerd sterftecijfer</t>
  </si>
  <si>
    <t>Gestandaardiseerde sterfteratio (sterftecijfers van mensen met een Nederlandse herkomst = 1)</t>
  </si>
  <si>
    <t>CI</t>
  </si>
  <si>
    <t>betrouwbaarheidsinterval van 95%</t>
  </si>
  <si>
    <t>+ = significant hoger dan personen met Nederlandse herkomst</t>
  </si>
  <si>
    <t>Europese herkomst</t>
  </si>
  <si>
    <t>0 tot 10 jaar</t>
  </si>
  <si>
    <t>10 tot 20 jaar</t>
  </si>
  <si>
    <t>20 tot 40 jaar</t>
  </si>
  <si>
    <t>40 tot 60 jaar</t>
  </si>
  <si>
    <t>- = significant lager dan personen met Nederlandse herkomst</t>
  </si>
  <si>
    <t>Verdinking door vervoersongevallen</t>
  </si>
  <si>
    <t>Totaal migranten (1e en 2e generatie)</t>
  </si>
  <si>
    <t xml:space="preserve"> </t>
  </si>
  <si>
    <t>Totaal Niet-Nederlandse herkomst</t>
  </si>
  <si>
    <t>Kinderen van migranten (2e generatie)</t>
  </si>
  <si>
    <t>Migranten (1e generatie)</t>
  </si>
  <si>
    <t>Niet-Nederlandse herkomst</t>
  </si>
  <si>
    <t xml:space="preserve">   Europese herkomst (excl. Nederland)</t>
  </si>
  <si>
    <t xml:space="preserve">   Niet-Europese herkomst</t>
  </si>
  <si>
    <t>Verdrinking door vervoersongevallen</t>
  </si>
  <si>
    <t>Met behulp van een betrouwbaarheidsinterval (95%) is nagegaan of de gestandaardiseerde sterftecijfers per 100 duizend inwoners van de verschillende herkomstgroeperingen significant afwijken van mensen met een Nederlandse herkomst. Voor alle berekeningen werd p&lt;0,05 als statistisch significant beschouwd.</t>
  </si>
  <si>
    <t xml:space="preserve">Het gaat hierbij om alle verdrinkingen in Nederland. Dit zijn de accidentele verdrinkingen, verdrinkingen door zelfdoding, verdrinkingen door vervoersongevallen en overige verdrinkingen. Het betreft zowel verdrinkingen binnenshuis, bijvoorbeeld in de badkuip of een binnenzwembad, als verdrinkingen buiten. </t>
  </si>
  <si>
    <t>Groningen</t>
  </si>
  <si>
    <t>Fryslân</t>
  </si>
  <si>
    <t>Drenthe</t>
  </si>
  <si>
    <t>IJsselland</t>
  </si>
  <si>
    <t>Twente</t>
  </si>
  <si>
    <t>Noord- en Oost-Gelderland</t>
  </si>
  <si>
    <t>Gelderland-Midden</t>
  </si>
  <si>
    <t>Gelderland Zuid</t>
  </si>
  <si>
    <t>Utrecht</t>
  </si>
  <si>
    <t>Noord-Holland-Noord</t>
  </si>
  <si>
    <t>Zaanstreek-Waterland</t>
  </si>
  <si>
    <t>Kennemerland</t>
  </si>
  <si>
    <t>Amsterdam-Amstelland</t>
  </si>
  <si>
    <t>Gooi- en Vechtstreek</t>
  </si>
  <si>
    <t>Haaglanden</t>
  </si>
  <si>
    <t>Hollands-Midden</t>
  </si>
  <si>
    <t>Rotterdam Rijnmond</t>
  </si>
  <si>
    <t>Zuid-Holland-Zuid</t>
  </si>
  <si>
    <t>Zeeland</t>
  </si>
  <si>
    <t>Midden -en West-Brabant</t>
  </si>
  <si>
    <t>Brabant-Noord</t>
  </si>
  <si>
    <t>Brabant Zuid-Oost</t>
  </si>
  <si>
    <t>Limburg-Noord</t>
  </si>
  <si>
    <t>Limburg-Zuid</t>
  </si>
  <si>
    <t>Flevoland</t>
  </si>
  <si>
    <t>per 1 miljoen inwoners</t>
  </si>
  <si>
    <t>%</t>
  </si>
  <si>
    <t>Nederland</t>
  </si>
  <si>
    <r>
      <t>Accidentele verdrinkingen per km</t>
    </r>
    <r>
      <rPr>
        <vertAlign val="superscript"/>
        <sz val="11"/>
        <color theme="1"/>
        <rFont val="Calibri"/>
        <family val="2"/>
        <scheme val="minor"/>
      </rPr>
      <t>2</t>
    </r>
    <r>
      <rPr>
        <sz val="11"/>
        <color theme="1"/>
        <rFont val="Calibri"/>
        <family val="2"/>
        <scheme val="minor"/>
      </rPr>
      <t xml:space="preserve"> oppervlaktewater</t>
    </r>
  </si>
  <si>
    <t>Nederlanse herkomst</t>
  </si>
  <si>
    <t>aantal</t>
  </si>
  <si>
    <t>per 100 000 inwoners</t>
  </si>
  <si>
    <t>w.v. woonachtig in dezelfde veiligheidsregio</t>
  </si>
  <si>
    <t>aantal verdrinkingen</t>
  </si>
  <si>
    <t>Aandeel in %</t>
  </si>
  <si>
    <t>per veiligheidsregio.</t>
  </si>
  <si>
    <t xml:space="preserve">Het oppervlaktewater gemeten in 2017 is als proxy gebruikt.  </t>
  </si>
  <si>
    <t>Oppervlaktewater is al het water dat zich in vloeibare vorm aan de oppervlakte bevindt. Oppervlaktewateren kunnen natuurlijke of kunstmatige wateren en</t>
  </si>
  <si>
    <t>watergangen zijn, en het gaat daarbij om zowel zoete wateren als brakke en zoute wateren.</t>
  </si>
  <si>
    <t xml:space="preserve">Tot het binnenwater behoren die delen van de Waddenzee, de Eems, de Dollard, de Noordzee, de Ooster- en Westerschelde die liggen tussen havenhoofden </t>
  </si>
  <si>
    <t xml:space="preserve">en strekdammen. Bij vrij in zee uitmondende rivieren zonder strekdammen of havenhoofden wordt de grens tussen binnen- en buitenwater gevormd door </t>
  </si>
  <si>
    <t>denkbeeldige lijn ter hoogte van de hoogwaterlijn langs de kust. Water smaller dan zes meter wordt niet meegerekend.</t>
  </si>
  <si>
    <t xml:space="preserve">Buitenwater is het water buiten de gemiddelde hoogwaterlijn. Bij vrij in zee uitmondende rivieren zonder strekdammen of havenhoofden wordt de grens tussen </t>
  </si>
  <si>
    <t xml:space="preserve">binnen- en buitenwater gevormd door de denkbeeldige lijn ter hoogte van de hoogwaterlijn langs de kust. Niet tot het buitenwater behoren de delen van de </t>
  </si>
  <si>
    <t xml:space="preserve">Waddenzee, de Eems, de Dollard, de Noordzee, de Ooster- en Westerschelde die liggen tussen havenhoofden en strekdammen.  </t>
  </si>
  <si>
    <t xml:space="preserve">Het gemeentelijk gebied omvat de zee tot over het algemeen een afstand van 1 km vanaf de kustlijn. </t>
  </si>
  <si>
    <t>2024*</t>
  </si>
  <si>
    <r>
      <t>Tabel 2. Overledenen door accidentele verdrinking per 100 000 van de bevolking</t>
    </r>
    <r>
      <rPr>
        <b/>
        <vertAlign val="superscript"/>
        <sz val="11"/>
        <color theme="1"/>
        <rFont val="Calibri"/>
        <family val="2"/>
        <scheme val="minor"/>
      </rPr>
      <t>1)</t>
    </r>
    <r>
      <rPr>
        <b/>
        <sz val="11"/>
        <color theme="1"/>
        <rFont val="Calibri"/>
        <family val="2"/>
        <scheme val="minor"/>
      </rPr>
      <t xml:space="preserve"> onder inwoners van Nederland naar leeftijd, 1950-2024*</t>
    </r>
  </si>
  <si>
    <t>0,63-1,37</t>
  </si>
  <si>
    <t>0,57-1,43</t>
  </si>
  <si>
    <t>0,78-1,22</t>
  </si>
  <si>
    <t>0,83-1,17</t>
  </si>
  <si>
    <t>0,90-1,10</t>
  </si>
  <si>
    <t>0,66-1,42</t>
  </si>
  <si>
    <t>0,42-1,15</t>
  </si>
  <si>
    <r>
      <rPr>
        <vertAlign val="superscript"/>
        <sz val="11"/>
        <color theme="1"/>
        <rFont val="Calibri"/>
        <family val="2"/>
        <scheme val="minor"/>
      </rPr>
      <t>1)</t>
    </r>
    <r>
      <rPr>
        <sz val="11"/>
        <color theme="1"/>
        <rFont val="Calibri"/>
        <family val="2"/>
        <scheme val="minor"/>
      </rPr>
      <t xml:space="preserve"> De cijfers per 100 duizend inwoners zijn gecorrigeerd voor verschillen in leeftijdsopbouw, met de leeftijdsopbouw van 2024 als standaard.</t>
    </r>
  </si>
  <si>
    <t>1,73-2,29</t>
  </si>
  <si>
    <t>1,90-2,65</t>
  </si>
  <si>
    <t>1,07-1,64</t>
  </si>
  <si>
    <t>0,71-1,49</t>
  </si>
  <si>
    <t>1,14-1,96</t>
  </si>
  <si>
    <t>2,03-4,13</t>
  </si>
  <si>
    <t>-0,30-0,92</t>
  </si>
  <si>
    <t>2,79-5,74</t>
  </si>
  <si>
    <t>2,17-4,79</t>
  </si>
  <si>
    <t>-0,19-3,09</t>
  </si>
  <si>
    <t>2,53-5,90</t>
  </si>
  <si>
    <t>2,02-3,04</t>
  </si>
  <si>
    <t>1,92-3,82</t>
  </si>
  <si>
    <t>1,77-2,97</t>
  </si>
  <si>
    <t>1,30-2,31</t>
  </si>
  <si>
    <t>0,77-1,28</t>
  </si>
  <si>
    <t>0,67-1,35</t>
  </si>
  <si>
    <t>2,12-10,11</t>
  </si>
  <si>
    <t>3,65-17,40</t>
  </si>
  <si>
    <t>6,08-14,49</t>
  </si>
  <si>
    <t>-0,87-5,37</t>
  </si>
  <si>
    <t>8,92-22,25</t>
  </si>
  <si>
    <t>2,40-3,86</t>
  </si>
  <si>
    <t>1,90-4,13</t>
  </si>
  <si>
    <t>2,24-4,18</t>
  </si>
  <si>
    <t>1,36-2,59</t>
  </si>
  <si>
    <t>0,82-1,52</t>
  </si>
  <si>
    <t>0,58-1,95</t>
  </si>
  <si>
    <t>0,74-1,54</t>
  </si>
  <si>
    <t>1,56-3,63</t>
  </si>
  <si>
    <t>-0,37-1,14</t>
  </si>
  <si>
    <t>2,04-4,87</t>
  </si>
  <si>
    <t>0,01-1,43</t>
  </si>
  <si>
    <t>-0,81-2,50</t>
  </si>
  <si>
    <t>-0,09-1,47</t>
  </si>
  <si>
    <t>1,00-2,30</t>
  </si>
  <si>
    <t>0,62-4,19</t>
  </si>
  <si>
    <t>0,79-2,15</t>
  </si>
  <si>
    <t>0,69-2,09</t>
  </si>
  <si>
    <t>0,31-2,76</t>
  </si>
  <si>
    <t>0,45-2,16</t>
  </si>
  <si>
    <t>0,47-1,36</t>
  </si>
  <si>
    <t>-0,14-0,89</t>
  </si>
  <si>
    <r>
      <t>Totale oppervlakte in km</t>
    </r>
    <r>
      <rPr>
        <vertAlign val="superscript"/>
        <sz val="11"/>
        <color theme="1"/>
        <rFont val="Calibri"/>
        <family val="2"/>
        <scheme val="minor"/>
      </rPr>
      <t>2</t>
    </r>
    <r>
      <rPr>
        <sz val="11"/>
        <color theme="1"/>
        <rFont val="Calibri"/>
        <family val="2"/>
        <scheme val="minor"/>
      </rPr>
      <t xml:space="preserve"> </t>
    </r>
    <r>
      <rPr>
        <vertAlign val="superscript"/>
        <sz val="11"/>
        <color theme="1"/>
        <rFont val="Calibri"/>
        <family val="2"/>
        <scheme val="minor"/>
      </rPr>
      <t>1)</t>
    </r>
  </si>
  <si>
    <r>
      <t>Totaal oppervlaktewater in km</t>
    </r>
    <r>
      <rPr>
        <vertAlign val="superscript"/>
        <sz val="11"/>
        <color theme="1"/>
        <rFont val="Calibri"/>
        <family val="2"/>
        <scheme val="minor"/>
      </rPr>
      <t>2</t>
    </r>
    <r>
      <rPr>
        <sz val="11"/>
        <color theme="1"/>
        <rFont val="Calibri"/>
        <family val="2"/>
        <scheme val="minor"/>
      </rPr>
      <t xml:space="preserve"> </t>
    </r>
    <r>
      <rPr>
        <vertAlign val="superscript"/>
        <sz val="11"/>
        <color theme="1"/>
        <rFont val="Calibri"/>
        <family val="2"/>
        <scheme val="minor"/>
      </rPr>
      <t>1)</t>
    </r>
  </si>
  <si>
    <r>
      <t>Totaal binnenwater in km</t>
    </r>
    <r>
      <rPr>
        <vertAlign val="superscript"/>
        <sz val="11"/>
        <color theme="1"/>
        <rFont val="Calibri"/>
        <family val="2"/>
        <scheme val="minor"/>
      </rPr>
      <t>2</t>
    </r>
    <r>
      <rPr>
        <sz val="11"/>
        <color theme="1"/>
        <rFont val="Calibri"/>
        <family val="2"/>
        <scheme val="minor"/>
      </rPr>
      <t xml:space="preserve"> </t>
    </r>
    <r>
      <rPr>
        <vertAlign val="superscript"/>
        <sz val="11"/>
        <color theme="1"/>
        <rFont val="Calibri"/>
        <family val="2"/>
        <scheme val="minor"/>
      </rPr>
      <t>1)</t>
    </r>
  </si>
  <si>
    <r>
      <t>Totaal buitenwater in km</t>
    </r>
    <r>
      <rPr>
        <vertAlign val="superscript"/>
        <sz val="11"/>
        <color theme="1"/>
        <rFont val="Calibri"/>
        <family val="2"/>
        <scheme val="minor"/>
      </rPr>
      <t>2</t>
    </r>
    <r>
      <rPr>
        <sz val="11"/>
        <color theme="1"/>
        <rFont val="Calibri"/>
        <family val="2"/>
        <scheme val="minor"/>
      </rPr>
      <t xml:space="preserve"> </t>
    </r>
    <r>
      <rPr>
        <vertAlign val="superscript"/>
        <sz val="11"/>
        <color theme="1"/>
        <rFont val="Calibri"/>
        <family val="2"/>
        <scheme val="minor"/>
      </rPr>
      <t>1)</t>
    </r>
  </si>
  <si>
    <t>1,70-2.13</t>
  </si>
  <si>
    <t>1,40-2,08</t>
  </si>
  <si>
    <t>1,61-2,51</t>
  </si>
  <si>
    <t>1,72-3,55</t>
  </si>
  <si>
    <t>1,70-2,13</t>
  </si>
  <si>
    <t>1,99-2,61</t>
  </si>
  <si>
    <t>1,80-2,91</t>
  </si>
  <si>
    <t>1,76-2,87</t>
  </si>
  <si>
    <t>1,95-4,37</t>
  </si>
  <si>
    <r>
      <rPr>
        <vertAlign val="superscript"/>
        <sz val="11"/>
        <color theme="1"/>
        <rFont val="Calibri"/>
        <family val="2"/>
        <scheme val="minor"/>
      </rPr>
      <t>1)</t>
    </r>
    <r>
      <rPr>
        <sz val="11"/>
        <color theme="1"/>
        <rFont val="Calibri"/>
        <family val="2"/>
        <scheme val="minor"/>
      </rPr>
      <t xml:space="preserve"> De cijfers per 100 van de gemiddelde bevolking gecorrigeerd voor verschillen in leeftijdsopbouw, met de leeftijdsopbouw van 2024 als standaard.</t>
    </r>
  </si>
  <si>
    <t xml:space="preserve">In tabel 1 wordt het aantal overledenen door accidentele verdrinking onder inwoners van Nederland naar leeftijd over de jaren 1950-2024 gegeven. </t>
  </si>
  <si>
    <t>In tabel 2 worden gestandaardiseerde sterftecijfers door accidentele verdrinking per 100 duizend inwoners getoond. Om jaren te kunnen vergelijken wordt gestandaardiseerd door cijfers uit het ene jaar om te rekenen naar het andere (standaard)jaar op basis van leeftijd of geslacht. De leeftijdsopbouw van de gemiddelde bevolking van 2024 is hier als standaard gebruikt.</t>
  </si>
  <si>
    <t>In de periode 2015-2024 is de leeftijdssamenstelling van de bevolking met een Nederlandse herkomst anders dan de leeftijdssamenstelling van de bevolking met een Europese (exclusief Nederland) of met een niet-Europese herkomst. Om deze reden worden gegevens over deze periode van de bevolking met een Europese of niet-Europese herkomst ook gepresenteerd als leeftijd-gecorrigeerde sterfte per 100 duizend van de bevolking volgens de leeftijdssamenstelling van de bevolking met een Nederlandse herkomst (Standaard Mortality).</t>
  </si>
  <si>
    <t>Alle leeftijden</t>
  </si>
  <si>
    <t>Totaal accidentele verdrinkingen</t>
  </si>
  <si>
    <t>Verdrinking in badkuip tijdens baden</t>
  </si>
  <si>
    <t>Verdrinking na val in badkuip</t>
  </si>
  <si>
    <t>Verdrinking tijdens baden in zwembad</t>
  </si>
  <si>
    <t>Verdrinking na val in zwembad</t>
  </si>
  <si>
    <t>Overige gespecificeerde verdrinking</t>
  </si>
  <si>
    <t>Niet gespecificeerde verdrinking</t>
  </si>
  <si>
    <t>1) Van het totaal aantal overleden niet-ingezetenen door accidentele verdrinking in de veiligheidsregio Amsterdam-Amstelland, waren er 58 verdonken in de gemeente Amsterdam</t>
  </si>
  <si>
    <t>Tabellen Verdrinkingen in Nederland</t>
  </si>
  <si>
    <t>Inhoud</t>
  </si>
  <si>
    <t>Werkblad</t>
  </si>
  <si>
    <t>Bronbestanden</t>
  </si>
  <si>
    <t>Tabel 1</t>
  </si>
  <si>
    <t>Tabel 2</t>
  </si>
  <si>
    <t>Tabel 3</t>
  </si>
  <si>
    <t>Tabel 4</t>
  </si>
  <si>
    <t>Tabel 5</t>
  </si>
  <si>
    <t>Toelichting bij de tabellen</t>
  </si>
  <si>
    <t>Beschrijving van de gebruikte bronbestanden</t>
  </si>
  <si>
    <t>Overledenen door accidentele verdrinking onder inwoners van Nederland naar leeftijd, 1950-2024*</t>
  </si>
  <si>
    <t>Overledenen door accidentele verdrinking per 100 000 van de bevolking onder inwoners van Nederland naar leeftijd, 1950-2024*</t>
  </si>
  <si>
    <t>Tabel 1. Overledenen door accidentele verdrinking onder inwoners van Nederland naar leeftijd, 1950-2024*</t>
  </si>
  <si>
    <t>Overledenen door accidentele verdrinking naar oorzaak en leeftijd, 2015-2024*</t>
  </si>
  <si>
    <t>Sterfte door accidentele verdrinking onder inwoners van Nederland naar herkomst, migranten en kinderen van migranten, 2015-2024*</t>
  </si>
  <si>
    <t>Sterfte door accidentele verdrinking onder inwoners van Nederland naar herkomstgroepering, 2015-2024*</t>
  </si>
  <si>
    <t>Overledenen door accidente verdrinking naar veiligheidsregio en oppervlaktewater, 2015-2024*</t>
  </si>
  <si>
    <t>Overledenen door accidentele verdrinking naar veiligheidsregio, 2015-2024*</t>
  </si>
  <si>
    <t>Verdrinkingen onder ingezetenen in Nederland naar oorzaak, 2015-2024*</t>
  </si>
  <si>
    <t>Verdrinkingen in Nederland naar oorzaak, leeftijd en geslacht, 2015-2024*</t>
  </si>
  <si>
    <t>Verdrinkingen in Nederland onder niet-ingezetenen naar oorzaak en woonland, 2015-2024*</t>
  </si>
  <si>
    <t>Tabel 6</t>
  </si>
  <si>
    <t>Tabel 7</t>
  </si>
  <si>
    <t>Tabel 8</t>
  </si>
  <si>
    <t>Tabel 9</t>
  </si>
  <si>
    <t>Tabel 10</t>
  </si>
  <si>
    <t xml:space="preserve">In deze tabellen worden ten eerste cijfers weergegeven over de accidentele verdrinkingen, dus niet om verdrinking bij een vervoersongeval, zelfdoding, moord of overige oorzaken. Dit zijn zowel verdrinkingen binnenshuis, bijvoorbeeld in de badkuip of een binnenzwembad, als verdrinkingen buiten. Ten tweede worden cijfers getoond over niet-accidentele verdrinkingen, waaronder zelfdoding, vervoersongevallen en overige verdrinkingen. De cijfers over inwoners betreffen mensen die in Nederland woonden en op het moment van overlijden stonden ingeschreven in de Basisregistratie Personen (BRP). </t>
  </si>
  <si>
    <t>Bronbestand 1</t>
  </si>
  <si>
    <t>Basisregistratie Personen (BRP)</t>
  </si>
  <si>
    <t>Bronbestand 2</t>
  </si>
  <si>
    <t>Doodsoorzaakverklaringen</t>
  </si>
  <si>
    <t>Bronbestand 3</t>
  </si>
  <si>
    <t>Dossiers van het Openbaar Ministerie (Off. Van Justitie)</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</si>
  <si>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</si>
  <si>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</si>
  <si>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</si>
  <si>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</si>
  <si>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</si>
  <si>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</si>
  <si>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</si>
  <si>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</si>
  <si>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</si>
  <si>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 xml:space="preserve">Registratie van in Nederlandse ingezetene, wanneer iemand overlijdt dan wordt dat geregistreerd. Deze zogenaamde sterfteberichten worden gekoppeld aan doodsoorzakenverklaringen. Wanneer een niet-ingezetene overlijdt kan er geen koppeling worden gemaakt. </t>
  </si>
  <si>
    <t>Dossiers van het Openbaar Ministerie (Off. van Justitie)</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</si>
  <si>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</si>
  <si>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Arrondissementsparketten</t>
  </si>
  <si>
    <t>Aandeel oppervlaktewater in totale oppervlakte regio in %</t>
  </si>
  <si>
    <r>
      <t>Amsterdam-Amstelland</t>
    </r>
    <r>
      <rPr>
        <vertAlign val="superscript"/>
        <sz val="11"/>
        <color theme="1"/>
        <rFont val="Calibri"/>
        <family val="2"/>
        <scheme val="minor"/>
      </rPr>
      <t>1)</t>
    </r>
  </si>
  <si>
    <t>Tabel 3. Overledenen door accidentele verdrinking naar plaats van het ongeval, 2015-2024*</t>
  </si>
  <si>
    <t>Aandeel</t>
  </si>
  <si>
    <t>Open water</t>
  </si>
  <si>
    <t>Overig/onbekend</t>
  </si>
  <si>
    <t>Tabel 11. Verdrinkingen in Nederland onder niet-ingezetenen naar oorzaak en woonland, 2015-2024*</t>
  </si>
  <si>
    <t>Tabel 10. Verdrinkingen in Nederland naar oorzaak, leeftijd en geslacht, 2015-2024*</t>
  </si>
  <si>
    <t>Tabel 9. Verdrinkingen onder ingezetenen in Nederland naar oorzaak, 2015-2024*</t>
  </si>
  <si>
    <t>Tabel 8. Overledenen door accidente verdrinking naar veiligheidsregio en oppervlaktewater, 2015-2024*</t>
  </si>
  <si>
    <t>Tabel 7. Overledenen door accidentele verdrinking naar veiligheidsregio, 2015-2024*</t>
  </si>
  <si>
    <r>
      <t>Tabel 6. Sterfte</t>
    </r>
    <r>
      <rPr>
        <b/>
        <vertAlign val="superscript"/>
        <sz val="10"/>
        <rFont val="Arial"/>
        <family val="2"/>
      </rPr>
      <t>1)</t>
    </r>
    <r>
      <rPr>
        <b/>
        <sz val="10"/>
        <rFont val="Arial"/>
        <family val="2"/>
      </rPr>
      <t xml:space="preserve"> door accidentele verdrinking onder inwoners van Nederland naar herkomstgroepering, 2015-2024*</t>
    </r>
  </si>
  <si>
    <r>
      <t>Tabel 5. Sterfte</t>
    </r>
    <r>
      <rPr>
        <b/>
        <vertAlign val="superscript"/>
        <sz val="10"/>
        <rFont val="Arial"/>
        <family val="2"/>
      </rPr>
      <t>1)</t>
    </r>
    <r>
      <rPr>
        <b/>
        <sz val="10"/>
        <rFont val="Arial"/>
        <family val="2"/>
      </rPr>
      <t xml:space="preserve"> door accidentele verdrinking onder inwoners van Nederland naar herkomst, migranten en kinderen van migranten, 2015-2024*</t>
    </r>
  </si>
  <si>
    <t>Tabel 4. Overledenen door accidentele verdrinking naar oorzaak en leeftijd, 2015-2024*</t>
  </si>
  <si>
    <t>Tabel 11</t>
  </si>
  <si>
    <t>Overledenen door accidentele verdrinking naar plaats van het ongeval, 2015-2024*</t>
  </si>
  <si>
    <t xml:space="preserve">Het totale aantal verdrinkingen in Nederland in de periode 2015 tot en met 2024 bedroeg 2852 gevallen waarvan er 467 geen Nederlandse ingezetene waren. Van dit totaal betrof het in 1192 gevallen accidentele verdrinkingen (907 Nederlands ingezetenen). Er waren 1082 verdrinkingen het gevolg van suïcide (990 ingezetenen), terwijl 475 gevallen gerelateerd waren aan een vervoersongeval (411 ingezetenen). Tot slot was er een restcategorie van 103 gevallen die door andere oorzaken (77 ingezetenen), zoals moord of doodslag; personen waarvan niet duidelijk is of ze per ongeluk of met opzet zijn verdronken en late gevolgen van een verdrinkingsongeval die meer dan 30 dagen voor het overleden heeft plaatsgevonden. </t>
  </si>
  <si>
    <t>In tabel 4 wordt het aantal overledenen door accidentele verdrinking naar oorzaak en leeftijd over de periode 2015-2024 getoond.</t>
  </si>
  <si>
    <t>Verdrinking tijdens baden in open water</t>
  </si>
  <si>
    <t>Verdrinking na val in open water</t>
  </si>
  <si>
    <r>
      <t xml:space="preserve">In tabel 3 wordt het aantal </t>
    </r>
    <r>
      <rPr>
        <sz val="11"/>
        <color theme="1"/>
        <rFont val="Calibri"/>
        <family val="2"/>
        <scheme val="minor"/>
      </rPr>
      <t>overledenen door accidentele verdrinking naar plaats van het ongeval over de periode 2015-2024 getoond.</t>
    </r>
  </si>
  <si>
    <r>
      <t xml:space="preserve">In tabellen </t>
    </r>
    <r>
      <rPr>
        <sz val="11"/>
        <color theme="1"/>
        <rFont val="Calibri"/>
        <family val="2"/>
        <scheme val="minor"/>
      </rPr>
      <t>5 en 6 worden naast het aantal overledenen door accidentele verdrinking ook de gestandaardiseerde sterftecijfers per 100 duizend van de bevolking getoond. Deze relatieve cijfers naar herkomst zijn gerelateerd aan het aantal inwoners per bevolkingsgroep. Er is gecorrigeerd voor verschillen in leeftijdsopbouw, met de leeftijdsopbouw van mensen met een Nederlandse achtergrond als standaard. </t>
    </r>
  </si>
  <si>
    <r>
      <t xml:space="preserve">In de periode </t>
    </r>
    <r>
      <rPr>
        <sz val="11"/>
        <color theme="1"/>
        <rFont val="Calibri"/>
        <family val="2"/>
        <scheme val="minor"/>
      </rPr>
      <t>2015-2024 worden, om een alternatieve vergelijking tussen leeftijdsgroepen en populaties mogelijk te maken, gegevens ook gepresenteerd als Standard Mortality Ratio (SMR). De SMR is 1 voor verdrinking van de bevolking met een Nederlandse herkomst tussen 2015-2024. Bij vergelijking van de leeftijdsverdeling van personen met een Nederlandse herkomst met die met een Europese herkomst en niet-Europese herkomst impliceert een SMR die kleiner of groter is dan 1, minder of meer verdrinking in de leeftijdsgroep van de bevolking met een Europese of niet-Europese herkomst over de periode 2015-2024 ten opzichte van de bevolking van personen met een Nederlandse herkomst.</t>
    </r>
  </si>
  <si>
    <r>
      <rPr>
        <sz val="11"/>
        <color theme="1"/>
        <rFont val="Calibri"/>
        <family val="2"/>
        <scheme val="minor"/>
      </rPr>
      <t xml:space="preserve">In tabel 7 wordt het aantal overledenen door accidentele verdrinking naar veiligheidsregio getoond. In 81,8% waren de overledenen ook woonachtig in de </t>
    </r>
  </si>
  <si>
    <r>
      <t xml:space="preserve">regio van overlijden. In </t>
    </r>
    <r>
      <rPr>
        <sz val="11"/>
        <color theme="1"/>
        <rFont val="Calibri"/>
        <family val="2"/>
        <scheme val="minor"/>
      </rPr>
      <t xml:space="preserve">tabel 8 is een berekening gemaakt van het aantal overledenen door accidentele verdrinking per vierkante kilometer oppervlaktewater </t>
    </r>
  </si>
  <si>
    <r>
      <t xml:space="preserve">Ook worden in deze maatwerktabel cijfers over het totaal aantal verdrinkingen in Nederland gegeven </t>
    </r>
    <r>
      <rPr>
        <sz val="11"/>
        <color theme="1"/>
        <rFont val="Calibri"/>
        <family val="2"/>
        <scheme val="minor"/>
      </rPr>
      <t xml:space="preserve">(tabellen 9, 10, 11). De cijfers over het totaal aantal  verdrinkingen betreffen zowel inwoners van Nederland als niet-inwoners van Nederland die in Nederland zijn overleden. </t>
    </r>
  </si>
  <si>
    <t>In/om huis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</si>
</sst>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sz val="11"/>
      <color theme="1"/>
      <name val="Arial"/>
      <family val="2"/>
    </font>
    <font>
      <b/>
      <sz val="10"/>
      <color theme="1"/>
      <name val="Arial"/>
      <family val="2"/>
    </font>
    <font>
      <sz val="10"/>
      <color theme="1"/>
      <name val="Arial"/>
      <family val="2"/>
    </font>
    <font>
      <b/>
      <sz val="10"/>
      <name val="Arial"/>
      <family val="2"/>
    </font>
    <font>
      <sz val="8"/>
      <name val="Arial"/>
      <family val="2"/>
    </font>
    <font>
      <i/>
      <sz val="10"/>
      <color theme="1"/>
      <name val="Arial"/>
      <family val="2"/>
    </font>
    <font>
      <sz val="11"/>
      <name val="Calibri"/>
      <family val="2"/>
      <scheme val="minor"/>
    </font>
    <font>
      <b/>
      <vertAlign val="superscript"/>
      <sz val="11"/>
      <color theme="1"/>
      <name val="Calibri"/>
      <family val="2"/>
      <scheme val="minor"/>
    </font>
    <font>
      <vertAlign val="superscript"/>
      <sz val="11"/>
      <color theme="1"/>
      <name val="Calibri"/>
      <family val="2"/>
      <scheme val="minor"/>
    </font>
    <font>
      <vertAlign val="superscript"/>
      <sz val="10"/>
      <color theme="1"/>
      <name val="Arial"/>
      <family val="2"/>
    </font>
    <font>
      <b/>
      <vertAlign val="superscript"/>
      <sz val="10"/>
      <name val="Arial"/>
      <family val="2"/>
    </font>
    <font>
      <b/>
      <sz val="14"/>
      <color theme="1"/>
      <name val="Calibri"/>
      <family val="2"/>
      <scheme val="minor"/>
    </font>
    <font>
      <b/>
      <sz val="12"/>
      <color theme="1"/>
      <name val="Verdana"/>
      <family val="2"/>
    </font>
    <font>
      <b/>
      <sz val="12"/>
      <name val="Arial"/>
      <family val="2"/>
    </font>
    <font>
      <i/>
      <sz val="10"/>
      <name val="Arial"/>
      <family val="2"/>
    </font>
    <font>
      <sz val="8"/>
      <name val="Calibri"/>
      <family val="2"/>
      <scheme val="minor"/>
    </font>
    <font>
      <b/>
      <u/>
      <sz val="11"/>
      <color rgb="FF0070C0"/>
      <name val="Arial"/>
      <family val="2"/>
    </font>
    <font>
      <u/>
      <sz val="10"/>
      <color theme="10"/>
      <name val="Arial"/>
      <family val="2"/>
    </font>
    <font>
      <b/>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9" fontId="1" fillId="0" borderId="0" applyFont="0" applyFill="0" applyBorder="0" applyAlignment="0" applyProtection="0"/>
    <xf numFmtId="0" fontId="18" fillId="0" borderId="0"/>
    <xf numFmtId="0" fontId="37" fillId="0" borderId="0" applyNumberFormat="0" applyFill="0" applyBorder="0" applyAlignment="0" applyProtection="0"/>
  </cellStyleXfs>
  <cellXfs count="196">
    <xf numFmtId="0" fontId="0" fillId="0" borderId="0" xfId="0"/>
    <xf numFmtId="0" fontId="0" fillId="0" borderId="0" xfId="0" applyAlignment="1">
      <alignment horizontal="left"/>
    </xf>
    <xf numFmtId="0" fontId="0" fillId="0" borderId="0" xfId="0" applyBorder="1"/>
    <xf numFmtId="0" fontId="18" fillId="0" borderId="10" xfId="0" applyFont="1" applyBorder="1"/>
    <xf numFmtId="0" fontId="0" fillId="0" borderId="10" xfId="0" applyBorder="1"/>
    <xf numFmtId="0" fontId="0" fillId="0" borderId="11" xfId="0" applyBorder="1"/>
    <xf numFmtId="0" fontId="22" fillId="0" borderId="10" xfId="0" applyFont="1" applyBorder="1"/>
    <xf numFmtId="0" fontId="22" fillId="0" borderId="11" xfId="0" applyFont="1" applyBorder="1"/>
    <xf numFmtId="0" fontId="22" fillId="0" borderId="0" xfId="0" applyFont="1"/>
    <xf numFmtId="0" fontId="22" fillId="0" borderId="0" xfId="0" applyFont="1" applyBorder="1" applyAlignment="1">
      <alignment horizontal="left"/>
    </xf>
    <xf numFmtId="0" fontId="22" fillId="0" borderId="0" xfId="0" applyFont="1" applyBorder="1"/>
    <xf numFmtId="0" fontId="22" fillId="0" borderId="0" xfId="0" applyFont="1" applyFill="1" applyBorder="1"/>
    <xf numFmtId="0" fontId="22" fillId="0" borderId="0" xfId="0" applyFont="1" applyAlignment="1">
      <alignment horizontal="left"/>
    </xf>
    <xf numFmtId="0" fontId="22" fillId="0" borderId="10" xfId="0" applyFont="1" applyBorder="1" applyAlignment="1">
      <alignment horizontal="left"/>
    </xf>
    <xf numFmtId="0" fontId="22" fillId="0" borderId="11" xfId="0" applyFont="1" applyFill="1" applyBorder="1"/>
    <xf numFmtId="0" fontId="0" fillId="0" borderId="0" xfId="0" quotePrefix="1"/>
    <xf numFmtId="0" fontId="21" fillId="0" borderId="10" xfId="0" applyFont="1" applyBorder="1" applyAlignment="1">
      <alignment horizontal="left"/>
    </xf>
    <xf numFmtId="0" fontId="22" fillId="0" borderId="12" xfId="0" applyFont="1" applyBorder="1" applyAlignment="1">
      <alignment horizontal="left"/>
    </xf>
    <xf numFmtId="0" fontId="22" fillId="0" borderId="0" xfId="0" applyFont="1" applyAlignment="1">
      <alignment horizontal="right"/>
    </xf>
    <xf numFmtId="0" fontId="22" fillId="0" borderId="0" xfId="0" applyFont="1" applyBorder="1" applyAlignment="1">
      <alignment horizontal="right"/>
    </xf>
    <xf numFmtId="0" fontId="22" fillId="0" borderId="11" xfId="0" applyFont="1" applyBorder="1" applyAlignment="1">
      <alignment horizontal="left"/>
    </xf>
    <xf numFmtId="2" fontId="22" fillId="0" borderId="0" xfId="0" applyNumberFormat="1" applyFont="1"/>
    <xf numFmtId="0" fontId="0" fillId="0" borderId="10" xfId="0" applyBorder="1" applyAlignment="1">
      <alignment horizontal="left"/>
    </xf>
    <xf numFmtId="0" fontId="22" fillId="0" borderId="0" xfId="0" applyFont="1" applyFill="1"/>
    <xf numFmtId="0" fontId="0" fillId="0" borderId="0" xfId="0" applyFill="1"/>
    <xf numFmtId="0" fontId="0" fillId="0" borderId="0" xfId="0" applyFont="1" applyAlignment="1">
      <alignment wrapText="1"/>
    </xf>
    <xf numFmtId="0" fontId="0" fillId="0" borderId="0" xfId="0" applyFont="1"/>
    <xf numFmtId="0" fontId="26" fillId="0" borderId="0" xfId="0" applyFont="1" applyAlignment="1">
      <alignment wrapText="1"/>
    </xf>
    <xf numFmtId="0" fontId="0" fillId="0" borderId="0" xfId="0" applyBorder="1" applyAlignment="1">
      <alignment horizontal="left"/>
    </xf>
    <xf numFmtId="0" fontId="22" fillId="0" borderId="0" xfId="0" applyFont="1" applyFill="1" applyBorder="1" applyAlignment="1">
      <alignment horizontal="right"/>
    </xf>
    <xf numFmtId="0" fontId="22" fillId="0" borderId="10" xfId="0" applyFont="1" applyBorder="1" applyAlignment="1">
      <alignment horizontal="right"/>
    </xf>
    <xf numFmtId="0" fontId="25" fillId="0" borderId="10" xfId="0" applyFont="1" applyFill="1" applyBorder="1" applyAlignment="1">
      <alignment horizontal="right"/>
    </xf>
    <xf numFmtId="0" fontId="25" fillId="0" borderId="0" xfId="0" applyFont="1" applyFill="1" applyBorder="1" applyAlignment="1">
      <alignment horizontal="right"/>
    </xf>
    <xf numFmtId="0" fontId="0" fillId="0" borderId="0" xfId="0" applyBorder="1" applyAlignment="1">
      <alignment horizontal="right"/>
    </xf>
    <xf numFmtId="0" fontId="0" fillId="0" borderId="11" xfId="0" applyBorder="1" applyAlignment="1">
      <alignment wrapText="1"/>
    </xf>
    <xf numFmtId="164" fontId="0" fillId="0" borderId="0" xfId="0" applyNumberFormat="1"/>
    <xf numFmtId="0" fontId="0" fillId="0" borderId="0" xfId="0" applyBorder="1" applyAlignment="1"/>
    <xf numFmtId="0" fontId="22" fillId="0" borderId="0" xfId="0" applyFont="1" applyAlignment="1"/>
    <xf numFmtId="0" fontId="0" fillId="0" borderId="0" xfId="0" applyFont="1" applyBorder="1" applyAlignment="1">
      <alignment horizontal="left"/>
    </xf>
    <xf numFmtId="0" fontId="22" fillId="0" borderId="0" xfId="0" applyFont="1" applyBorder="1" applyAlignment="1">
      <alignment horizontal="right" wrapText="1"/>
    </xf>
    <xf numFmtId="0" fontId="0" fillId="0" borderId="0" xfId="0" applyBorder="1" applyAlignment="1">
      <alignment wrapText="1"/>
    </xf>
    <xf numFmtId="0" fontId="0" fillId="0" borderId="0" xfId="0" applyNumberFormat="1" applyBorder="1" applyAlignment="1"/>
    <xf numFmtId="1" fontId="0" fillId="0" borderId="0" xfId="0" applyNumberFormat="1"/>
    <xf numFmtId="1" fontId="22" fillId="0" borderId="0" xfId="0" applyNumberFormat="1" applyFont="1" applyFill="1"/>
    <xf numFmtId="0" fontId="0" fillId="0" borderId="0" xfId="0" applyAlignment="1">
      <alignment wrapText="1"/>
    </xf>
    <xf numFmtId="0" fontId="16" fillId="0" borderId="0" xfId="0" applyFont="1"/>
    <xf numFmtId="0" fontId="22" fillId="0" borderId="10" xfId="0" applyFont="1" applyFill="1" applyBorder="1" applyAlignment="1">
      <alignment horizontal="right"/>
    </xf>
    <xf numFmtId="0" fontId="22" fillId="0" borderId="10" xfId="0" applyFont="1" applyBorder="1" applyAlignment="1">
      <alignment horizontal="right" wrapText="1"/>
    </xf>
    <xf numFmtId="0" fontId="16" fillId="0" borderId="10" xfId="0" applyFont="1" applyBorder="1"/>
    <xf numFmtId="0" fontId="22" fillId="0" borderId="10" xfId="0" applyFont="1" applyBorder="1" applyAlignment="1">
      <alignment wrapText="1"/>
    </xf>
    <xf numFmtId="0" fontId="22" fillId="0" borderId="11" xfId="0" quotePrefix="1" applyFont="1" applyBorder="1"/>
    <xf numFmtId="0" fontId="25" fillId="0" borderId="10" xfId="0" applyFont="1" applyFill="1" applyBorder="1"/>
    <xf numFmtId="0" fontId="24" fillId="0" borderId="0" xfId="0" applyFont="1"/>
    <xf numFmtId="0" fontId="0" fillId="0" borderId="10" xfId="0" applyFill="1" applyBorder="1"/>
    <xf numFmtId="0" fontId="16" fillId="0" borderId="10" xfId="0" applyFont="1" applyBorder="1" applyAlignment="1">
      <alignment horizontal="left"/>
    </xf>
    <xf numFmtId="0" fontId="0" fillId="0" borderId="0" xfId="0" applyFill="1" applyBorder="1"/>
    <xf numFmtId="0" fontId="0" fillId="0" borderId="11" xfId="0" applyFill="1" applyBorder="1"/>
    <xf numFmtId="164" fontId="0" fillId="0" borderId="0" xfId="0" applyNumberFormat="1" applyFill="1" applyAlignment="1">
      <alignment horizontal="right"/>
    </xf>
    <xf numFmtId="164" fontId="0" fillId="0" borderId="0" xfId="0" applyNumberFormat="1" applyFill="1" applyBorder="1"/>
    <xf numFmtId="164" fontId="0" fillId="0" borderId="10" xfId="0" applyNumberFormat="1" applyBorder="1" applyAlignment="1">
      <alignment horizontal="right"/>
    </xf>
    <xf numFmtId="164" fontId="0" fillId="0" borderId="10" xfId="0" applyNumberFormat="1" applyFill="1" applyBorder="1" applyAlignment="1">
      <alignment horizontal="right"/>
    </xf>
    <xf numFmtId="0" fontId="23" fillId="0" borderId="10" xfId="0" quotePrefix="1" applyFont="1" applyBorder="1" applyAlignment="1">
      <alignment horizontal="left"/>
    </xf>
    <xf numFmtId="0" fontId="18" fillId="0" borderId="10" xfId="0" quotePrefix="1" applyFont="1" applyBorder="1" applyAlignment="1">
      <alignment horizontal="left"/>
    </xf>
    <xf numFmtId="0" fontId="0" fillId="0" borderId="10" xfId="0" applyFill="1" applyBorder="1" applyAlignment="1">
      <alignment horizontal="center"/>
    </xf>
    <xf numFmtId="0" fontId="0" fillId="0" borderId="10" xfId="0" applyBorder="1" applyAlignment="1">
      <alignment horizontal="center"/>
    </xf>
    <xf numFmtId="164" fontId="22" fillId="0" borderId="11" xfId="0" applyNumberFormat="1" applyFont="1" applyBorder="1"/>
    <xf numFmtId="2" fontId="22" fillId="0" borderId="11" xfId="0" applyNumberFormat="1" applyFont="1" applyBorder="1"/>
    <xf numFmtId="2" fontId="22" fillId="0" borderId="0" xfId="0" applyNumberFormat="1" applyFont="1" applyBorder="1" applyAlignment="1">
      <alignment horizontal="center"/>
    </xf>
    <xf numFmtId="2" fontId="22" fillId="0" borderId="11" xfId="0" applyNumberFormat="1" applyFont="1" applyBorder="1" applyAlignment="1">
      <alignment horizontal="center"/>
    </xf>
    <xf numFmtId="164" fontId="22" fillId="0" borderId="0" xfId="0" applyNumberFormat="1" applyFont="1" applyBorder="1"/>
    <xf numFmtId="0" fontId="22" fillId="0" borderId="11" xfId="0" applyFont="1" applyBorder="1" applyAlignment="1">
      <alignment horizontal="center"/>
    </xf>
    <xf numFmtId="164" fontId="22" fillId="0" borderId="10" xfId="0" applyNumberFormat="1" applyFont="1" applyBorder="1"/>
    <xf numFmtId="2" fontId="22" fillId="0" borderId="10" xfId="0" applyNumberFormat="1" applyFont="1" applyBorder="1" applyAlignment="1">
      <alignment horizontal="right"/>
    </xf>
    <xf numFmtId="164" fontId="22" fillId="0" borderId="10" xfId="0" applyNumberFormat="1" applyFont="1" applyBorder="1" applyAlignment="1">
      <alignment horizontal="right"/>
    </xf>
    <xf numFmtId="2" fontId="22" fillId="0" borderId="0" xfId="0" applyNumberFormat="1" applyFont="1" applyAlignment="1"/>
    <xf numFmtId="0" fontId="0" fillId="0" borderId="0" xfId="0" applyAlignment="1">
      <alignment horizontal="center"/>
    </xf>
    <xf numFmtId="0" fontId="18" fillId="0" borderId="0" xfId="0" applyFont="1"/>
    <xf numFmtId="0" fontId="18" fillId="0" borderId="10" xfId="42" applyNumberFormat="1" applyFont="1" applyFill="1" applyBorder="1" applyAlignment="1" applyProtection="1"/>
    <xf numFmtId="0" fontId="18" fillId="0" borderId="0" xfId="42" applyNumberFormat="1" applyFont="1" applyFill="1" applyBorder="1" applyAlignment="1" applyProtection="1"/>
    <xf numFmtId="0" fontId="0" fillId="0" borderId="0" xfId="0" applyBorder="1" applyAlignment="1">
      <alignment horizontal="center"/>
    </xf>
    <xf numFmtId="164" fontId="22" fillId="0" borderId="0" xfId="0" applyNumberFormat="1" applyFont="1"/>
    <xf numFmtId="0" fontId="22" fillId="0" borderId="0" xfId="0" quotePrefix="1" applyFont="1"/>
    <xf numFmtId="2" fontId="22" fillId="0" borderId="0" xfId="0" applyNumberFormat="1" applyFont="1" applyFill="1"/>
    <xf numFmtId="2" fontId="22" fillId="0" borderId="0" xfId="0" applyNumberFormat="1" applyFont="1" applyFill="1" applyAlignment="1">
      <alignment horizontal="right"/>
    </xf>
    <xf numFmtId="2" fontId="0" fillId="0" borderId="0" xfId="0" applyNumberFormat="1" applyAlignment="1">
      <alignment horizontal="left"/>
    </xf>
    <xf numFmtId="9" fontId="0" fillId="0" borderId="0" xfId="0" applyNumberFormat="1"/>
    <xf numFmtId="164" fontId="0" fillId="0" borderId="0" xfId="0" applyNumberFormat="1" applyBorder="1" applyAlignment="1">
      <alignment horizontal="right"/>
    </xf>
    <xf numFmtId="164" fontId="0" fillId="0" borderId="0" xfId="0" applyNumberFormat="1" applyFill="1" applyBorder="1" applyAlignment="1">
      <alignment horizontal="right"/>
    </xf>
    <xf numFmtId="0" fontId="16" fillId="0" borderId="0" xfId="0" applyFont="1" applyAlignment="1"/>
    <xf numFmtId="0" fontId="22" fillId="0" borderId="0" xfId="0" applyFont="1" applyBorder="1" applyAlignment="1">
      <alignment wrapText="1"/>
    </xf>
    <xf numFmtId="2" fontId="22" fillId="0" borderId="11" xfId="0" applyNumberFormat="1" applyFont="1" applyFill="1" applyBorder="1"/>
    <xf numFmtId="164" fontId="22" fillId="0" borderId="0" xfId="0" applyNumberFormat="1" applyFont="1" applyFill="1" applyBorder="1"/>
    <xf numFmtId="164" fontId="22" fillId="0" borderId="10" xfId="0" applyNumberFormat="1" applyFont="1" applyFill="1" applyBorder="1"/>
    <xf numFmtId="2" fontId="22" fillId="0" borderId="10" xfId="0" applyNumberFormat="1" applyFont="1" applyFill="1" applyBorder="1" applyAlignment="1">
      <alignment horizontal="right"/>
    </xf>
    <xf numFmtId="164" fontId="22" fillId="0" borderId="10" xfId="0" applyNumberFormat="1" applyFont="1" applyFill="1" applyBorder="1" applyAlignment="1">
      <alignment horizontal="right"/>
    </xf>
    <xf numFmtId="2" fontId="22" fillId="0" borderId="0" xfId="0" applyNumberFormat="1" applyFont="1" applyFill="1" applyBorder="1"/>
    <xf numFmtId="2" fontId="22" fillId="0" borderId="0" xfId="0" applyNumberFormat="1" applyFont="1" applyFill="1" applyBorder="1" applyAlignment="1">
      <alignment horizontal="right"/>
    </xf>
    <xf numFmtId="164" fontId="22" fillId="0" borderId="0" xfId="0" applyNumberFormat="1" applyFont="1" applyFill="1" applyBorder="1" applyAlignment="1">
      <alignment horizontal="right"/>
    </xf>
    <xf numFmtId="0" fontId="22" fillId="0" borderId="0" xfId="0" applyFont="1" applyFill="1" applyAlignment="1"/>
    <xf numFmtId="2" fontId="22" fillId="0" borderId="0" xfId="0" applyNumberFormat="1" applyFont="1" applyFill="1" applyAlignment="1"/>
    <xf numFmtId="0" fontId="16" fillId="0" borderId="10" xfId="0" applyFont="1" applyFill="1" applyBorder="1"/>
    <xf numFmtId="2" fontId="22" fillId="0" borderId="11" xfId="0" applyNumberFormat="1" applyFont="1" applyFill="1" applyBorder="1" applyAlignment="1">
      <alignment horizontal="right"/>
    </xf>
    <xf numFmtId="164" fontId="0" fillId="0" borderId="10" xfId="0" applyNumberFormat="1" applyBorder="1"/>
    <xf numFmtId="2" fontId="22" fillId="0" borderId="0" xfId="0" applyNumberFormat="1" applyFont="1" applyBorder="1"/>
    <xf numFmtId="0" fontId="0" fillId="0" borderId="0" xfId="0" applyFill="1" applyAlignment="1">
      <alignment horizontal="left"/>
    </xf>
    <xf numFmtId="0" fontId="0" fillId="0" borderId="0" xfId="0" applyFill="1" applyBorder="1" applyAlignment="1">
      <alignment horizontal="right"/>
    </xf>
    <xf numFmtId="0" fontId="0" fillId="0" borderId="10" xfId="0" applyBorder="1" applyAlignment="1">
      <alignment horizontal="right"/>
    </xf>
    <xf numFmtId="164" fontId="0" fillId="0" borderId="0" xfId="0" applyNumberFormat="1" applyBorder="1"/>
    <xf numFmtId="0" fontId="0" fillId="0" borderId="0" xfId="0" applyFill="1" applyAlignment="1">
      <alignment horizontal="center"/>
    </xf>
    <xf numFmtId="0" fontId="16" fillId="0" borderId="0" xfId="0" applyFont="1" applyFill="1"/>
    <xf numFmtId="2" fontId="18" fillId="0" borderId="0" xfId="0" applyNumberFormat="1" applyFont="1" applyFill="1" applyAlignment="1">
      <alignment horizontal="center"/>
    </xf>
    <xf numFmtId="2" fontId="18" fillId="0" borderId="0" xfId="0" applyNumberFormat="1" applyFont="1" applyFill="1"/>
    <xf numFmtId="2" fontId="18" fillId="0" borderId="0" xfId="0" applyNumberFormat="1" applyFont="1" applyFill="1" applyAlignment="1">
      <alignment horizontal="right"/>
    </xf>
    <xf numFmtId="0" fontId="18" fillId="0" borderId="0" xfId="0" applyFont="1" applyFill="1"/>
    <xf numFmtId="1" fontId="18" fillId="0" borderId="0" xfId="0" applyNumberFormat="1" applyFont="1" applyFill="1"/>
    <xf numFmtId="2" fontId="18" fillId="0" borderId="0" xfId="0" quotePrefix="1" applyNumberFormat="1" applyFont="1" applyFill="1" applyAlignment="1">
      <alignment horizontal="right"/>
    </xf>
    <xf numFmtId="0" fontId="26" fillId="0" borderId="0" xfId="0" applyFont="1" applyFill="1"/>
    <xf numFmtId="0" fontId="18" fillId="0" borderId="10" xfId="0" applyFont="1" applyFill="1" applyBorder="1"/>
    <xf numFmtId="2" fontId="18" fillId="0" borderId="10" xfId="0" applyNumberFormat="1" applyFont="1" applyFill="1" applyBorder="1"/>
    <xf numFmtId="0" fontId="26" fillId="0" borderId="0" xfId="0" applyFont="1" applyFill="1" applyAlignment="1">
      <alignment horizontal="center"/>
    </xf>
    <xf numFmtId="0" fontId="26" fillId="0" borderId="10" xfId="0" applyFont="1" applyFill="1" applyBorder="1"/>
    <xf numFmtId="2" fontId="18" fillId="0" borderId="10" xfId="0" quotePrefix="1" applyNumberFormat="1" applyFont="1" applyFill="1" applyBorder="1" applyAlignment="1">
      <alignment horizontal="right"/>
    </xf>
    <xf numFmtId="0" fontId="0" fillId="0" borderId="0" xfId="0" quotePrefix="1" applyFill="1"/>
    <xf numFmtId="2" fontId="0" fillId="0" borderId="0" xfId="0" applyNumberFormat="1"/>
    <xf numFmtId="0" fontId="0" fillId="0" borderId="10" xfId="0" applyBorder="1" applyAlignment="1">
      <alignment wrapText="1"/>
    </xf>
    <xf numFmtId="164" fontId="0" fillId="0" borderId="0" xfId="0" applyNumberFormat="1" applyAlignment="1">
      <alignment wrapText="1"/>
    </xf>
    <xf numFmtId="0" fontId="21" fillId="33" borderId="0" xfId="0" applyFont="1" applyFill="1"/>
    <xf numFmtId="0" fontId="20" fillId="33" borderId="0" xfId="0" applyFont="1" applyFill="1"/>
    <xf numFmtId="0" fontId="0" fillId="33" borderId="0" xfId="0" applyFill="1"/>
    <xf numFmtId="0" fontId="0" fillId="33" borderId="0" xfId="0" applyFont="1" applyFill="1"/>
    <xf numFmtId="0" fontId="0" fillId="33" borderId="0" xfId="0" applyFill="1" applyAlignment="1">
      <alignment wrapText="1"/>
    </xf>
    <xf numFmtId="0" fontId="0" fillId="33" borderId="0" xfId="0" applyFill="1" applyAlignment="1"/>
    <xf numFmtId="1" fontId="26" fillId="0" borderId="0" xfId="0" applyNumberFormat="1" applyFont="1" applyFill="1"/>
    <xf numFmtId="0" fontId="0" fillId="0" borderId="0" xfId="0" applyFill="1" applyBorder="1" applyAlignment="1">
      <alignment horizontal="center"/>
    </xf>
    <xf numFmtId="0" fontId="31" fillId="0" borderId="0" xfId="0" applyFont="1" applyFill="1" applyBorder="1"/>
    <xf numFmtId="0" fontId="31" fillId="0" borderId="0" xfId="0" applyFont="1" applyFill="1"/>
    <xf numFmtId="0" fontId="0" fillId="0" borderId="10" xfId="0" applyBorder="1" applyAlignment="1"/>
    <xf numFmtId="2" fontId="0" fillId="0" borderId="0" xfId="0" applyNumberFormat="1" applyBorder="1"/>
    <xf numFmtId="0" fontId="0" fillId="0" borderId="0" xfId="0" applyNumberFormat="1" applyFill="1"/>
    <xf numFmtId="0" fontId="0" fillId="0" borderId="0" xfId="0" quotePrefix="1" applyNumberFormat="1" applyFill="1"/>
    <xf numFmtId="17" fontId="0" fillId="0" borderId="0" xfId="0" quotePrefix="1" applyNumberFormat="1" applyFill="1"/>
    <xf numFmtId="0" fontId="0" fillId="0" borderId="0" xfId="0" applyNumberFormat="1" applyFill="1" applyAlignment="1">
      <alignment horizontal="right"/>
    </xf>
    <xf numFmtId="1" fontId="0" fillId="0" borderId="0" xfId="0" applyNumberFormat="1" applyFill="1"/>
    <xf numFmtId="0" fontId="0" fillId="0" borderId="11" xfId="0" applyBorder="1" applyAlignment="1">
      <alignment horizontal="left"/>
    </xf>
    <xf numFmtId="0" fontId="23" fillId="0" borderId="10" xfId="0" quotePrefix="1" applyFont="1" applyFill="1" applyBorder="1" applyAlignment="1">
      <alignment horizontal="left"/>
    </xf>
    <xf numFmtId="0" fontId="22" fillId="0" borderId="11" xfId="0" applyFont="1" applyFill="1" applyBorder="1" applyAlignment="1">
      <alignment horizontal="left"/>
    </xf>
    <xf numFmtId="164" fontId="22" fillId="0" borderId="11" xfId="0" applyNumberFormat="1" applyFont="1" applyFill="1" applyBorder="1"/>
    <xf numFmtId="0" fontId="22" fillId="0" borderId="0" xfId="0" applyFont="1" applyFill="1" applyAlignment="1">
      <alignment horizontal="left"/>
    </xf>
    <xf numFmtId="0" fontId="22" fillId="0" borderId="10" xfId="0" applyFont="1" applyFill="1" applyBorder="1" applyAlignment="1">
      <alignment horizontal="left"/>
    </xf>
    <xf numFmtId="0" fontId="21" fillId="0" borderId="0" xfId="0" applyFont="1" applyFill="1" applyBorder="1" applyAlignment="1">
      <alignment horizontal="left"/>
    </xf>
    <xf numFmtId="0" fontId="22" fillId="0" borderId="0" xfId="0" applyFont="1" applyFill="1" applyBorder="1" applyAlignment="1">
      <alignment horizontal="left"/>
    </xf>
    <xf numFmtId="0" fontId="22" fillId="0" borderId="0" xfId="0" quotePrefix="1" applyFont="1" applyFill="1" applyAlignment="1">
      <alignment horizontal="left"/>
    </xf>
    <xf numFmtId="2" fontId="21" fillId="0" borderId="11" xfId="0" applyNumberFormat="1" applyFont="1" applyFill="1" applyBorder="1"/>
    <xf numFmtId="0" fontId="21" fillId="0" borderId="0" xfId="0" applyFont="1" applyFill="1" applyAlignment="1">
      <alignment horizontal="left"/>
    </xf>
    <xf numFmtId="164" fontId="22" fillId="0" borderId="0" xfId="0" applyNumberFormat="1" applyFont="1" applyFill="1"/>
    <xf numFmtId="0" fontId="22" fillId="0" borderId="0" xfId="0" quotePrefix="1" applyFont="1" applyFill="1"/>
    <xf numFmtId="164" fontId="22" fillId="0" borderId="0" xfId="0" quotePrefix="1" applyNumberFormat="1" applyFont="1" applyFill="1"/>
    <xf numFmtId="164" fontId="0" fillId="0" borderId="0" xfId="0" applyNumberFormat="1" applyFill="1"/>
    <xf numFmtId="0" fontId="0" fillId="0" borderId="0" xfId="0" applyFill="1" applyAlignment="1">
      <alignment horizontal="right"/>
    </xf>
    <xf numFmtId="0" fontId="32" fillId="0" borderId="0" xfId="0" applyFont="1"/>
    <xf numFmtId="0" fontId="33" fillId="33" borderId="0" xfId="44" applyFont="1" applyFill="1" applyAlignment="1">
      <alignment horizontal="left" vertical="top" wrapText="1"/>
    </xf>
    <xf numFmtId="0" fontId="34" fillId="34" borderId="0" xfId="0" applyFont="1" applyFill="1"/>
    <xf numFmtId="0" fontId="18" fillId="34" borderId="0" xfId="0" applyFont="1" applyFill="1"/>
    <xf numFmtId="0" fontId="18" fillId="34" borderId="0" xfId="0" applyFont="1" applyFill="1" applyAlignment="1">
      <alignment horizontal="left"/>
    </xf>
    <xf numFmtId="0" fontId="18" fillId="0" borderId="0" xfId="0" applyFont="1" applyBorder="1"/>
    <xf numFmtId="0" fontId="0" fillId="0" borderId="0" xfId="0" applyFont="1" applyBorder="1"/>
    <xf numFmtId="0" fontId="18" fillId="0" borderId="0" xfId="0" quotePrefix="1" applyFont="1" applyBorder="1" applyAlignment="1">
      <alignment horizontal="left"/>
    </xf>
    <xf numFmtId="0" fontId="18" fillId="0" borderId="0" xfId="0" quotePrefix="1" applyFont="1" applyFill="1" applyBorder="1" applyAlignment="1">
      <alignment horizontal="left"/>
    </xf>
    <xf numFmtId="0" fontId="36" fillId="33" borderId="12" xfId="44" applyFont="1" applyFill="1" applyBorder="1" applyAlignment="1">
      <alignment horizontal="left" vertical="center" wrapText="1"/>
    </xf>
    <xf numFmtId="0" fontId="18" fillId="33" borderId="0" xfId="44" applyFill="1" applyAlignment="1">
      <alignment wrapText="1"/>
    </xf>
    <xf numFmtId="0" fontId="18" fillId="33" borderId="0" xfId="44" applyFill="1" applyAlignment="1">
      <alignment horizontal="left" vertical="top" wrapText="1"/>
    </xf>
    <xf numFmtId="0" fontId="37" fillId="33" borderId="0" xfId="45" applyFill="1" applyAlignment="1">
      <alignment horizontal="left" wrapText="1"/>
    </xf>
    <xf numFmtId="0" fontId="18" fillId="33" borderId="0" xfId="44" applyFill="1"/>
    <xf numFmtId="0" fontId="18" fillId="33" borderId="0" xfId="45" applyFont="1" applyFill="1" applyAlignment="1">
      <alignment horizontal="left" wrapText="1"/>
    </xf>
    <xf numFmtId="0" fontId="18" fillId="33" borderId="0" xfId="44" applyFill="1" applyAlignment="1">
      <alignment horizontal="left" wrapText="1"/>
    </xf>
    <xf numFmtId="0" fontId="21" fillId="33" borderId="13" xfId="44" applyFont="1" applyFill="1" applyBorder="1" applyAlignment="1">
      <alignment vertical="top"/>
    </xf>
    <xf numFmtId="0" fontId="23" fillId="33" borderId="14" xfId="44" applyFont="1" applyFill="1" applyBorder="1" applyAlignment="1">
      <alignment horizontal="left" wrapText="1"/>
    </xf>
    <xf numFmtId="0" fontId="22" fillId="33" borderId="15" xfId="44" applyFont="1" applyFill="1" applyBorder="1" applyAlignment="1">
      <alignment vertical="top"/>
    </xf>
    <xf numFmtId="0" fontId="18" fillId="33" borderId="16" xfId="44" applyFill="1" applyBorder="1" applyAlignment="1">
      <alignment horizontal="left" wrapText="1"/>
    </xf>
    <xf numFmtId="0" fontId="22" fillId="33" borderId="17" xfId="44" applyFont="1" applyFill="1" applyBorder="1" applyAlignment="1">
      <alignment vertical="top"/>
    </xf>
    <xf numFmtId="0" fontId="18" fillId="33" borderId="18" xfId="44" applyFill="1" applyBorder="1" applyAlignment="1">
      <alignment horizontal="left" wrapText="1"/>
    </xf>
    <xf numFmtId="0" fontId="22" fillId="33" borderId="0" xfId="44" applyFont="1" applyFill="1" applyAlignment="1">
      <alignment vertical="top"/>
    </xf>
    <xf numFmtId="0" fontId="18" fillId="33" borderId="16" xfId="0" applyFont="1" applyFill="1" applyBorder="1" applyAlignment="1">
      <alignment horizontal="left" vertical="top" wrapText="1"/>
    </xf>
    <xf numFmtId="0" fontId="23" fillId="34" borderId="14" xfId="0" applyFont="1" applyFill="1" applyBorder="1" applyAlignment="1">
      <alignment horizontal="left" vertical="top" wrapText="1"/>
    </xf>
    <xf numFmtId="2" fontId="0" fillId="0" borderId="0" xfId="0" applyNumberFormat="1" applyFill="1"/>
    <xf numFmtId="0" fontId="0" fillId="0" borderId="0" xfId="0" quotePrefix="1" applyFill="1" applyAlignment="1">
      <alignment horizontal="center"/>
    </xf>
    <xf numFmtId="0" fontId="0" fillId="0" borderId="0" xfId="43" applyNumberFormat="1" applyFont="1" applyFill="1"/>
    <xf numFmtId="0" fontId="0" fillId="0" borderId="0" xfId="0" applyNumberFormat="1" applyFill="1" applyBorder="1" applyAlignment="1">
      <alignment horizontal="right"/>
    </xf>
    <xf numFmtId="0" fontId="0" fillId="0" borderId="0" xfId="0" applyFont="1" applyFill="1" applyBorder="1" applyAlignment="1">
      <alignment horizontal="right"/>
    </xf>
    <xf numFmtId="164" fontId="0" fillId="0" borderId="0" xfId="43" applyNumberFormat="1" applyFont="1" applyFill="1"/>
    <xf numFmtId="164" fontId="0" fillId="0" borderId="0" xfId="43" applyNumberFormat="1" applyFont="1"/>
    <xf numFmtId="165" fontId="0" fillId="0" borderId="0" xfId="0" applyNumberFormat="1"/>
    <xf numFmtId="0" fontId="38" fillId="0" borderId="0" xfId="0" applyFont="1" applyFill="1"/>
    <xf numFmtId="0" fontId="21" fillId="0" borderId="0" xfId="0" applyFont="1" applyFill="1"/>
    <xf numFmtId="0" fontId="0" fillId="0" borderId="0" xfId="0" applyFont="1" applyFill="1" applyAlignment="1">
      <alignment wrapText="1"/>
    </xf>
    <xf numFmtId="0" fontId="0" fillId="0" borderId="0" xfId="0" applyFont="1" applyFill="1"/>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eader" xfId="42" xr:uid="{00000000-0005-0000-0000-00001C000000}"/>
    <cellStyle name="Hyperlink 2" xfId="45" xr:uid="{A2DAE9CE-DC34-4E25-AC8B-864E4603F21B}"/>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3" builtinId="5"/>
    <cellStyle name="Standaard" xfId="0" builtinId="0"/>
    <cellStyle name="Standaard 2 2" xfId="44" xr:uid="{B0A92F7A-C91D-4149-8A0E-AF51A74A368A}"/>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Total drowning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499619386E-2"/>
          <c:y val="0.14514463179013617"/>
          <c:w val="0.91097041923813582"/>
          <c:h val="0.65462228358895891"/>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B853-496C-B650-9453E42E7D62}"/>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1"/>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B853-496C-B650-9453E42E7D62}"/>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853-496C-B650-9453E42E7D62}"/>
              </c:ext>
            </c:extLst>
          </c:dPt>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6-B853-496C-B650-9453E42E7D62}"/>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7-B853-496C-B650-9453E42E7D62}"/>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B853-496C-B650-9453E42E7D62}"/>
              </c:ext>
            </c:extLst>
          </c:dPt>
          <c:dPt>
            <c:idx val="1"/>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B853-496C-B650-9453E42E7D62}"/>
              </c:ext>
            </c:extLst>
          </c:dPt>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B853-496C-B650-9453E42E7D62}"/>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B853-496C-B650-9453E42E7D62}"/>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1-B853-496C-B650-9453E42E7D62}"/>
              </c:ext>
            </c:extLst>
          </c:dPt>
          <c:dPt>
            <c:idx val="5"/>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B853-496C-B650-9453E42E7D62}"/>
              </c:ext>
            </c:extLst>
          </c:dPt>
          <c:dPt>
            <c:idx val="6"/>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5-B853-496C-B650-9453E42E7D62}"/>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16-B853-496C-B650-9453E42E7D62}"/>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6"/>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t" anchorCtr="0"/>
              <a:lstStyle/>
              <a:p>
                <a:pPr>
                  <a:defRPr sz="900" b="1" i="0" u="none" strike="noStrike" kern="1200" baseline="0">
                    <a:solidFill>
                      <a:schemeClr val="tx2"/>
                    </a:solidFill>
                    <a:latin typeface="+mn-lt"/>
                    <a:ea typeface="+mn-ea"/>
                    <a:cs typeface="+mn-cs"/>
                  </a:defRPr>
                </a:pPr>
                <a:r>
                  <a:rPr lang="en-US" sz="900"/>
                  <a:t>per 100 000 of the population</a:t>
                </a:r>
              </a:p>
            </c:rich>
          </c:tx>
          <c:layout>
            <c:manualLayout>
              <c:xMode val="edge"/>
              <c:yMode val="edge"/>
              <c:x val="1.8062388031295382E-2"/>
              <c:y val="6.489631923971588E-2"/>
            </c:manualLayout>
          </c:layout>
          <c:overlay val="0"/>
          <c:spPr>
            <a:noFill/>
            <a:ln>
              <a:noFill/>
            </a:ln>
            <a:effectLst/>
          </c:spPr>
          <c:txPr>
            <a:bodyPr rot="0" spcFirstLastPara="1" vertOverflow="ellipsis" wrap="square" anchor="t" anchorCtr="0"/>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Suicide by drowning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98708945E-2"/>
          <c:y val="0.1695774647887324"/>
          <c:w val="0.91097041923813582"/>
          <c:h val="0.65154483349155823"/>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Table!#REF!</c:f>
              <c:numCache>
                <c:formatCode>0.00</c:formatCode>
                <c:ptCount val="9"/>
                <c:pt idx="0">
                  <c:v>0</c:v>
                </c:pt>
                <c:pt idx="1">
                  <c:v>7.0000000000000007E-2</c:v>
                </c:pt>
                <c:pt idx="2">
                  <c:v>0.22</c:v>
                </c:pt>
                <c:pt idx="3">
                  <c:v>0.42</c:v>
                </c:pt>
                <c:pt idx="4">
                  <c:v>0.42</c:v>
                </c:pt>
                <c:pt idx="5">
                  <c:v>0.92</c:v>
                </c:pt>
                <c:pt idx="6">
                  <c:v>1.28</c:v>
                </c:pt>
                <c:pt idx="7">
                  <c:v>1.37</c:v>
                </c:pt>
                <c:pt idx="8">
                  <c:v>2.13</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3FFD-4BFE-9B74-B949E1E3666E}"/>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3FFD-4BFE-9B74-B949E1E3666E}"/>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3-3FFD-4BFE-9B74-B949E1E3666E}"/>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3FFD-4BFE-9B74-B949E1E3666E}"/>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3FFD-4BFE-9B74-B949E1E3666E}"/>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3FFD-4BFE-9B74-B949E1E3666E}"/>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A-3FFD-4BFE-9B74-B949E1E3666E}"/>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3"/>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ctr" anchorCtr="1"/>
              <a:lstStyle/>
              <a:p>
                <a:pPr>
                  <a:defRPr sz="900" b="1" i="0" u="none" strike="noStrike" kern="1200" baseline="0">
                    <a:solidFill>
                      <a:schemeClr val="tx2"/>
                    </a:solidFill>
                    <a:latin typeface="+mn-lt"/>
                    <a:ea typeface="+mn-ea"/>
                    <a:cs typeface="+mn-cs"/>
                  </a:defRPr>
                </a:pPr>
                <a:r>
                  <a:rPr lang="en-US"/>
                  <a:t>per 100 000 of the population</a:t>
                </a:r>
              </a:p>
            </c:rich>
          </c:tx>
          <c:layout>
            <c:manualLayout>
              <c:xMode val="edge"/>
              <c:yMode val="edge"/>
              <c:x val="1.4796541725859307E-2"/>
              <c:y val="8.4025737917512083E-2"/>
            </c:manualLayout>
          </c:layout>
          <c:overlay val="0"/>
          <c:spPr>
            <a:noFill/>
            <a:ln>
              <a:noFill/>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r>
              <a:rPr lang="en-US"/>
              <a:t>Accidental drowning</a:t>
            </a:r>
          </a:p>
        </c:rich>
      </c:tx>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98708945E-2"/>
          <c:y val="0.1695774647887324"/>
          <c:w val="0.91097041923813582"/>
          <c:h val="0.64803162134566117"/>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0D2B-4D85-B28D-343011B0903B}"/>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1"/>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0D2B-4D85-B28D-343011B0903B}"/>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0D2B-4D85-B28D-343011B0903B}"/>
              </c:ext>
            </c:extLst>
          </c:dPt>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6-0D2B-4D85-B28D-343011B0903B}"/>
              </c:ext>
            </c:extLst>
          </c:dPt>
          <c:dPt>
            <c:idx val="8"/>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8-0D2B-4D85-B28D-343011B0903B}"/>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9-0D2B-4D85-B28D-343011B0903B}"/>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0D2B-4D85-B28D-343011B0903B}"/>
              </c:ext>
            </c:extLst>
          </c:dPt>
          <c:dPt>
            <c:idx val="1"/>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0D2B-4D85-B28D-343011B0903B}"/>
              </c:ext>
            </c:extLst>
          </c:dPt>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0D2B-4D85-B28D-343011B0903B}"/>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1-0D2B-4D85-B28D-343011B0903B}"/>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0D2B-4D85-B28D-343011B0903B}"/>
              </c:ext>
            </c:extLst>
          </c:dPt>
          <c:dPt>
            <c:idx val="5"/>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5-0D2B-4D85-B28D-343011B0903B}"/>
              </c:ext>
            </c:extLst>
          </c:dPt>
          <c:dPt>
            <c:idx val="6"/>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7-0D2B-4D85-B28D-343011B0903B}"/>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18-0D2B-4D85-B28D-343011B0903B}"/>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3"/>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ctr" anchorCtr="1"/>
              <a:lstStyle/>
              <a:p>
                <a:pPr>
                  <a:defRPr sz="900" b="1" i="0" u="none" strike="noStrike" kern="1200" baseline="0">
                    <a:solidFill>
                      <a:schemeClr val="tx2"/>
                    </a:solidFill>
                    <a:latin typeface="+mn-lt"/>
                    <a:ea typeface="+mn-ea"/>
                    <a:cs typeface="+mn-cs"/>
                  </a:defRPr>
                </a:pPr>
                <a:r>
                  <a:rPr lang="en-US" sz="900"/>
                  <a:t>per 100 000 of the population</a:t>
                </a:r>
              </a:p>
            </c:rich>
          </c:tx>
          <c:layout>
            <c:manualLayout>
              <c:xMode val="edge"/>
              <c:yMode val="edge"/>
              <c:x val="1.6440608302507192E-2"/>
              <c:y val="5.4476161840151846E-2"/>
            </c:manualLayout>
          </c:layout>
          <c:overlay val="0"/>
          <c:spPr>
            <a:noFill/>
            <a:ln>
              <a:noFill/>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200" b="1"/>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0</xdr:rowOff>
    </xdr:from>
    <xdr:to>
      <xdr:col>9</xdr:col>
      <xdr:colOff>0</xdr:colOff>
      <xdr:row>48</xdr:row>
      <xdr:rowOff>0</xdr:rowOff>
    </xdr:to>
    <xdr:graphicFrame macro="">
      <xdr:nvGraphicFramePr>
        <xdr:cNvPr id="2" name="Grafiek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48</xdr:row>
      <xdr:rowOff>0</xdr:rowOff>
    </xdr:from>
    <xdr:to>
      <xdr:col>8</xdr:col>
      <xdr:colOff>695325</xdr:colOff>
      <xdr:row>48</xdr:row>
      <xdr:rowOff>0</xdr:rowOff>
    </xdr:to>
    <xdr:graphicFrame macro="">
      <xdr:nvGraphicFramePr>
        <xdr:cNvPr id="3" name="Grafiek 2">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8</xdr:col>
      <xdr:colOff>695324</xdr:colOff>
      <xdr:row>48</xdr:row>
      <xdr:rowOff>0</xdr:rowOff>
    </xdr:to>
    <xdr:graphicFrame macro="">
      <xdr:nvGraphicFramePr>
        <xdr:cNvPr id="4" name="Grafiek 3">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88B5-2EF7-47FE-AD9F-96B14B281FCB}">
  <dimension ref="A3"/>
  <sheetViews>
    <sheetView showGridLines="0" workbookViewId="0"/>
  </sheetViews>
  <sheetFormatPr defaultRowHeight="14.4" x14ac:dyDescent="0.3"/>
  <sheetData>
    <row r="3" spans="1:1" ht="16.2" x14ac:dyDescent="0.3">
      <c r="A3" s="159" t="s">
        <v>203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60"/>
  <sheetViews>
    <sheetView workbookViewId="0"/>
  </sheetViews>
  <sheetFormatPr defaultRowHeight="14.4" x14ac:dyDescent="0.3"/>
  <cols>
    <col min="1" max="1" width="43.88671875" customWidth="1"/>
    <col min="2" max="4" width="8.6640625" customWidth="1"/>
    <col min="5" max="5" width="10.6640625" customWidth="1"/>
    <col min="6" max="6" width="8.6640625" customWidth="1"/>
    <col min="7" max="7" width="3.6640625" customWidth="1"/>
    <col min="8" max="9" width="8.6640625" customWidth="1"/>
    <col min="10" max="10" width="10.6640625" customWidth="1"/>
    <col min="11" max="11" width="11.109375" customWidth="1"/>
    <col min="12" max="12" width="8.6640625" customWidth="1"/>
    <col min="13" max="13" width="3.6640625" customWidth="1"/>
    <col min="14" max="15" width="8.6640625" customWidth="1"/>
    <col min="16" max="16" width="10.6640625" customWidth="1"/>
    <col min="17" max="17" width="12.109375" customWidth="1"/>
    <col min="18" max="18" width="8.6640625" customWidth="1"/>
    <col min="21" max="21" width="9.109375" customWidth="1"/>
  </cols>
  <sheetData>
    <row r="1" spans="1:20" ht="16.2" x14ac:dyDescent="0.3">
      <c r="A1" s="144" t="s">
        <v>261</v>
      </c>
      <c r="B1" s="53"/>
      <c r="C1" s="53"/>
      <c r="D1" s="53"/>
      <c r="E1" s="53"/>
      <c r="F1" s="53"/>
      <c r="G1" s="53"/>
      <c r="H1" s="53"/>
      <c r="I1" s="53"/>
      <c r="J1" s="53"/>
      <c r="K1" s="53"/>
      <c r="L1" s="53"/>
      <c r="M1" s="53"/>
      <c r="N1" s="53"/>
      <c r="O1" s="53"/>
      <c r="P1" s="4"/>
      <c r="Q1" s="4"/>
      <c r="R1" s="4"/>
    </row>
    <row r="2" spans="1:20" x14ac:dyDescent="0.3">
      <c r="A2" s="144"/>
      <c r="B2" s="53"/>
      <c r="C2" s="53"/>
      <c r="D2" s="53"/>
      <c r="E2" s="53"/>
      <c r="F2" s="55"/>
      <c r="G2" s="24"/>
      <c r="H2" s="24"/>
      <c r="I2" s="24"/>
      <c r="J2" s="24"/>
      <c r="K2" s="24"/>
      <c r="L2" s="24"/>
      <c r="M2" s="24"/>
      <c r="N2" s="24"/>
      <c r="O2" s="24"/>
    </row>
    <row r="3" spans="1:20" x14ac:dyDescent="0.3">
      <c r="A3" s="145"/>
      <c r="B3" s="146" t="s">
        <v>49</v>
      </c>
      <c r="C3" s="90"/>
      <c r="D3" s="90"/>
      <c r="E3" s="90"/>
      <c r="F3" s="23"/>
      <c r="G3" s="24"/>
      <c r="H3" s="24"/>
      <c r="I3" s="24"/>
      <c r="J3" s="24"/>
      <c r="K3" s="24"/>
      <c r="L3" s="24"/>
      <c r="M3" s="24"/>
      <c r="N3" s="24"/>
      <c r="O3" s="24"/>
    </row>
    <row r="4" spans="1:20" ht="18" x14ac:dyDescent="0.35">
      <c r="A4" s="147"/>
      <c r="B4" s="91" t="s">
        <v>108</v>
      </c>
      <c r="C4" s="14" t="s">
        <v>44</v>
      </c>
      <c r="D4" s="14"/>
      <c r="E4" s="14"/>
      <c r="F4" s="98"/>
      <c r="G4" s="24"/>
      <c r="H4" s="24"/>
      <c r="I4" s="24"/>
      <c r="J4" s="24"/>
      <c r="K4" s="135"/>
      <c r="L4" s="24"/>
      <c r="M4" s="24"/>
      <c r="N4" s="24"/>
      <c r="O4" s="24"/>
      <c r="P4" s="24"/>
      <c r="Q4" s="24"/>
    </row>
    <row r="5" spans="1:20" x14ac:dyDescent="0.3">
      <c r="A5" s="148"/>
      <c r="B5" s="92"/>
      <c r="C5" s="93" t="s">
        <v>45</v>
      </c>
      <c r="D5" s="93" t="s">
        <v>46</v>
      </c>
      <c r="E5" s="94" t="s">
        <v>47</v>
      </c>
      <c r="F5" s="98"/>
      <c r="G5" s="24"/>
      <c r="H5" s="24"/>
      <c r="I5" s="24"/>
      <c r="J5" s="24"/>
      <c r="K5" s="24"/>
      <c r="L5" s="24"/>
      <c r="M5" s="24"/>
      <c r="N5" s="24"/>
      <c r="O5" s="24"/>
      <c r="P5" s="24"/>
      <c r="Q5" s="24"/>
    </row>
    <row r="6" spans="1:20" x14ac:dyDescent="0.3">
      <c r="A6" s="149" t="s">
        <v>107</v>
      </c>
      <c r="B6" s="91"/>
      <c r="C6" s="96"/>
      <c r="D6" s="96"/>
      <c r="E6" s="97"/>
      <c r="F6" s="98"/>
      <c r="G6" s="91"/>
      <c r="H6" s="96"/>
      <c r="I6" s="96"/>
      <c r="J6" s="97"/>
      <c r="K6" s="96"/>
      <c r="L6" s="99"/>
      <c r="M6" s="91"/>
      <c r="N6" s="96"/>
      <c r="O6" s="96"/>
      <c r="P6" s="97"/>
      <c r="Q6" s="96"/>
    </row>
    <row r="7" spans="1:20" x14ac:dyDescent="0.3">
      <c r="A7" s="150"/>
      <c r="B7" s="91"/>
      <c r="C7" s="96"/>
      <c r="D7" s="96"/>
      <c r="E7" s="97"/>
      <c r="F7" s="98"/>
      <c r="G7" s="91"/>
      <c r="H7" s="96"/>
      <c r="I7" s="96"/>
      <c r="J7" s="97"/>
      <c r="K7" s="96"/>
      <c r="L7" s="99"/>
      <c r="M7" s="91"/>
      <c r="N7" s="96"/>
      <c r="O7" s="96"/>
      <c r="P7" s="97"/>
      <c r="Q7" s="96"/>
    </row>
    <row r="8" spans="1:20" x14ac:dyDescent="0.3">
      <c r="A8" s="151" t="s">
        <v>61</v>
      </c>
      <c r="B8" s="43">
        <v>28</v>
      </c>
      <c r="C8" s="82">
        <v>0.22</v>
      </c>
      <c r="D8" s="43">
        <v>1</v>
      </c>
      <c r="E8" s="83" t="s">
        <v>126</v>
      </c>
      <c r="F8" s="98"/>
      <c r="G8" s="91"/>
      <c r="H8" s="96"/>
      <c r="I8" s="96"/>
      <c r="J8" s="97"/>
      <c r="K8" s="96"/>
      <c r="L8" s="99"/>
      <c r="M8" s="91"/>
      <c r="N8" s="96"/>
      <c r="O8" s="96"/>
      <c r="P8" s="97"/>
      <c r="Q8" s="96"/>
      <c r="R8" s="24"/>
      <c r="S8" s="24"/>
      <c r="T8" s="24"/>
    </row>
    <row r="9" spans="1:20" x14ac:dyDescent="0.3">
      <c r="A9" s="147" t="s">
        <v>62</v>
      </c>
      <c r="B9" s="43">
        <v>21</v>
      </c>
      <c r="C9" s="82">
        <v>0.14000000000000001</v>
      </c>
      <c r="D9" s="43">
        <v>1</v>
      </c>
      <c r="E9" s="83" t="s">
        <v>127</v>
      </c>
      <c r="F9" s="98"/>
      <c r="G9" s="91"/>
      <c r="H9" s="96"/>
      <c r="I9" s="96"/>
      <c r="J9" s="97"/>
      <c r="K9" s="96"/>
      <c r="L9" s="99"/>
      <c r="M9" s="91"/>
      <c r="N9" s="96"/>
      <c r="O9" s="96"/>
      <c r="P9" s="97"/>
      <c r="Q9" s="96"/>
      <c r="R9" s="24"/>
      <c r="S9" s="24"/>
      <c r="T9" s="24"/>
    </row>
    <row r="10" spans="1:20" x14ac:dyDescent="0.3">
      <c r="A10" s="147" t="s">
        <v>63</v>
      </c>
      <c r="B10" s="43">
        <v>77</v>
      </c>
      <c r="C10" s="82">
        <v>0.26</v>
      </c>
      <c r="D10" s="43">
        <v>1</v>
      </c>
      <c r="E10" s="83" t="s">
        <v>128</v>
      </c>
      <c r="F10" s="98"/>
      <c r="G10" s="91"/>
      <c r="H10" s="96"/>
      <c r="I10" s="96"/>
      <c r="J10" s="97"/>
      <c r="K10" s="96"/>
      <c r="L10" s="99"/>
      <c r="M10" s="91"/>
      <c r="N10" s="96"/>
      <c r="O10" s="96"/>
      <c r="P10" s="97"/>
      <c r="Q10" s="96"/>
      <c r="R10" s="24"/>
      <c r="S10" s="24"/>
      <c r="T10" s="24"/>
    </row>
    <row r="11" spans="1:20" x14ac:dyDescent="0.3">
      <c r="A11" s="147" t="s">
        <v>64</v>
      </c>
      <c r="B11" s="43">
        <v>128</v>
      </c>
      <c r="C11" s="82">
        <v>0.36</v>
      </c>
      <c r="D11" s="43">
        <v>1</v>
      </c>
      <c r="E11" s="83" t="s">
        <v>129</v>
      </c>
      <c r="F11" s="98"/>
      <c r="G11" s="91"/>
      <c r="H11" s="96"/>
      <c r="I11" s="96"/>
      <c r="J11" s="97"/>
      <c r="K11" s="96"/>
      <c r="L11" s="99"/>
      <c r="M11" s="91"/>
      <c r="N11" s="96"/>
      <c r="O11" s="96"/>
      <c r="P11" s="97"/>
      <c r="Q11" s="96"/>
      <c r="R11" s="24"/>
      <c r="S11" s="24"/>
      <c r="T11" s="24"/>
    </row>
    <row r="12" spans="1:20" x14ac:dyDescent="0.3">
      <c r="A12" s="147" t="s">
        <v>40</v>
      </c>
      <c r="B12" s="43">
        <v>355</v>
      </c>
      <c r="C12" s="82">
        <v>0.93</v>
      </c>
      <c r="D12" s="43">
        <v>1</v>
      </c>
      <c r="E12" s="83" t="s">
        <v>130</v>
      </c>
      <c r="F12" s="98"/>
      <c r="G12" s="91"/>
      <c r="H12" s="96"/>
      <c r="I12" s="96"/>
      <c r="J12" s="97"/>
      <c r="K12" s="96"/>
      <c r="L12" s="99"/>
      <c r="M12" s="91"/>
      <c r="N12" s="96"/>
      <c r="O12" s="96"/>
      <c r="P12" s="97"/>
      <c r="Q12" s="96"/>
      <c r="R12" s="24"/>
      <c r="S12" s="24"/>
      <c r="T12" s="24"/>
    </row>
    <row r="13" spans="1:20" x14ac:dyDescent="0.3">
      <c r="A13" s="147"/>
      <c r="B13" s="43"/>
      <c r="C13" s="24"/>
      <c r="D13" s="43"/>
      <c r="E13" s="83"/>
      <c r="F13" s="98"/>
      <c r="G13" s="91"/>
      <c r="H13" s="96"/>
      <c r="I13" s="96"/>
      <c r="J13" s="97"/>
      <c r="K13" s="96"/>
      <c r="L13" s="99"/>
      <c r="M13" s="91"/>
      <c r="N13" s="96"/>
      <c r="O13" s="96"/>
      <c r="P13" s="97"/>
      <c r="Q13" s="96"/>
      <c r="R13" s="24"/>
      <c r="S13" s="24"/>
      <c r="T13" s="24"/>
    </row>
    <row r="14" spans="1:20" x14ac:dyDescent="0.3">
      <c r="A14" s="147" t="s">
        <v>3</v>
      </c>
      <c r="B14" s="43">
        <v>609</v>
      </c>
      <c r="C14" s="82">
        <v>0.46</v>
      </c>
      <c r="D14" s="43">
        <v>1</v>
      </c>
      <c r="E14" s="83" t="s">
        <v>50</v>
      </c>
      <c r="F14" s="98"/>
      <c r="G14" s="91"/>
      <c r="H14" s="96"/>
      <c r="I14" s="96"/>
      <c r="J14" s="97"/>
      <c r="K14" s="96"/>
      <c r="L14" s="99"/>
      <c r="M14" s="91"/>
      <c r="N14" s="96"/>
      <c r="O14" s="96"/>
      <c r="P14" s="97"/>
      <c r="Q14" s="96"/>
      <c r="R14" s="24"/>
      <c r="S14" s="24"/>
      <c r="T14" s="24"/>
    </row>
    <row r="15" spans="1:20" x14ac:dyDescent="0.3">
      <c r="A15" s="53"/>
      <c r="B15" s="100"/>
      <c r="C15" s="53"/>
      <c r="D15" s="53"/>
      <c r="E15" s="53"/>
      <c r="F15" s="53"/>
      <c r="G15" s="53"/>
      <c r="H15" s="53"/>
      <c r="I15" s="53"/>
      <c r="J15" s="53"/>
      <c r="K15" s="53"/>
      <c r="L15" s="24"/>
      <c r="M15" s="92"/>
      <c r="N15" s="93"/>
      <c r="O15" s="93"/>
      <c r="P15" s="97"/>
      <c r="Q15" s="96"/>
      <c r="R15" s="24"/>
      <c r="S15" s="24"/>
      <c r="T15" s="24"/>
    </row>
    <row r="16" spans="1:20" x14ac:dyDescent="0.3">
      <c r="A16" s="24"/>
      <c r="B16" s="90" t="s">
        <v>69</v>
      </c>
      <c r="C16" s="24"/>
      <c r="D16" s="90"/>
      <c r="E16" s="90"/>
      <c r="F16" s="56"/>
      <c r="G16" s="56"/>
      <c r="H16" s="90" t="s">
        <v>60</v>
      </c>
      <c r="I16" s="24"/>
      <c r="J16" s="90"/>
      <c r="K16" s="90"/>
      <c r="L16" s="90"/>
      <c r="M16" s="82"/>
      <c r="N16" s="90" t="s">
        <v>53</v>
      </c>
      <c r="O16" s="24"/>
      <c r="P16" s="90"/>
      <c r="Q16" s="90"/>
      <c r="R16" s="90"/>
      <c r="S16" s="91"/>
      <c r="T16" s="24"/>
    </row>
    <row r="17" spans="1:38" x14ac:dyDescent="0.3">
      <c r="A17" s="24"/>
      <c r="B17" s="56" t="s">
        <v>108</v>
      </c>
      <c r="C17" s="14" t="s">
        <v>44</v>
      </c>
      <c r="D17" s="14"/>
      <c r="E17" s="14"/>
      <c r="F17" s="56"/>
      <c r="G17" s="24"/>
      <c r="H17" s="91" t="s">
        <v>108</v>
      </c>
      <c r="I17" s="14" t="s">
        <v>44</v>
      </c>
      <c r="J17" s="14"/>
      <c r="K17" s="14"/>
      <c r="L17" s="14"/>
      <c r="M17" s="23"/>
      <c r="N17" s="91" t="s">
        <v>108</v>
      </c>
      <c r="O17" s="14" t="s">
        <v>44</v>
      </c>
      <c r="P17" s="14"/>
      <c r="Q17" s="14"/>
      <c r="R17" s="23"/>
      <c r="S17" s="91"/>
      <c r="T17" s="24"/>
    </row>
    <row r="18" spans="1:38" x14ac:dyDescent="0.3">
      <c r="A18" s="152" t="s">
        <v>67</v>
      </c>
      <c r="B18" s="53"/>
      <c r="C18" s="93" t="s">
        <v>45</v>
      </c>
      <c r="D18" s="93" t="s">
        <v>46</v>
      </c>
      <c r="E18" s="94" t="s">
        <v>47</v>
      </c>
      <c r="F18" s="56"/>
      <c r="G18" s="24"/>
      <c r="H18" s="92"/>
      <c r="I18" s="93" t="s">
        <v>45</v>
      </c>
      <c r="J18" s="93" t="s">
        <v>46</v>
      </c>
      <c r="K18" s="94" t="s">
        <v>47</v>
      </c>
      <c r="L18" s="101" t="s">
        <v>48</v>
      </c>
      <c r="M18" s="99"/>
      <c r="N18" s="92"/>
      <c r="O18" s="93" t="s">
        <v>45</v>
      </c>
      <c r="P18" s="93" t="s">
        <v>46</v>
      </c>
      <c r="Q18" s="94" t="s">
        <v>47</v>
      </c>
      <c r="R18" s="93" t="s">
        <v>48</v>
      </c>
      <c r="S18" s="91"/>
      <c r="T18" s="24"/>
    </row>
    <row r="19" spans="1:38" x14ac:dyDescent="0.3">
      <c r="A19" s="151" t="s">
        <v>61</v>
      </c>
      <c r="B19" s="116">
        <v>33</v>
      </c>
      <c r="C19" s="111">
        <v>0.67</v>
      </c>
      <c r="D19" s="111">
        <v>3.08</v>
      </c>
      <c r="E19" s="115" t="s">
        <v>139</v>
      </c>
      <c r="F19" s="119" t="s">
        <v>51</v>
      </c>
      <c r="G19" s="116"/>
      <c r="H19" s="113">
        <v>1</v>
      </c>
      <c r="I19" s="111">
        <v>7.0000000000000007E-2</v>
      </c>
      <c r="J19" s="111">
        <v>0.31</v>
      </c>
      <c r="K19" s="115" t="s">
        <v>140</v>
      </c>
      <c r="L19" s="110" t="s">
        <v>52</v>
      </c>
      <c r="M19" s="111"/>
      <c r="N19" s="114">
        <v>32</v>
      </c>
      <c r="O19" s="111">
        <v>0.93</v>
      </c>
      <c r="P19" s="111">
        <v>4.26</v>
      </c>
      <c r="Q19" s="115" t="s">
        <v>141</v>
      </c>
      <c r="R19" s="110" t="s">
        <v>51</v>
      </c>
      <c r="S19" s="91"/>
      <c r="T19" s="24"/>
      <c r="U19" s="12"/>
      <c r="V19" s="80"/>
      <c r="Z19" s="75"/>
      <c r="AF19" s="75"/>
      <c r="AH19" s="24"/>
      <c r="AI19" s="24"/>
      <c r="AJ19" s="24"/>
      <c r="AK19" s="24"/>
      <c r="AL19" s="24"/>
    </row>
    <row r="20" spans="1:38" x14ac:dyDescent="0.3">
      <c r="A20" s="147" t="s">
        <v>62</v>
      </c>
      <c r="B20" s="132">
        <v>27</v>
      </c>
      <c r="C20" s="111">
        <v>0.5</v>
      </c>
      <c r="D20" s="111">
        <v>3.48</v>
      </c>
      <c r="E20" s="112" t="s">
        <v>142</v>
      </c>
      <c r="F20" s="119" t="s">
        <v>51</v>
      </c>
      <c r="G20" s="116"/>
      <c r="H20" s="113">
        <v>3</v>
      </c>
      <c r="I20" s="111">
        <v>0.21</v>
      </c>
      <c r="J20" s="111">
        <v>1.45</v>
      </c>
      <c r="K20" s="115" t="s">
        <v>143</v>
      </c>
      <c r="L20" s="110"/>
      <c r="M20" s="111"/>
      <c r="N20" s="114">
        <v>24</v>
      </c>
      <c r="O20" s="111">
        <v>0.61</v>
      </c>
      <c r="P20" s="111">
        <v>4.21</v>
      </c>
      <c r="Q20" s="112" t="s">
        <v>144</v>
      </c>
      <c r="R20" s="110" t="s">
        <v>51</v>
      </c>
      <c r="S20" s="91"/>
      <c r="T20" s="24"/>
      <c r="U20" s="12"/>
      <c r="V20" s="80"/>
      <c r="Z20" s="75"/>
      <c r="AF20" s="75"/>
      <c r="AH20" s="24"/>
      <c r="AI20" s="24"/>
      <c r="AJ20" s="24"/>
      <c r="AK20" s="24"/>
      <c r="AL20" s="24"/>
    </row>
    <row r="21" spans="1:38" x14ac:dyDescent="0.3">
      <c r="A21" s="147" t="s">
        <v>63</v>
      </c>
      <c r="B21" s="132">
        <v>95</v>
      </c>
      <c r="C21" s="111">
        <v>0.66</v>
      </c>
      <c r="D21" s="111">
        <v>2.5299999999999998</v>
      </c>
      <c r="E21" s="112" t="s">
        <v>145</v>
      </c>
      <c r="F21" s="119" t="s">
        <v>51</v>
      </c>
      <c r="G21" s="116"/>
      <c r="H21" s="113">
        <v>35</v>
      </c>
      <c r="I21" s="111">
        <v>0.75</v>
      </c>
      <c r="J21" s="111">
        <v>2.87</v>
      </c>
      <c r="K21" s="112" t="s">
        <v>146</v>
      </c>
      <c r="L21" s="110" t="s">
        <v>51</v>
      </c>
      <c r="M21" s="111"/>
      <c r="N21" s="114">
        <v>60</v>
      </c>
      <c r="O21" s="111">
        <v>0.62</v>
      </c>
      <c r="P21" s="111">
        <v>2.37</v>
      </c>
      <c r="Q21" s="112" t="s">
        <v>147</v>
      </c>
      <c r="R21" s="110" t="s">
        <v>51</v>
      </c>
      <c r="S21" s="91"/>
      <c r="T21" s="24"/>
      <c r="U21" s="12"/>
      <c r="V21" s="8"/>
      <c r="Z21" s="75"/>
      <c r="AF21" s="75"/>
      <c r="AH21" s="24"/>
      <c r="AI21" s="24"/>
      <c r="AJ21" s="24"/>
      <c r="AK21" s="24"/>
      <c r="AL21" s="24"/>
    </row>
    <row r="22" spans="1:38" x14ac:dyDescent="0.3">
      <c r="A22" s="147" t="s">
        <v>64</v>
      </c>
      <c r="B22" s="132">
        <v>81</v>
      </c>
      <c r="C22" s="111">
        <v>0.73</v>
      </c>
      <c r="D22" s="111">
        <v>2.06</v>
      </c>
      <c r="E22" s="112" t="s">
        <v>183</v>
      </c>
      <c r="F22" s="119" t="s">
        <v>51</v>
      </c>
      <c r="G22" s="116"/>
      <c r="H22" s="113">
        <v>32</v>
      </c>
      <c r="I22" s="111">
        <v>0.94</v>
      </c>
      <c r="J22" s="111">
        <v>2.64</v>
      </c>
      <c r="K22" s="112" t="s">
        <v>184</v>
      </c>
      <c r="L22" s="110" t="s">
        <v>51</v>
      </c>
      <c r="M22" s="111"/>
      <c r="N22" s="114">
        <v>49</v>
      </c>
      <c r="O22" s="111">
        <v>0.64</v>
      </c>
      <c r="P22" s="111">
        <v>1.8</v>
      </c>
      <c r="Q22" s="112" t="s">
        <v>148</v>
      </c>
      <c r="R22" s="110" t="s">
        <v>51</v>
      </c>
      <c r="S22" s="91"/>
      <c r="T22" s="24"/>
      <c r="U22" s="12"/>
      <c r="V22" s="80"/>
      <c r="Z22" s="75"/>
      <c r="AF22" s="75"/>
    </row>
    <row r="23" spans="1:38" x14ac:dyDescent="0.3">
      <c r="A23" s="147" t="s">
        <v>40</v>
      </c>
      <c r="B23" s="132">
        <v>62</v>
      </c>
      <c r="C23" s="111">
        <v>0.95</v>
      </c>
      <c r="D23" s="111">
        <v>1.02</v>
      </c>
      <c r="E23" s="112" t="s">
        <v>149</v>
      </c>
      <c r="F23" s="119"/>
      <c r="G23" s="116"/>
      <c r="H23" s="113">
        <v>29</v>
      </c>
      <c r="I23" s="111">
        <v>0.97</v>
      </c>
      <c r="J23" s="111">
        <v>1.04</v>
      </c>
      <c r="K23" s="112" t="s">
        <v>131</v>
      </c>
      <c r="L23" s="110" t="s">
        <v>68</v>
      </c>
      <c r="M23" s="111"/>
      <c r="N23" s="114">
        <v>33</v>
      </c>
      <c r="O23" s="111">
        <v>0.94</v>
      </c>
      <c r="P23" s="111">
        <v>1.01</v>
      </c>
      <c r="Q23" s="112" t="s">
        <v>150</v>
      </c>
      <c r="R23" s="110"/>
      <c r="S23" s="91"/>
      <c r="T23" s="24"/>
      <c r="U23" s="12"/>
      <c r="V23" s="81"/>
      <c r="Z23" s="75"/>
      <c r="AF23" s="75"/>
    </row>
    <row r="24" spans="1:38" x14ac:dyDescent="0.3">
      <c r="A24" s="147"/>
      <c r="B24" s="132"/>
      <c r="C24" s="111"/>
      <c r="D24" s="111"/>
      <c r="E24" s="112"/>
      <c r="F24" s="119"/>
      <c r="G24" s="116"/>
      <c r="H24" s="113"/>
      <c r="I24" s="111"/>
      <c r="J24" s="111"/>
      <c r="K24" s="112"/>
      <c r="L24" s="110"/>
      <c r="M24" s="111"/>
      <c r="N24" s="114"/>
      <c r="O24" s="111"/>
      <c r="P24" s="111"/>
      <c r="Q24" s="115"/>
      <c r="R24" s="110"/>
      <c r="S24" s="91"/>
      <c r="T24" s="24"/>
      <c r="Z24" s="75"/>
      <c r="AA24" s="2"/>
      <c r="AB24" s="2"/>
      <c r="AC24" s="2"/>
      <c r="AD24" s="2"/>
      <c r="AE24" s="2"/>
      <c r="AF24" s="79"/>
      <c r="AG24" s="2"/>
      <c r="AH24" s="2"/>
    </row>
    <row r="25" spans="1:38" x14ac:dyDescent="0.3">
      <c r="A25" s="147" t="s">
        <v>3</v>
      </c>
      <c r="B25" s="132">
        <v>298</v>
      </c>
      <c r="C25" s="111">
        <v>0.89</v>
      </c>
      <c r="D25" s="111">
        <v>1.91</v>
      </c>
      <c r="E25" s="112" t="s">
        <v>185</v>
      </c>
      <c r="F25" s="119" t="s">
        <v>51</v>
      </c>
      <c r="G25" s="116"/>
      <c r="H25" s="113">
        <v>100</v>
      </c>
      <c r="I25" s="111">
        <v>0.81</v>
      </c>
      <c r="J25" s="111">
        <v>1.74</v>
      </c>
      <c r="K25" s="112" t="s">
        <v>182</v>
      </c>
      <c r="L25" s="110" t="s">
        <v>51</v>
      </c>
      <c r="M25" s="111"/>
      <c r="N25" s="114">
        <v>198</v>
      </c>
      <c r="O25" s="111">
        <v>0.93</v>
      </c>
      <c r="P25" s="111">
        <v>2.0099999999999998</v>
      </c>
      <c r="Q25" s="115" t="s">
        <v>134</v>
      </c>
      <c r="R25" s="110" t="s">
        <v>51</v>
      </c>
      <c r="S25" s="82"/>
      <c r="T25" s="24"/>
      <c r="U25" s="12"/>
      <c r="Z25" s="75"/>
      <c r="AA25" s="2"/>
      <c r="AB25" s="2"/>
      <c r="AC25" s="2"/>
      <c r="AD25" s="2"/>
      <c r="AE25" s="2"/>
      <c r="AF25" s="79"/>
      <c r="AG25" s="2"/>
      <c r="AH25" s="2"/>
    </row>
    <row r="26" spans="1:38" x14ac:dyDescent="0.3">
      <c r="A26" s="147"/>
      <c r="B26" s="116"/>
      <c r="C26" s="111"/>
      <c r="D26" s="111"/>
      <c r="E26" s="112"/>
      <c r="F26" s="119"/>
      <c r="G26" s="116"/>
      <c r="H26" s="113"/>
      <c r="I26" s="111"/>
      <c r="J26" s="111"/>
      <c r="K26" s="112"/>
      <c r="L26" s="110"/>
      <c r="M26" s="111"/>
      <c r="N26" s="114"/>
      <c r="O26" s="111"/>
      <c r="P26" s="111"/>
      <c r="Q26" s="115"/>
      <c r="R26" s="110"/>
      <c r="S26" s="82"/>
      <c r="T26" s="24"/>
    </row>
    <row r="27" spans="1:38" x14ac:dyDescent="0.3">
      <c r="A27" s="153" t="s">
        <v>71</v>
      </c>
      <c r="B27" s="116"/>
      <c r="C27" s="111"/>
      <c r="D27" s="111"/>
      <c r="E27" s="112"/>
      <c r="F27" s="119"/>
      <c r="G27" s="116"/>
      <c r="H27" s="113"/>
      <c r="I27" s="111"/>
      <c r="J27" s="111"/>
      <c r="K27" s="112"/>
      <c r="L27" s="110"/>
      <c r="M27" s="111"/>
      <c r="N27" s="114"/>
      <c r="O27" s="111"/>
      <c r="P27" s="111"/>
      <c r="Q27" s="115"/>
      <c r="R27" s="110"/>
      <c r="S27" s="82"/>
      <c r="T27" s="24"/>
    </row>
    <row r="28" spans="1:38" x14ac:dyDescent="0.3">
      <c r="A28" s="147" t="s">
        <v>61</v>
      </c>
      <c r="B28" s="116">
        <v>9</v>
      </c>
      <c r="C28" s="111">
        <v>1.1299999999999999</v>
      </c>
      <c r="D28" s="111">
        <v>6.11</v>
      </c>
      <c r="E28" s="112" t="s">
        <v>151</v>
      </c>
      <c r="F28" s="119" t="s">
        <v>51</v>
      </c>
      <c r="G28" s="116"/>
      <c r="H28" s="113">
        <v>0</v>
      </c>
      <c r="I28" s="111">
        <v>0</v>
      </c>
      <c r="J28" s="111">
        <v>0</v>
      </c>
      <c r="K28" s="112">
        <v>0</v>
      </c>
      <c r="L28" s="110" t="s">
        <v>52</v>
      </c>
      <c r="M28" s="111"/>
      <c r="N28" s="114">
        <v>9</v>
      </c>
      <c r="O28" s="111">
        <v>2.29</v>
      </c>
      <c r="P28" s="111">
        <v>10.53</v>
      </c>
      <c r="Q28" s="115" t="s">
        <v>152</v>
      </c>
      <c r="R28" s="110" t="s">
        <v>51</v>
      </c>
      <c r="S28" s="82"/>
      <c r="T28" s="24"/>
    </row>
    <row r="29" spans="1:38" x14ac:dyDescent="0.3">
      <c r="A29" s="147" t="s">
        <v>62</v>
      </c>
      <c r="B29" s="116">
        <v>23</v>
      </c>
      <c r="C29" s="111">
        <v>1.58</v>
      </c>
      <c r="D29" s="111">
        <v>10.28</v>
      </c>
      <c r="E29" s="112" t="s">
        <v>153</v>
      </c>
      <c r="F29" s="119" t="s">
        <v>51</v>
      </c>
      <c r="G29" s="116"/>
      <c r="H29" s="113">
        <v>2</v>
      </c>
      <c r="I29" s="111">
        <v>0.32</v>
      </c>
      <c r="J29" s="111">
        <v>2.25</v>
      </c>
      <c r="K29" s="115" t="s">
        <v>154</v>
      </c>
      <c r="L29" s="110" t="s">
        <v>68</v>
      </c>
      <c r="M29" s="111"/>
      <c r="N29" s="114">
        <v>21</v>
      </c>
      <c r="O29" s="111">
        <v>2.25</v>
      </c>
      <c r="P29" s="111">
        <v>15.59</v>
      </c>
      <c r="Q29" s="115" t="s">
        <v>155</v>
      </c>
      <c r="R29" s="110" t="s">
        <v>51</v>
      </c>
      <c r="S29" s="82"/>
      <c r="T29" s="24"/>
    </row>
    <row r="30" spans="1:38" x14ac:dyDescent="0.3">
      <c r="A30" s="147" t="s">
        <v>63</v>
      </c>
      <c r="B30" s="116">
        <v>70</v>
      </c>
      <c r="C30" s="111">
        <v>0.82</v>
      </c>
      <c r="D30" s="111">
        <v>3.13</v>
      </c>
      <c r="E30" s="112" t="s">
        <v>156</v>
      </c>
      <c r="F30" s="119" t="s">
        <v>51</v>
      </c>
      <c r="G30" s="116"/>
      <c r="H30" s="113">
        <v>28</v>
      </c>
      <c r="I30" s="111">
        <v>0.79</v>
      </c>
      <c r="J30" s="111">
        <v>3.02</v>
      </c>
      <c r="K30" s="112" t="s">
        <v>157</v>
      </c>
      <c r="L30" s="110" t="s">
        <v>51</v>
      </c>
      <c r="M30" s="111"/>
      <c r="N30" s="114">
        <v>42</v>
      </c>
      <c r="O30" s="111">
        <v>0.84</v>
      </c>
      <c r="P30" s="111">
        <v>3.21</v>
      </c>
      <c r="Q30" s="115" t="s">
        <v>158</v>
      </c>
      <c r="R30" s="110" t="s">
        <v>51</v>
      </c>
      <c r="S30" s="82"/>
      <c r="T30" s="24"/>
    </row>
    <row r="31" spans="1:38" x14ac:dyDescent="0.3">
      <c r="A31" s="147" t="s">
        <v>64</v>
      </c>
      <c r="B31" s="116">
        <v>66</v>
      </c>
      <c r="C31" s="111">
        <v>0.8</v>
      </c>
      <c r="D31" s="111">
        <v>2.3199999999999998</v>
      </c>
      <c r="E31" s="112" t="s">
        <v>188</v>
      </c>
      <c r="F31" s="119" t="s">
        <v>51</v>
      </c>
      <c r="G31" s="116"/>
      <c r="H31" s="113">
        <v>26</v>
      </c>
      <c r="I31" s="111">
        <v>1.1200000000000001</v>
      </c>
      <c r="J31" s="111">
        <v>3.16</v>
      </c>
      <c r="K31" s="112" t="s">
        <v>189</v>
      </c>
      <c r="L31" s="110" t="s">
        <v>51</v>
      </c>
      <c r="M31" s="111"/>
      <c r="N31" s="114">
        <v>40</v>
      </c>
      <c r="O31" s="111">
        <v>0.7</v>
      </c>
      <c r="P31" s="111">
        <v>1.97</v>
      </c>
      <c r="Q31" s="115" t="s">
        <v>159</v>
      </c>
      <c r="R31" s="110" t="s">
        <v>51</v>
      </c>
      <c r="S31" s="82"/>
      <c r="T31" s="24"/>
    </row>
    <row r="32" spans="1:38" x14ac:dyDescent="0.3">
      <c r="A32" s="147" t="s">
        <v>40</v>
      </c>
      <c r="B32" s="116">
        <v>44</v>
      </c>
      <c r="C32" s="111">
        <v>1.01</v>
      </c>
      <c r="D32" s="111">
        <v>1.17</v>
      </c>
      <c r="E32" s="112" t="s">
        <v>160</v>
      </c>
      <c r="F32" s="119"/>
      <c r="G32" s="116"/>
      <c r="H32" s="113">
        <v>13</v>
      </c>
      <c r="I32" s="111">
        <v>1.17</v>
      </c>
      <c r="J32" s="111">
        <v>1.26</v>
      </c>
      <c r="K32" s="112" t="s">
        <v>161</v>
      </c>
      <c r="L32" s="110"/>
      <c r="M32" s="111"/>
      <c r="N32" s="114">
        <v>31</v>
      </c>
      <c r="O32" s="111">
        <v>1.05</v>
      </c>
      <c r="P32" s="111">
        <v>1.1399999999999999</v>
      </c>
      <c r="Q32" s="115" t="s">
        <v>162</v>
      </c>
      <c r="R32" s="110"/>
      <c r="S32" s="82"/>
      <c r="T32" s="24"/>
    </row>
    <row r="33" spans="1:21" x14ac:dyDescent="0.3">
      <c r="A33" s="147"/>
      <c r="B33" s="116"/>
      <c r="C33" s="111"/>
      <c r="D33" s="111"/>
      <c r="E33" s="112"/>
      <c r="F33" s="119"/>
      <c r="G33" s="116"/>
      <c r="H33" s="116"/>
      <c r="I33" s="111"/>
      <c r="J33" s="111"/>
      <c r="K33" s="112"/>
      <c r="L33" s="110"/>
      <c r="M33" s="111"/>
      <c r="N33" s="116"/>
      <c r="O33" s="111"/>
      <c r="P33" s="111"/>
      <c r="Q33" s="115"/>
      <c r="R33" s="110"/>
      <c r="S33" s="82"/>
      <c r="T33" s="24"/>
    </row>
    <row r="34" spans="1:21" x14ac:dyDescent="0.3">
      <c r="A34" s="147" t="s">
        <v>38</v>
      </c>
      <c r="B34" s="116">
        <v>212</v>
      </c>
      <c r="C34" s="111">
        <v>0.91</v>
      </c>
      <c r="D34" s="111">
        <v>2.2999999999999998</v>
      </c>
      <c r="E34" s="112" t="s">
        <v>186</v>
      </c>
      <c r="F34" s="119" t="s">
        <v>51</v>
      </c>
      <c r="G34" s="116"/>
      <c r="H34" s="113">
        <v>69</v>
      </c>
      <c r="I34" s="111">
        <v>1.0900000000000001</v>
      </c>
      <c r="J34" s="111">
        <v>2.35</v>
      </c>
      <c r="K34" s="112" t="s">
        <v>187</v>
      </c>
      <c r="L34" s="110" t="s">
        <v>51</v>
      </c>
      <c r="M34" s="111"/>
      <c r="N34" s="114">
        <v>143</v>
      </c>
      <c r="O34" s="111">
        <v>1.06</v>
      </c>
      <c r="P34" s="111">
        <v>2.2799999999999998</v>
      </c>
      <c r="Q34" s="115" t="s">
        <v>135</v>
      </c>
      <c r="R34" s="110" t="s">
        <v>51</v>
      </c>
      <c r="S34" s="82"/>
      <c r="T34" s="24"/>
    </row>
    <row r="35" spans="1:21" x14ac:dyDescent="0.3">
      <c r="A35" s="147"/>
      <c r="B35" s="116"/>
      <c r="C35" s="111"/>
      <c r="D35" s="111"/>
      <c r="E35" s="112"/>
      <c r="F35" s="119"/>
      <c r="G35" s="116"/>
      <c r="H35" s="113"/>
      <c r="I35" s="111"/>
      <c r="J35" s="111"/>
      <c r="K35" s="112"/>
      <c r="L35" s="110"/>
      <c r="M35" s="111"/>
      <c r="N35" s="114"/>
      <c r="O35" s="111"/>
      <c r="P35" s="111"/>
      <c r="Q35" s="115"/>
      <c r="R35" s="110"/>
      <c r="S35" s="82"/>
      <c r="T35" s="24"/>
    </row>
    <row r="36" spans="1:21" x14ac:dyDescent="0.3">
      <c r="A36" s="153" t="s">
        <v>70</v>
      </c>
      <c r="B36" s="116"/>
      <c r="C36" s="111"/>
      <c r="D36" s="111"/>
      <c r="E36" s="112"/>
      <c r="F36" s="119"/>
      <c r="G36" s="116"/>
      <c r="H36" s="113"/>
      <c r="I36" s="111"/>
      <c r="J36" s="111"/>
      <c r="K36" s="112"/>
      <c r="L36" s="110"/>
      <c r="M36" s="111"/>
      <c r="N36" s="114"/>
      <c r="O36" s="111"/>
      <c r="P36" s="111"/>
      <c r="Q36" s="115"/>
      <c r="R36" s="110"/>
      <c r="S36" s="82"/>
      <c r="T36" s="24"/>
    </row>
    <row r="37" spans="1:21" x14ac:dyDescent="0.3">
      <c r="A37" s="147" t="s">
        <v>61</v>
      </c>
      <c r="B37" s="116">
        <v>24</v>
      </c>
      <c r="C37" s="111">
        <v>0.56999999999999995</v>
      </c>
      <c r="D37" s="111">
        <v>2.6</v>
      </c>
      <c r="E37" s="115" t="s">
        <v>163</v>
      </c>
      <c r="F37" s="119" t="s">
        <v>51</v>
      </c>
      <c r="G37" s="116"/>
      <c r="H37" s="113">
        <v>1</v>
      </c>
      <c r="I37" s="111">
        <v>0.08</v>
      </c>
      <c r="J37" s="111">
        <v>0.39</v>
      </c>
      <c r="K37" s="115" t="s">
        <v>164</v>
      </c>
      <c r="L37" s="110"/>
      <c r="M37" s="111"/>
      <c r="N37" s="114">
        <v>23</v>
      </c>
      <c r="O37" s="111">
        <v>0.75</v>
      </c>
      <c r="P37" s="111">
        <v>3.46</v>
      </c>
      <c r="Q37" s="115" t="s">
        <v>165</v>
      </c>
      <c r="R37" s="110" t="s">
        <v>51</v>
      </c>
      <c r="S37" s="82"/>
      <c r="T37" s="24"/>
    </row>
    <row r="38" spans="1:21" x14ac:dyDescent="0.3">
      <c r="A38" s="147" t="s">
        <v>62</v>
      </c>
      <c r="B38" s="116">
        <v>4</v>
      </c>
      <c r="C38" s="111">
        <v>0.1</v>
      </c>
      <c r="D38" s="111">
        <v>0.72</v>
      </c>
      <c r="E38" s="115" t="s">
        <v>166</v>
      </c>
      <c r="F38" s="119"/>
      <c r="G38" s="116"/>
      <c r="H38" s="113">
        <v>1</v>
      </c>
      <c r="I38" s="111">
        <v>0.12</v>
      </c>
      <c r="J38" s="111">
        <v>0.85</v>
      </c>
      <c r="K38" s="115" t="s">
        <v>167</v>
      </c>
      <c r="L38" s="110"/>
      <c r="M38" s="111"/>
      <c r="N38" s="114">
        <v>3</v>
      </c>
      <c r="O38" s="111">
        <v>0.1</v>
      </c>
      <c r="P38" s="111">
        <v>0.69</v>
      </c>
      <c r="Q38" s="115" t="s">
        <v>168</v>
      </c>
      <c r="R38" s="110"/>
      <c r="S38" s="82"/>
      <c r="T38" s="24"/>
    </row>
    <row r="39" spans="1:21" x14ac:dyDescent="0.3">
      <c r="A39" s="147" t="s">
        <v>63</v>
      </c>
      <c r="B39" s="116">
        <v>25</v>
      </c>
      <c r="C39" s="111">
        <v>0.43</v>
      </c>
      <c r="D39" s="111">
        <v>1.65</v>
      </c>
      <c r="E39" s="112" t="s">
        <v>169</v>
      </c>
      <c r="F39" s="119" t="s">
        <v>51</v>
      </c>
      <c r="G39" s="116"/>
      <c r="H39" s="113">
        <v>7</v>
      </c>
      <c r="I39" s="111">
        <v>0.63</v>
      </c>
      <c r="J39" s="111">
        <v>2.41</v>
      </c>
      <c r="K39" s="112" t="s">
        <v>170</v>
      </c>
      <c r="L39" s="110"/>
      <c r="M39" s="111"/>
      <c r="N39" s="114">
        <v>18</v>
      </c>
      <c r="O39" s="111">
        <v>0.38</v>
      </c>
      <c r="P39" s="111">
        <v>1.47</v>
      </c>
      <c r="Q39" s="115" t="s">
        <v>171</v>
      </c>
      <c r="R39" s="110"/>
      <c r="S39" s="82"/>
      <c r="T39" s="24"/>
    </row>
    <row r="40" spans="1:21" x14ac:dyDescent="0.3">
      <c r="A40" s="147" t="s">
        <v>64</v>
      </c>
      <c r="B40" s="116">
        <v>15</v>
      </c>
      <c r="C40" s="111">
        <v>0.49</v>
      </c>
      <c r="D40" s="111">
        <v>1.39</v>
      </c>
      <c r="E40" s="112" t="s">
        <v>172</v>
      </c>
      <c r="F40" s="119"/>
      <c r="G40" s="116"/>
      <c r="H40" s="113">
        <v>6</v>
      </c>
      <c r="I40" s="111">
        <v>0.55000000000000004</v>
      </c>
      <c r="J40" s="111">
        <v>1.53</v>
      </c>
      <c r="K40" s="112" t="s">
        <v>173</v>
      </c>
      <c r="L40" s="110"/>
      <c r="M40" s="111"/>
      <c r="N40" s="114">
        <v>9</v>
      </c>
      <c r="O40" s="111">
        <v>0.46</v>
      </c>
      <c r="P40" s="111">
        <v>1.31</v>
      </c>
      <c r="Q40" s="115" t="s">
        <v>174</v>
      </c>
      <c r="R40" s="110"/>
      <c r="S40" s="82"/>
      <c r="T40" s="24"/>
    </row>
    <row r="41" spans="1:21" x14ac:dyDescent="0.3">
      <c r="A41" s="147" t="s">
        <v>40</v>
      </c>
      <c r="B41" s="116">
        <v>18</v>
      </c>
      <c r="C41" s="111">
        <v>0.73</v>
      </c>
      <c r="D41" s="111">
        <v>0.79</v>
      </c>
      <c r="E41" s="112" t="s">
        <v>132</v>
      </c>
      <c r="F41" s="119"/>
      <c r="G41" s="116"/>
      <c r="H41" s="113">
        <v>16</v>
      </c>
      <c r="I41" s="111">
        <v>0.85</v>
      </c>
      <c r="J41" s="111">
        <v>0.91</v>
      </c>
      <c r="K41" s="112" t="s">
        <v>175</v>
      </c>
      <c r="L41" s="110"/>
      <c r="M41" s="111"/>
      <c r="N41" s="114">
        <v>2</v>
      </c>
      <c r="O41" s="111">
        <v>0.34</v>
      </c>
      <c r="P41" s="111">
        <v>0.37</v>
      </c>
      <c r="Q41" s="115" t="s">
        <v>176</v>
      </c>
      <c r="R41" s="110" t="s">
        <v>52</v>
      </c>
      <c r="S41" s="82"/>
      <c r="T41" s="24"/>
    </row>
    <row r="42" spans="1:21" x14ac:dyDescent="0.3">
      <c r="A42" s="147"/>
      <c r="B42" s="116"/>
      <c r="C42" s="111"/>
      <c r="D42" s="111"/>
      <c r="E42" s="112"/>
      <c r="F42" s="119"/>
      <c r="G42" s="116"/>
      <c r="H42" s="113"/>
      <c r="I42" s="111"/>
      <c r="J42" s="111"/>
      <c r="K42" s="112"/>
      <c r="L42" s="110"/>
      <c r="M42" s="111"/>
      <c r="N42" s="114"/>
      <c r="O42" s="111"/>
      <c r="P42" s="111"/>
      <c r="Q42" s="115"/>
      <c r="R42" s="110"/>
      <c r="S42" s="82"/>
      <c r="T42" s="24"/>
    </row>
    <row r="43" spans="1:21" x14ac:dyDescent="0.3">
      <c r="A43" s="147" t="s">
        <v>3</v>
      </c>
      <c r="B43" s="116">
        <v>86</v>
      </c>
      <c r="C43" s="111">
        <v>0.63</v>
      </c>
      <c r="D43" s="111">
        <v>1.35</v>
      </c>
      <c r="E43" s="112" t="s">
        <v>136</v>
      </c>
      <c r="F43" s="119" t="s">
        <v>51</v>
      </c>
      <c r="G43" s="116"/>
      <c r="H43" s="113">
        <v>31</v>
      </c>
      <c r="I43" s="111">
        <v>0.51</v>
      </c>
      <c r="J43" s="111">
        <v>1.1000000000000001</v>
      </c>
      <c r="K43" s="112" t="s">
        <v>137</v>
      </c>
      <c r="L43" s="110"/>
      <c r="M43" s="111"/>
      <c r="N43" s="114">
        <v>55</v>
      </c>
      <c r="O43" s="111">
        <v>0.72</v>
      </c>
      <c r="P43" s="111">
        <v>1.55</v>
      </c>
      <c r="Q43" s="115" t="s">
        <v>138</v>
      </c>
      <c r="R43" s="110" t="s">
        <v>51</v>
      </c>
      <c r="S43" s="95"/>
      <c r="T43" s="55"/>
      <c r="U43" s="2"/>
    </row>
    <row r="44" spans="1:21" x14ac:dyDescent="0.3">
      <c r="A44" s="53"/>
      <c r="B44" s="120"/>
      <c r="C44" s="120"/>
      <c r="D44" s="120"/>
      <c r="E44" s="120"/>
      <c r="F44" s="120"/>
      <c r="G44" s="120"/>
      <c r="H44" s="117"/>
      <c r="I44" s="118"/>
      <c r="J44" s="118"/>
      <c r="K44" s="118"/>
      <c r="L44" s="118"/>
      <c r="M44" s="118"/>
      <c r="N44" s="118"/>
      <c r="O44" s="118"/>
      <c r="P44" s="118"/>
      <c r="Q44" s="121"/>
      <c r="R44" s="118"/>
      <c r="S44" s="95"/>
      <c r="T44" s="55"/>
      <c r="U44" s="103"/>
    </row>
    <row r="45" spans="1:21" x14ac:dyDescent="0.3">
      <c r="A45" s="147"/>
      <c r="B45" s="154"/>
      <c r="C45" s="82"/>
      <c r="D45" s="43"/>
      <c r="E45" s="82"/>
      <c r="F45" s="23"/>
      <c r="G45" s="23"/>
      <c r="H45" s="82"/>
      <c r="I45" s="82"/>
      <c r="J45" s="82"/>
      <c r="K45" s="82"/>
      <c r="L45" s="82"/>
      <c r="M45" s="82"/>
      <c r="N45" s="82"/>
      <c r="O45" s="82"/>
      <c r="P45" s="21"/>
      <c r="Q45" s="21"/>
    </row>
    <row r="46" spans="1:21" ht="16.2" x14ac:dyDescent="0.3">
      <c r="A46" s="147" t="s">
        <v>54</v>
      </c>
      <c r="B46" s="154"/>
      <c r="C46" s="82"/>
      <c r="D46" s="82"/>
      <c r="E46" s="82"/>
      <c r="F46" s="23"/>
      <c r="G46" s="23"/>
      <c r="H46" s="82"/>
      <c r="I46" s="82"/>
      <c r="J46" s="82"/>
      <c r="K46" s="82"/>
      <c r="L46" s="82"/>
      <c r="M46" s="82"/>
      <c r="N46" s="82"/>
      <c r="O46" s="82"/>
      <c r="P46" s="21"/>
      <c r="Q46" s="21"/>
    </row>
    <row r="47" spans="1:21" x14ac:dyDescent="0.3">
      <c r="A47" s="147"/>
      <c r="B47" s="154"/>
      <c r="C47" s="82"/>
      <c r="D47" s="82"/>
      <c r="E47" s="82"/>
      <c r="F47" s="23"/>
      <c r="G47" s="23"/>
      <c r="H47" s="82"/>
      <c r="I47" s="82"/>
      <c r="J47" s="82"/>
      <c r="K47" s="82"/>
      <c r="L47" s="82"/>
      <c r="M47" s="82"/>
      <c r="N47" s="82"/>
      <c r="O47" s="82"/>
      <c r="P47" s="21"/>
      <c r="Q47" s="21"/>
    </row>
    <row r="48" spans="1:21" x14ac:dyDescent="0.3">
      <c r="A48" s="147" t="s">
        <v>45</v>
      </c>
      <c r="B48" s="154" t="s">
        <v>55</v>
      </c>
      <c r="C48" s="23"/>
      <c r="D48" s="82"/>
      <c r="E48" s="82"/>
      <c r="F48" s="23"/>
      <c r="G48" s="23"/>
      <c r="H48" s="82"/>
      <c r="I48" s="82"/>
      <c r="J48" s="82"/>
      <c r="K48" s="82"/>
      <c r="L48" s="82"/>
      <c r="M48" s="82"/>
      <c r="N48" s="82"/>
      <c r="O48" s="82"/>
      <c r="P48" s="21"/>
      <c r="Q48" s="21"/>
    </row>
    <row r="49" spans="1:17" x14ac:dyDescent="0.3">
      <c r="A49" s="147" t="s">
        <v>46</v>
      </c>
      <c r="B49" s="23" t="s">
        <v>56</v>
      </c>
      <c r="C49" s="23"/>
      <c r="D49" s="23"/>
      <c r="E49" s="23"/>
      <c r="F49" s="23"/>
      <c r="G49" s="23"/>
      <c r="H49" s="23"/>
      <c r="I49" s="23"/>
      <c r="J49" s="23"/>
      <c r="K49" s="23"/>
      <c r="L49" s="23"/>
      <c r="M49" s="23"/>
      <c r="N49" s="82"/>
      <c r="O49" s="23"/>
      <c r="P49" s="8"/>
      <c r="Q49" s="8"/>
    </row>
    <row r="50" spans="1:17" x14ac:dyDescent="0.3">
      <c r="A50" s="147" t="s">
        <v>57</v>
      </c>
      <c r="B50" s="154" t="s">
        <v>58</v>
      </c>
      <c r="C50" s="23"/>
      <c r="D50" s="23"/>
      <c r="E50" s="23"/>
      <c r="F50" s="23"/>
      <c r="G50" s="23"/>
      <c r="H50" s="23"/>
      <c r="I50" s="23"/>
      <c r="J50" s="23"/>
      <c r="K50" s="23"/>
      <c r="L50" s="23"/>
      <c r="M50" s="23"/>
      <c r="N50" s="82"/>
      <c r="O50" s="23"/>
      <c r="P50" s="8"/>
      <c r="Q50" s="8"/>
    </row>
    <row r="51" spans="1:17" x14ac:dyDescent="0.3">
      <c r="A51" s="147" t="s">
        <v>48</v>
      </c>
      <c r="B51" s="155" t="s">
        <v>59</v>
      </c>
      <c r="C51" s="23"/>
      <c r="D51" s="23"/>
      <c r="E51" s="23"/>
      <c r="F51" s="23"/>
      <c r="G51" s="23"/>
      <c r="H51" s="23"/>
      <c r="I51" s="23"/>
      <c r="J51" s="23"/>
      <c r="K51" s="23"/>
      <c r="L51" s="23"/>
      <c r="M51" s="23"/>
      <c r="N51" s="82"/>
      <c r="O51" s="23"/>
      <c r="P51" s="8"/>
      <c r="Q51" s="8"/>
    </row>
    <row r="52" spans="1:17" x14ac:dyDescent="0.3">
      <c r="A52" s="23"/>
      <c r="B52" s="156" t="s">
        <v>65</v>
      </c>
      <c r="C52" s="23"/>
      <c r="D52" s="23"/>
      <c r="E52" s="23"/>
      <c r="F52" s="23"/>
      <c r="G52" s="23"/>
      <c r="H52" s="23"/>
      <c r="I52" s="23"/>
      <c r="J52" s="23"/>
      <c r="K52" s="23"/>
      <c r="L52" s="23"/>
      <c r="M52" s="23"/>
      <c r="N52" s="82"/>
      <c r="O52" s="23"/>
      <c r="P52" s="8"/>
      <c r="Q52" s="8"/>
    </row>
    <row r="53" spans="1:17" x14ac:dyDescent="0.3">
      <c r="A53" s="24"/>
      <c r="B53" s="24"/>
      <c r="C53" s="24"/>
      <c r="D53" s="24"/>
      <c r="E53" s="24"/>
      <c r="F53" s="24"/>
      <c r="G53" s="24"/>
      <c r="H53" s="24"/>
      <c r="I53" s="24"/>
      <c r="J53" s="24"/>
      <c r="K53" s="24"/>
      <c r="L53" s="24"/>
      <c r="M53" s="24"/>
      <c r="N53" s="82"/>
      <c r="O53" s="24"/>
    </row>
    <row r="54" spans="1:17" x14ac:dyDescent="0.3">
      <c r="A54" s="147" t="s">
        <v>4</v>
      </c>
      <c r="B54" s="24"/>
      <c r="C54" s="24"/>
      <c r="D54" s="24"/>
      <c r="E54" s="24"/>
      <c r="F54" s="24"/>
      <c r="G54" s="24"/>
      <c r="H54" s="24"/>
      <c r="I54" s="24"/>
      <c r="J54" s="24"/>
      <c r="K54" s="24"/>
      <c r="L54" s="24"/>
      <c r="M54" s="24"/>
      <c r="N54" s="82"/>
      <c r="O54" s="24"/>
    </row>
    <row r="55" spans="1:17" x14ac:dyDescent="0.3">
      <c r="A55" s="24"/>
      <c r="B55" s="24"/>
      <c r="C55" s="24"/>
      <c r="D55" s="24"/>
      <c r="E55" s="24"/>
      <c r="F55" s="24"/>
      <c r="G55" s="24"/>
      <c r="H55" s="24"/>
      <c r="I55" s="24"/>
      <c r="J55" s="24"/>
      <c r="K55" s="24"/>
      <c r="L55" s="24"/>
      <c r="M55" s="24"/>
      <c r="N55" s="82"/>
      <c r="O55" s="24"/>
    </row>
    <row r="56" spans="1:17" x14ac:dyDescent="0.3">
      <c r="A56" s="24"/>
      <c r="B56" s="24"/>
      <c r="C56" s="24"/>
      <c r="D56" s="24"/>
      <c r="E56" s="24"/>
      <c r="F56" s="24"/>
      <c r="G56" s="24"/>
      <c r="H56" s="24"/>
      <c r="I56" s="24"/>
      <c r="J56" s="24"/>
      <c r="K56" s="24"/>
      <c r="L56" s="24"/>
      <c r="M56" s="24"/>
      <c r="N56" s="82"/>
      <c r="O56" s="24"/>
    </row>
    <row r="60" spans="1:17" x14ac:dyDescent="0.3">
      <c r="C60" s="42"/>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zoomScale="95" zoomScaleNormal="95" workbookViewId="0">
      <selection activeCell="E3" sqref="E3"/>
    </sheetView>
  </sheetViews>
  <sheetFormatPr defaultRowHeight="14.4" x14ac:dyDescent="0.3"/>
  <cols>
    <col min="1" max="1" width="57.44140625" customWidth="1"/>
    <col min="2" max="2" width="17.88671875" customWidth="1"/>
    <col min="3" max="3" width="18.88671875" customWidth="1"/>
    <col min="4" max="4" width="21.6640625" customWidth="1"/>
    <col min="5" max="5" width="13" customWidth="1"/>
    <col min="6" max="6" width="2.44140625" customWidth="1"/>
    <col min="7" max="7" width="23.109375" customWidth="1"/>
  </cols>
  <sheetData>
    <row r="1" spans="1:9" x14ac:dyDescent="0.3">
      <c r="A1" s="48" t="s">
        <v>260</v>
      </c>
      <c r="B1" s="4"/>
      <c r="C1" s="4"/>
      <c r="D1" s="4"/>
      <c r="E1" s="4"/>
      <c r="F1" s="4"/>
      <c r="G1" s="4"/>
    </row>
    <row r="2" spans="1:9" x14ac:dyDescent="0.3">
      <c r="A2" s="2"/>
      <c r="B2" s="2" t="s">
        <v>36</v>
      </c>
      <c r="C2" s="2"/>
      <c r="D2" s="2"/>
      <c r="E2" s="2"/>
      <c r="F2" s="5"/>
      <c r="G2" s="2" t="s">
        <v>37</v>
      </c>
    </row>
    <row r="3" spans="1:9" ht="28.8" x14ac:dyDescent="0.3">
      <c r="A3" s="5"/>
      <c r="B3" s="34" t="s">
        <v>111</v>
      </c>
      <c r="C3" s="34" t="s">
        <v>103</v>
      </c>
      <c r="D3" s="34" t="s">
        <v>110</v>
      </c>
      <c r="E3" s="5" t="s">
        <v>104</v>
      </c>
      <c r="F3" s="5"/>
      <c r="G3" s="34" t="s">
        <v>111</v>
      </c>
    </row>
    <row r="4" spans="1:9" x14ac:dyDescent="0.3">
      <c r="A4" s="2"/>
      <c r="B4" s="2"/>
      <c r="C4" s="2"/>
      <c r="D4" s="2"/>
      <c r="E4" s="2"/>
      <c r="F4" s="2"/>
      <c r="G4" s="2"/>
    </row>
    <row r="5" spans="1:9" x14ac:dyDescent="0.3">
      <c r="A5" t="s">
        <v>105</v>
      </c>
      <c r="B5" s="24">
        <v>907</v>
      </c>
      <c r="C5" s="157">
        <v>5.2</v>
      </c>
      <c r="D5" s="24">
        <v>742</v>
      </c>
      <c r="E5" s="157">
        <v>81.8</v>
      </c>
      <c r="F5" s="24"/>
      <c r="G5" s="24">
        <v>285</v>
      </c>
      <c r="I5" s="123"/>
    </row>
    <row r="6" spans="1:9" x14ac:dyDescent="0.3">
      <c r="B6" s="24"/>
      <c r="C6" s="157"/>
      <c r="D6" s="24"/>
      <c r="E6" s="157"/>
      <c r="F6" s="24"/>
      <c r="G6" s="24"/>
      <c r="I6" s="123"/>
    </row>
    <row r="7" spans="1:9" x14ac:dyDescent="0.3">
      <c r="A7" t="s">
        <v>78</v>
      </c>
      <c r="B7" s="24">
        <v>37</v>
      </c>
      <c r="C7" s="157">
        <v>6.3</v>
      </c>
      <c r="D7" s="24">
        <v>26</v>
      </c>
      <c r="E7" s="157">
        <v>70.3</v>
      </c>
      <c r="F7" s="24"/>
      <c r="G7" s="24">
        <v>6</v>
      </c>
      <c r="I7" s="123"/>
    </row>
    <row r="8" spans="1:9" x14ac:dyDescent="0.3">
      <c r="A8" t="s">
        <v>79</v>
      </c>
      <c r="B8" s="24">
        <v>61</v>
      </c>
      <c r="C8" s="157">
        <v>9.4</v>
      </c>
      <c r="D8" s="24">
        <v>56</v>
      </c>
      <c r="E8" s="157">
        <v>91.8</v>
      </c>
      <c r="F8" s="24"/>
      <c r="G8" s="24">
        <v>9</v>
      </c>
      <c r="I8" s="123"/>
    </row>
    <row r="9" spans="1:9" x14ac:dyDescent="0.3">
      <c r="A9" t="s">
        <v>80</v>
      </c>
      <c r="B9" s="24">
        <v>18</v>
      </c>
      <c r="C9" s="157">
        <v>3.6</v>
      </c>
      <c r="D9" s="24">
        <v>16</v>
      </c>
      <c r="E9" s="157">
        <v>88.9</v>
      </c>
      <c r="F9" s="24"/>
      <c r="G9" s="24">
        <v>2</v>
      </c>
      <c r="I9" s="123"/>
    </row>
    <row r="10" spans="1:9" x14ac:dyDescent="0.3">
      <c r="A10" t="s">
        <v>81</v>
      </c>
      <c r="B10" s="24">
        <v>31</v>
      </c>
      <c r="C10" s="157">
        <v>5.8</v>
      </c>
      <c r="D10" s="24">
        <v>22</v>
      </c>
      <c r="E10" s="157">
        <v>71</v>
      </c>
      <c r="F10" s="24"/>
      <c r="G10" s="24">
        <v>5</v>
      </c>
      <c r="I10" s="123"/>
    </row>
    <row r="11" spans="1:9" x14ac:dyDescent="0.3">
      <c r="A11" t="s">
        <v>82</v>
      </c>
      <c r="B11" s="24">
        <v>16</v>
      </c>
      <c r="C11" s="157">
        <v>2.5</v>
      </c>
      <c r="D11" s="24">
        <v>15</v>
      </c>
      <c r="E11" s="157">
        <v>93.8</v>
      </c>
      <c r="F11" s="24"/>
      <c r="G11" s="24">
        <v>2</v>
      </c>
      <c r="I11" s="123"/>
    </row>
    <row r="12" spans="1:9" x14ac:dyDescent="0.3">
      <c r="A12" t="s">
        <v>83</v>
      </c>
      <c r="B12" s="24">
        <v>23</v>
      </c>
      <c r="C12" s="157">
        <v>2.8</v>
      </c>
      <c r="D12" s="24">
        <v>19</v>
      </c>
      <c r="E12" s="157">
        <v>82.6</v>
      </c>
      <c r="F12" s="24"/>
      <c r="G12" s="24">
        <v>4</v>
      </c>
      <c r="I12" s="123"/>
    </row>
    <row r="13" spans="1:9" x14ac:dyDescent="0.3">
      <c r="A13" t="s">
        <v>84</v>
      </c>
      <c r="B13" s="24">
        <v>19</v>
      </c>
      <c r="C13" s="157">
        <v>2.7</v>
      </c>
      <c r="D13" s="24">
        <v>19</v>
      </c>
      <c r="E13" s="157">
        <v>100</v>
      </c>
      <c r="F13" s="24"/>
      <c r="G13" s="24">
        <v>13</v>
      </c>
      <c r="I13" s="123"/>
    </row>
    <row r="14" spans="1:9" x14ac:dyDescent="0.3">
      <c r="A14" t="s">
        <v>85</v>
      </c>
      <c r="B14" s="24">
        <v>31</v>
      </c>
      <c r="C14" s="157">
        <v>5.5</v>
      </c>
      <c r="D14" s="24">
        <v>20</v>
      </c>
      <c r="E14" s="157">
        <v>64.5</v>
      </c>
      <c r="F14" s="24"/>
      <c r="G14" s="24">
        <v>25</v>
      </c>
      <c r="I14" s="123"/>
    </row>
    <row r="15" spans="1:9" x14ac:dyDescent="0.3">
      <c r="A15" t="s">
        <v>86</v>
      </c>
      <c r="B15" s="24">
        <v>70</v>
      </c>
      <c r="C15" s="157">
        <v>5.2</v>
      </c>
      <c r="D15" s="24">
        <v>54</v>
      </c>
      <c r="E15" s="157">
        <v>77.099999999999994</v>
      </c>
      <c r="F15" s="24"/>
      <c r="G15" s="24">
        <v>2</v>
      </c>
      <c r="I15" s="123"/>
    </row>
    <row r="16" spans="1:9" x14ac:dyDescent="0.3">
      <c r="A16" t="s">
        <v>87</v>
      </c>
      <c r="B16" s="24">
        <v>56</v>
      </c>
      <c r="C16" s="157">
        <v>8.4</v>
      </c>
      <c r="D16" s="24">
        <v>47</v>
      </c>
      <c r="E16" s="157">
        <v>83.9</v>
      </c>
      <c r="F16" s="24"/>
      <c r="G16" s="24">
        <v>14</v>
      </c>
      <c r="I16" s="123"/>
    </row>
    <row r="17" spans="1:9" x14ac:dyDescent="0.3">
      <c r="A17" t="s">
        <v>88</v>
      </c>
      <c r="B17" s="24">
        <v>18</v>
      </c>
      <c r="C17" s="157">
        <v>5.3</v>
      </c>
      <c r="D17" s="24">
        <v>16</v>
      </c>
      <c r="E17" s="157">
        <v>88.9</v>
      </c>
      <c r="F17" s="24"/>
      <c r="G17" s="24">
        <v>5</v>
      </c>
      <c r="I17" s="123"/>
    </row>
    <row r="18" spans="1:9" x14ac:dyDescent="0.3">
      <c r="A18" t="s">
        <v>89</v>
      </c>
      <c r="B18" s="24">
        <v>15</v>
      </c>
      <c r="C18" s="157">
        <v>2.7</v>
      </c>
      <c r="D18" s="24">
        <v>9</v>
      </c>
      <c r="E18" s="157">
        <v>60</v>
      </c>
      <c r="F18" s="24"/>
      <c r="G18" s="24">
        <v>10</v>
      </c>
      <c r="I18" s="123"/>
    </row>
    <row r="19" spans="1:9" ht="16.2" x14ac:dyDescent="0.3">
      <c r="A19" t="s">
        <v>251</v>
      </c>
      <c r="B19" s="24">
        <v>89</v>
      </c>
      <c r="C19" s="157">
        <v>8.1999999999999993</v>
      </c>
      <c r="D19" s="24">
        <v>63</v>
      </c>
      <c r="E19" s="157">
        <v>70.8</v>
      </c>
      <c r="F19" s="24"/>
      <c r="G19" s="158">
        <v>63</v>
      </c>
      <c r="I19" s="123"/>
    </row>
    <row r="20" spans="1:9" x14ac:dyDescent="0.3">
      <c r="A20" t="s">
        <v>91</v>
      </c>
      <c r="B20" s="24">
        <v>5</v>
      </c>
      <c r="C20" s="157">
        <v>2.1</v>
      </c>
      <c r="D20" s="24">
        <v>4</v>
      </c>
      <c r="E20" s="157">
        <v>80</v>
      </c>
      <c r="F20" s="24"/>
      <c r="G20" s="24">
        <v>0</v>
      </c>
      <c r="I20" s="123"/>
    </row>
    <row r="21" spans="1:9" x14ac:dyDescent="0.3">
      <c r="A21" t="s">
        <v>92</v>
      </c>
      <c r="B21" s="24">
        <v>58</v>
      </c>
      <c r="C21" s="157">
        <v>5.2</v>
      </c>
      <c r="D21" s="24">
        <v>49</v>
      </c>
      <c r="E21" s="157">
        <v>84.5</v>
      </c>
      <c r="F21" s="24"/>
      <c r="G21" s="24">
        <v>26</v>
      </c>
      <c r="I21" s="123"/>
    </row>
    <row r="22" spans="1:9" x14ac:dyDescent="0.3">
      <c r="A22" t="s">
        <v>93</v>
      </c>
      <c r="B22" s="24">
        <v>50</v>
      </c>
      <c r="C22" s="157">
        <v>6.2</v>
      </c>
      <c r="D22" s="24">
        <v>49</v>
      </c>
      <c r="E22" s="157">
        <v>98</v>
      </c>
      <c r="F22" s="24"/>
      <c r="G22" s="24">
        <v>8</v>
      </c>
      <c r="I22" s="123"/>
    </row>
    <row r="23" spans="1:9" x14ac:dyDescent="0.3">
      <c r="A23" t="s">
        <v>94</v>
      </c>
      <c r="B23" s="24">
        <v>89</v>
      </c>
      <c r="C23" s="157">
        <v>6.7</v>
      </c>
      <c r="D23" s="24">
        <v>64</v>
      </c>
      <c r="E23" s="157">
        <v>71.900000000000006</v>
      </c>
      <c r="F23" s="24"/>
      <c r="G23" s="24">
        <v>23</v>
      </c>
      <c r="I23" s="123"/>
    </row>
    <row r="24" spans="1:9" x14ac:dyDescent="0.3">
      <c r="A24" t="s">
        <v>95</v>
      </c>
      <c r="B24" s="24">
        <v>18</v>
      </c>
      <c r="C24" s="157">
        <v>3.9</v>
      </c>
      <c r="D24" s="24">
        <v>16</v>
      </c>
      <c r="E24" s="157">
        <v>88.9</v>
      </c>
      <c r="F24" s="24"/>
      <c r="G24" s="24">
        <v>5</v>
      </c>
      <c r="I24" s="123"/>
    </row>
    <row r="25" spans="1:9" x14ac:dyDescent="0.3">
      <c r="A25" t="s">
        <v>96</v>
      </c>
      <c r="B25" s="24">
        <v>29</v>
      </c>
      <c r="C25" s="157">
        <v>7.5</v>
      </c>
      <c r="D25" s="24">
        <v>18</v>
      </c>
      <c r="E25" s="157">
        <v>62.1</v>
      </c>
      <c r="F25" s="24"/>
      <c r="G25" s="24">
        <v>12</v>
      </c>
      <c r="I25" s="123"/>
    </row>
    <row r="26" spans="1:9" x14ac:dyDescent="0.3">
      <c r="A26" t="s">
        <v>97</v>
      </c>
      <c r="B26" s="24">
        <v>53</v>
      </c>
      <c r="C26" s="157">
        <v>4.5</v>
      </c>
      <c r="D26" s="24">
        <v>52</v>
      </c>
      <c r="E26" s="157">
        <v>98.1</v>
      </c>
      <c r="F26" s="24"/>
      <c r="G26" s="24">
        <v>8</v>
      </c>
      <c r="I26" s="123"/>
    </row>
    <row r="27" spans="1:9" x14ac:dyDescent="0.3">
      <c r="A27" t="s">
        <v>98</v>
      </c>
      <c r="B27" s="24">
        <v>25</v>
      </c>
      <c r="C27" s="157">
        <v>3.8</v>
      </c>
      <c r="D27" s="24">
        <v>22</v>
      </c>
      <c r="E27" s="157">
        <v>88</v>
      </c>
      <c r="F27" s="24"/>
      <c r="G27" s="24">
        <v>9</v>
      </c>
      <c r="I27" s="123"/>
    </row>
    <row r="28" spans="1:9" x14ac:dyDescent="0.3">
      <c r="A28" t="s">
        <v>99</v>
      </c>
      <c r="B28" s="24">
        <v>38</v>
      </c>
      <c r="C28" s="157">
        <v>5.0999999999999996</v>
      </c>
      <c r="D28" s="24">
        <v>35</v>
      </c>
      <c r="E28" s="157">
        <v>92.1</v>
      </c>
      <c r="F28" s="24"/>
      <c r="G28" s="24">
        <v>6</v>
      </c>
      <c r="I28" s="123"/>
    </row>
    <row r="29" spans="1:9" x14ac:dyDescent="0.3">
      <c r="A29" t="s">
        <v>100</v>
      </c>
      <c r="B29" s="24">
        <v>24</v>
      </c>
      <c r="C29" s="157">
        <v>4.5999999999999996</v>
      </c>
      <c r="D29" s="24">
        <v>19</v>
      </c>
      <c r="E29" s="157">
        <v>79.2</v>
      </c>
      <c r="F29" s="24"/>
      <c r="G29" s="24">
        <v>18</v>
      </c>
      <c r="I29" s="123"/>
    </row>
    <row r="30" spans="1:9" x14ac:dyDescent="0.3">
      <c r="A30" t="s">
        <v>101</v>
      </c>
      <c r="B30" s="24">
        <v>22</v>
      </c>
      <c r="C30" s="157">
        <v>3.7</v>
      </c>
      <c r="D30" s="24">
        <v>21</v>
      </c>
      <c r="E30" s="157">
        <v>95.5</v>
      </c>
      <c r="F30" s="24"/>
      <c r="G30" s="24">
        <v>5</v>
      </c>
      <c r="I30" s="123"/>
    </row>
    <row r="31" spans="1:9" x14ac:dyDescent="0.3">
      <c r="A31" t="s">
        <v>102</v>
      </c>
      <c r="B31" s="24">
        <v>12</v>
      </c>
      <c r="C31" s="157">
        <v>2.8</v>
      </c>
      <c r="D31" s="24">
        <v>11</v>
      </c>
      <c r="E31" s="157">
        <v>91.7</v>
      </c>
      <c r="F31" s="24"/>
      <c r="G31" s="24">
        <v>5</v>
      </c>
      <c r="I31" s="123"/>
    </row>
    <row r="32" spans="1:9" x14ac:dyDescent="0.3">
      <c r="A32" s="4"/>
      <c r="B32" s="53"/>
      <c r="C32" s="53"/>
      <c r="D32" s="53"/>
      <c r="E32" s="53"/>
      <c r="F32" s="53"/>
      <c r="G32" s="53"/>
    </row>
    <row r="33" spans="1:1" x14ac:dyDescent="0.3">
      <c r="A33" t="s">
        <v>202</v>
      </c>
    </row>
    <row r="35" spans="1:1" ht="16.5" customHeight="1" x14ac:dyDescent="0.3">
      <c r="A35" t="s">
        <v>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topLeftCell="A6" workbookViewId="0"/>
  </sheetViews>
  <sheetFormatPr defaultRowHeight="14.4" x14ac:dyDescent="0.3"/>
  <cols>
    <col min="1" max="1" width="57.5546875" customWidth="1"/>
    <col min="2" max="8" width="17.6640625" customWidth="1"/>
    <col min="10" max="10" width="16.6640625" bestFit="1" customWidth="1"/>
  </cols>
  <sheetData>
    <row r="1" spans="1:15" x14ac:dyDescent="0.3">
      <c r="A1" s="48" t="s">
        <v>259</v>
      </c>
      <c r="B1" s="4"/>
      <c r="C1" s="4"/>
      <c r="D1" s="124"/>
      <c r="E1" s="4"/>
      <c r="F1" s="4"/>
      <c r="G1" s="4"/>
      <c r="H1" s="4"/>
    </row>
    <row r="2" spans="1:15" ht="59.4" x14ac:dyDescent="0.3">
      <c r="A2" s="4"/>
      <c r="B2" s="124" t="s">
        <v>10</v>
      </c>
      <c r="C2" s="124" t="s">
        <v>177</v>
      </c>
      <c r="D2" s="124" t="s">
        <v>178</v>
      </c>
      <c r="E2" s="124" t="s">
        <v>179</v>
      </c>
      <c r="F2" s="124" t="s">
        <v>180</v>
      </c>
      <c r="G2" s="124" t="s">
        <v>250</v>
      </c>
      <c r="H2" s="124" t="s">
        <v>106</v>
      </c>
    </row>
    <row r="3" spans="1:15" x14ac:dyDescent="0.3">
      <c r="D3" s="44"/>
    </row>
    <row r="4" spans="1:15" x14ac:dyDescent="0.3">
      <c r="A4" t="s">
        <v>105</v>
      </c>
      <c r="B4" s="24">
        <v>907</v>
      </c>
      <c r="C4">
        <v>41543.4</v>
      </c>
      <c r="D4" s="44">
        <v>7896</v>
      </c>
      <c r="E4">
        <v>3744</v>
      </c>
      <c r="F4">
        <v>4152.1000000000004</v>
      </c>
      <c r="G4" s="35">
        <v>19</v>
      </c>
      <c r="H4" s="123">
        <v>0.11</v>
      </c>
      <c r="J4" s="123"/>
      <c r="N4" s="123"/>
      <c r="O4" s="123"/>
    </row>
    <row r="5" spans="1:15" x14ac:dyDescent="0.3">
      <c r="B5" s="24"/>
      <c r="D5" s="44"/>
      <c r="G5" s="35"/>
      <c r="H5" s="123"/>
      <c r="J5" s="123"/>
      <c r="N5" s="123"/>
      <c r="O5" s="123"/>
    </row>
    <row r="6" spans="1:15" x14ac:dyDescent="0.3">
      <c r="A6" t="s">
        <v>78</v>
      </c>
      <c r="B6" s="24">
        <v>37</v>
      </c>
      <c r="C6" s="35">
        <v>2955.2</v>
      </c>
      <c r="D6" s="125">
        <v>639</v>
      </c>
      <c r="E6" s="35">
        <v>84.2</v>
      </c>
      <c r="F6" s="35">
        <v>555.20000000000005</v>
      </c>
      <c r="G6" s="190">
        <v>21.6</v>
      </c>
      <c r="H6" s="123">
        <v>0.06</v>
      </c>
      <c r="J6" s="123"/>
      <c r="K6" s="35"/>
      <c r="N6" s="123"/>
      <c r="O6" s="123"/>
    </row>
    <row r="7" spans="1:15" x14ac:dyDescent="0.3">
      <c r="A7" t="s">
        <v>79</v>
      </c>
      <c r="B7" s="24">
        <v>61</v>
      </c>
      <c r="C7" s="35">
        <v>5753.3</v>
      </c>
      <c r="D7" s="125">
        <v>2413</v>
      </c>
      <c r="E7" s="35">
        <v>667.9</v>
      </c>
      <c r="F7" s="35">
        <v>1745.2</v>
      </c>
      <c r="G7" s="190">
        <v>41.9</v>
      </c>
      <c r="H7" s="123">
        <v>0.03</v>
      </c>
      <c r="J7" s="123"/>
      <c r="K7" s="35"/>
      <c r="N7" s="123"/>
      <c r="O7" s="123"/>
    </row>
    <row r="8" spans="1:15" x14ac:dyDescent="0.3">
      <c r="A8" t="s">
        <v>80</v>
      </c>
      <c r="B8" s="24">
        <v>18</v>
      </c>
      <c r="C8" s="35">
        <v>2680.4</v>
      </c>
      <c r="D8" s="125">
        <v>47.7</v>
      </c>
      <c r="E8" s="35">
        <v>47.7</v>
      </c>
      <c r="F8" s="35">
        <v>0</v>
      </c>
      <c r="G8" s="190">
        <v>1.8</v>
      </c>
      <c r="H8" s="123">
        <v>0.38</v>
      </c>
      <c r="J8" s="123"/>
      <c r="K8" s="35"/>
      <c r="N8" s="123"/>
      <c r="O8" s="123"/>
    </row>
    <row r="9" spans="1:15" x14ac:dyDescent="0.3">
      <c r="A9" t="s">
        <v>81</v>
      </c>
      <c r="B9" s="24">
        <v>31</v>
      </c>
      <c r="C9" s="35">
        <v>1917</v>
      </c>
      <c r="D9" s="125">
        <v>88.2</v>
      </c>
      <c r="E9" s="35">
        <v>88.2</v>
      </c>
      <c r="F9" s="35">
        <v>0</v>
      </c>
      <c r="G9" s="190">
        <v>4.5999999999999996</v>
      </c>
      <c r="H9" s="123">
        <v>0.35</v>
      </c>
      <c r="J9" s="123"/>
      <c r="K9" s="35"/>
      <c r="N9" s="123"/>
      <c r="O9" s="123"/>
    </row>
    <row r="10" spans="1:15" x14ac:dyDescent="0.3">
      <c r="A10" t="s">
        <v>82</v>
      </c>
      <c r="B10" s="24">
        <v>16</v>
      </c>
      <c r="C10" s="35">
        <v>1503.8</v>
      </c>
      <c r="D10" s="125">
        <v>16</v>
      </c>
      <c r="E10" s="35">
        <v>16</v>
      </c>
      <c r="F10" s="35">
        <v>0</v>
      </c>
      <c r="G10" s="190">
        <v>1.1000000000000001</v>
      </c>
      <c r="H10" s="123">
        <v>1</v>
      </c>
      <c r="J10" s="123"/>
      <c r="K10" s="35"/>
      <c r="N10" s="123"/>
      <c r="O10" s="123"/>
    </row>
    <row r="11" spans="1:15" x14ac:dyDescent="0.3">
      <c r="A11" t="s">
        <v>83</v>
      </c>
      <c r="B11" s="24">
        <v>23</v>
      </c>
      <c r="C11" s="35">
        <v>2808</v>
      </c>
      <c r="D11" s="125">
        <v>42.9</v>
      </c>
      <c r="E11" s="35">
        <v>42.9</v>
      </c>
      <c r="F11" s="35">
        <v>0</v>
      </c>
      <c r="G11" s="190">
        <v>1.5</v>
      </c>
      <c r="H11" s="123">
        <v>0.54</v>
      </c>
      <c r="J11" s="123"/>
      <c r="K11" s="35"/>
      <c r="N11" s="123"/>
      <c r="O11" s="123"/>
    </row>
    <row r="12" spans="1:15" x14ac:dyDescent="0.3">
      <c r="A12" t="s">
        <v>84</v>
      </c>
      <c r="B12" s="24">
        <v>19</v>
      </c>
      <c r="C12" s="35">
        <v>1220.8</v>
      </c>
      <c r="D12" s="125">
        <v>43.9</v>
      </c>
      <c r="E12" s="35">
        <v>43.9</v>
      </c>
      <c r="F12" s="35">
        <v>0</v>
      </c>
      <c r="G12" s="190">
        <v>3.6</v>
      </c>
      <c r="H12" s="123">
        <v>0.43</v>
      </c>
      <c r="J12" s="123"/>
      <c r="K12" s="35"/>
      <c r="N12" s="123"/>
      <c r="O12" s="123"/>
    </row>
    <row r="13" spans="1:15" x14ac:dyDescent="0.3">
      <c r="A13" t="s">
        <v>85</v>
      </c>
      <c r="B13" s="24">
        <v>31</v>
      </c>
      <c r="C13" s="35">
        <v>1107.4000000000001</v>
      </c>
      <c r="D13" s="125">
        <v>89</v>
      </c>
      <c r="E13" s="35">
        <v>89</v>
      </c>
      <c r="F13" s="35">
        <v>0</v>
      </c>
      <c r="G13" s="190">
        <v>8</v>
      </c>
      <c r="H13" s="123">
        <v>0.35</v>
      </c>
      <c r="J13" s="123"/>
      <c r="K13" s="35"/>
      <c r="N13" s="123"/>
      <c r="O13" s="123"/>
    </row>
    <row r="14" spans="1:15" x14ac:dyDescent="0.3">
      <c r="A14" t="s">
        <v>86</v>
      </c>
      <c r="B14" s="24">
        <v>70</v>
      </c>
      <c r="C14" s="35">
        <v>1560</v>
      </c>
      <c r="D14" s="125">
        <v>75.599999999999994</v>
      </c>
      <c r="E14" s="35">
        <v>75.599999999999994</v>
      </c>
      <c r="F14" s="35">
        <v>0</v>
      </c>
      <c r="G14" s="190">
        <v>4.8</v>
      </c>
      <c r="H14" s="123">
        <v>0.93</v>
      </c>
      <c r="J14" s="123"/>
      <c r="K14" s="35"/>
      <c r="N14" s="123"/>
      <c r="O14" s="123"/>
    </row>
    <row r="15" spans="1:15" x14ac:dyDescent="0.3">
      <c r="A15" t="s">
        <v>87</v>
      </c>
      <c r="B15" s="24">
        <v>56</v>
      </c>
      <c r="C15" s="35">
        <v>2525.6999999999998</v>
      </c>
      <c r="D15" s="125">
        <v>1104</v>
      </c>
      <c r="E15" s="35">
        <v>454.9</v>
      </c>
      <c r="F15" s="35">
        <v>648.9</v>
      </c>
      <c r="G15" s="190">
        <v>43.7</v>
      </c>
      <c r="H15" s="123">
        <v>0.05</v>
      </c>
      <c r="J15" s="123"/>
      <c r="K15" s="35"/>
      <c r="N15" s="123"/>
      <c r="O15" s="123"/>
    </row>
    <row r="16" spans="1:15" x14ac:dyDescent="0.3">
      <c r="A16" t="s">
        <v>88</v>
      </c>
      <c r="B16" s="24">
        <v>18</v>
      </c>
      <c r="C16" s="35">
        <v>463.3</v>
      </c>
      <c r="D16" s="125">
        <v>117</v>
      </c>
      <c r="E16" s="35">
        <v>117.1</v>
      </c>
      <c r="F16" s="35">
        <v>0</v>
      </c>
      <c r="G16" s="190">
        <v>25.3</v>
      </c>
      <c r="H16" s="123">
        <v>0.15</v>
      </c>
      <c r="J16" s="123"/>
      <c r="K16" s="35"/>
      <c r="N16" s="123"/>
      <c r="O16" s="123"/>
    </row>
    <row r="17" spans="1:15" x14ac:dyDescent="0.3">
      <c r="A17" t="s">
        <v>89</v>
      </c>
      <c r="B17" s="24">
        <v>15</v>
      </c>
      <c r="C17" s="35">
        <v>474.5</v>
      </c>
      <c r="D17" s="125">
        <v>57.2</v>
      </c>
      <c r="E17" s="35">
        <v>23.2</v>
      </c>
      <c r="F17" s="35">
        <v>34</v>
      </c>
      <c r="G17" s="190">
        <v>12.1</v>
      </c>
      <c r="H17" s="123">
        <v>0.26</v>
      </c>
      <c r="J17" s="123"/>
      <c r="K17" s="35"/>
      <c r="N17" s="123"/>
      <c r="O17" s="123"/>
    </row>
    <row r="18" spans="1:15" x14ac:dyDescent="0.3">
      <c r="A18" t="s">
        <v>90</v>
      </c>
      <c r="B18" s="24">
        <v>89</v>
      </c>
      <c r="C18" s="35">
        <v>379.3</v>
      </c>
      <c r="D18" s="125">
        <v>75.900000000000006</v>
      </c>
      <c r="E18" s="35">
        <v>75.900000000000006</v>
      </c>
      <c r="F18" s="35">
        <v>0</v>
      </c>
      <c r="G18" s="190">
        <v>20</v>
      </c>
      <c r="H18" s="123">
        <v>1.17</v>
      </c>
      <c r="J18" s="123"/>
      <c r="K18" s="35"/>
      <c r="N18" s="123"/>
      <c r="O18" s="123"/>
    </row>
    <row r="19" spans="1:15" x14ac:dyDescent="0.3">
      <c r="A19" t="s">
        <v>91</v>
      </c>
      <c r="B19" s="24">
        <v>5</v>
      </c>
      <c r="C19" s="35">
        <v>249.2</v>
      </c>
      <c r="D19" s="125">
        <v>75.3</v>
      </c>
      <c r="E19" s="35">
        <v>75.3</v>
      </c>
      <c r="F19" s="35">
        <v>0</v>
      </c>
      <c r="G19" s="190">
        <v>30.2</v>
      </c>
      <c r="H19" s="123">
        <v>7.0000000000000007E-2</v>
      </c>
      <c r="J19" s="123"/>
      <c r="K19" s="35"/>
      <c r="N19" s="123"/>
      <c r="O19" s="123"/>
    </row>
    <row r="20" spans="1:15" x14ac:dyDescent="0.3">
      <c r="A20" t="s">
        <v>92</v>
      </c>
      <c r="B20" s="24">
        <v>58</v>
      </c>
      <c r="C20" s="35">
        <v>450.5</v>
      </c>
      <c r="D20" s="125">
        <v>48.4</v>
      </c>
      <c r="E20" s="35">
        <v>18.7</v>
      </c>
      <c r="F20" s="35">
        <v>29.7</v>
      </c>
      <c r="G20" s="190">
        <v>10.7</v>
      </c>
      <c r="H20" s="123">
        <v>1.2</v>
      </c>
      <c r="J20" s="123"/>
      <c r="K20" s="35"/>
      <c r="N20" s="123"/>
      <c r="O20" s="123"/>
    </row>
    <row r="21" spans="1:15" x14ac:dyDescent="0.3">
      <c r="A21" t="s">
        <v>93</v>
      </c>
      <c r="B21" s="24">
        <v>50</v>
      </c>
      <c r="C21" s="35">
        <v>903.6</v>
      </c>
      <c r="D21" s="125">
        <v>97.1</v>
      </c>
      <c r="E21" s="35">
        <v>76.8</v>
      </c>
      <c r="F21" s="35">
        <v>20.3</v>
      </c>
      <c r="G21" s="190">
        <v>10.7</v>
      </c>
      <c r="H21" s="123">
        <v>0.51</v>
      </c>
      <c r="J21" s="123"/>
      <c r="K21" s="35"/>
      <c r="N21" s="123"/>
      <c r="O21" s="123"/>
    </row>
    <row r="22" spans="1:15" x14ac:dyDescent="0.3">
      <c r="A22" t="s">
        <v>94</v>
      </c>
      <c r="B22" s="24">
        <v>89</v>
      </c>
      <c r="C22" s="35">
        <v>1228.3</v>
      </c>
      <c r="D22" s="125">
        <v>363</v>
      </c>
      <c r="E22" s="35">
        <v>248.9</v>
      </c>
      <c r="F22" s="35">
        <v>114.3</v>
      </c>
      <c r="G22" s="190">
        <v>29.6</v>
      </c>
      <c r="H22" s="123">
        <v>0.25</v>
      </c>
      <c r="J22" s="123"/>
      <c r="K22" s="35"/>
      <c r="N22" s="123"/>
      <c r="O22" s="123"/>
    </row>
    <row r="23" spans="1:15" x14ac:dyDescent="0.3">
      <c r="A23" t="s">
        <v>95</v>
      </c>
      <c r="B23" s="24">
        <v>18</v>
      </c>
      <c r="C23" s="35">
        <v>725.6</v>
      </c>
      <c r="D23" s="125">
        <v>101</v>
      </c>
      <c r="E23" s="35">
        <v>100.8</v>
      </c>
      <c r="F23" s="35">
        <v>0</v>
      </c>
      <c r="G23" s="190">
        <v>13.9</v>
      </c>
      <c r="H23" s="123">
        <v>0.18</v>
      </c>
      <c r="J23" s="123"/>
      <c r="K23" s="35"/>
      <c r="N23" s="123"/>
      <c r="O23" s="123"/>
    </row>
    <row r="24" spans="1:15" x14ac:dyDescent="0.3">
      <c r="A24" t="s">
        <v>96</v>
      </c>
      <c r="B24" s="24">
        <v>29</v>
      </c>
      <c r="C24" s="35">
        <v>2933.5</v>
      </c>
      <c r="D24" s="125">
        <v>1154</v>
      </c>
      <c r="E24" s="35">
        <v>149.1</v>
      </c>
      <c r="F24" s="35">
        <v>1004.5</v>
      </c>
      <c r="G24" s="190">
        <v>39.299999999999997</v>
      </c>
      <c r="H24" s="123">
        <v>0.03</v>
      </c>
      <c r="J24" s="123"/>
      <c r="K24" s="35"/>
      <c r="N24" s="123"/>
      <c r="O24" s="123"/>
    </row>
    <row r="25" spans="1:15" x14ac:dyDescent="0.3">
      <c r="A25" t="s">
        <v>97</v>
      </c>
      <c r="B25" s="24">
        <v>53</v>
      </c>
      <c r="C25" s="35">
        <v>2263.1</v>
      </c>
      <c r="D25" s="125">
        <v>124</v>
      </c>
      <c r="E25" s="35">
        <v>124.1</v>
      </c>
      <c r="F25" s="35">
        <v>0</v>
      </c>
      <c r="G25" s="190">
        <v>5.5</v>
      </c>
      <c r="H25" s="123">
        <v>0.43</v>
      </c>
      <c r="J25" s="123"/>
      <c r="K25" s="35"/>
      <c r="N25" s="123"/>
      <c r="O25" s="123"/>
    </row>
    <row r="26" spans="1:15" x14ac:dyDescent="0.3">
      <c r="A26" t="s">
        <v>98</v>
      </c>
      <c r="B26" s="24">
        <v>25</v>
      </c>
      <c r="C26" s="35">
        <v>1361.3</v>
      </c>
      <c r="D26" s="125">
        <v>36.799999999999997</v>
      </c>
      <c r="E26" s="35">
        <v>36.799999999999997</v>
      </c>
      <c r="F26" s="35">
        <v>0</v>
      </c>
      <c r="G26" s="190">
        <v>2.7</v>
      </c>
      <c r="H26" s="123">
        <v>0.68</v>
      </c>
      <c r="J26" s="123"/>
      <c r="K26" s="35"/>
      <c r="N26" s="123"/>
      <c r="O26" s="123"/>
    </row>
    <row r="27" spans="1:15" x14ac:dyDescent="0.3">
      <c r="A27" t="s">
        <v>99</v>
      </c>
      <c r="B27" s="24">
        <v>38</v>
      </c>
      <c r="C27" s="35">
        <v>1457.7</v>
      </c>
      <c r="D27" s="125">
        <v>19.7</v>
      </c>
      <c r="E27" s="35">
        <v>19.7</v>
      </c>
      <c r="F27" s="35">
        <v>0</v>
      </c>
      <c r="G27" s="190">
        <v>1.4</v>
      </c>
      <c r="H27" s="123">
        <v>1.93</v>
      </c>
      <c r="J27" s="123"/>
      <c r="K27" s="35"/>
      <c r="N27" s="123"/>
      <c r="O27" s="123"/>
    </row>
    <row r="28" spans="1:15" x14ac:dyDescent="0.3">
      <c r="A28" t="s">
        <v>100</v>
      </c>
      <c r="B28" s="24">
        <v>24</v>
      </c>
      <c r="C28" s="35">
        <v>1549</v>
      </c>
      <c r="D28" s="125">
        <v>53.3</v>
      </c>
      <c r="E28" s="35">
        <v>53.3</v>
      </c>
      <c r="F28" s="35">
        <v>0</v>
      </c>
      <c r="G28" s="190">
        <v>3.4</v>
      </c>
      <c r="H28" s="123">
        <v>0.45</v>
      </c>
      <c r="J28" s="123"/>
      <c r="K28" s="35"/>
      <c r="N28" s="123"/>
      <c r="O28" s="123"/>
    </row>
    <row r="29" spans="1:15" x14ac:dyDescent="0.3">
      <c r="A29" t="s">
        <v>101</v>
      </c>
      <c r="B29" s="24">
        <v>22</v>
      </c>
      <c r="C29" s="35">
        <v>660.9</v>
      </c>
      <c r="D29" s="125">
        <v>12</v>
      </c>
      <c r="E29" s="35">
        <v>12</v>
      </c>
      <c r="F29" s="35">
        <v>0</v>
      </c>
      <c r="G29" s="190">
        <v>1.8</v>
      </c>
      <c r="H29" s="123">
        <v>1.83</v>
      </c>
      <c r="J29" s="123"/>
      <c r="K29" s="35"/>
      <c r="N29" s="123"/>
      <c r="O29" s="123"/>
    </row>
    <row r="30" spans="1:15" x14ac:dyDescent="0.3">
      <c r="A30" t="s">
        <v>102</v>
      </c>
      <c r="B30" s="24">
        <v>12</v>
      </c>
      <c r="C30" s="35">
        <v>2412.3000000000002</v>
      </c>
      <c r="D30" s="125">
        <v>1002</v>
      </c>
      <c r="E30" s="35">
        <v>1002.2</v>
      </c>
      <c r="F30" s="35">
        <v>0</v>
      </c>
      <c r="G30" s="190">
        <v>41.5</v>
      </c>
      <c r="H30" s="123">
        <v>0.01</v>
      </c>
      <c r="J30" s="123"/>
      <c r="K30" s="35"/>
      <c r="N30" s="123"/>
      <c r="O30" s="123"/>
    </row>
    <row r="31" spans="1:15" x14ac:dyDescent="0.3">
      <c r="A31" s="4"/>
      <c r="B31" s="4"/>
      <c r="C31" s="4"/>
      <c r="D31" s="124"/>
      <c r="E31" s="4"/>
      <c r="F31" s="4"/>
      <c r="G31" s="4"/>
      <c r="H31" s="4"/>
      <c r="J31" s="123"/>
    </row>
    <row r="33" spans="1:1" x14ac:dyDescent="0.3">
      <c r="A33" t="s">
        <v>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34"/>
  <sheetViews>
    <sheetView workbookViewId="0"/>
  </sheetViews>
  <sheetFormatPr defaultRowHeight="14.4" x14ac:dyDescent="0.3"/>
  <cols>
    <col min="1" max="1" width="36.33203125" style="1" customWidth="1"/>
    <col min="2" max="9" width="10.6640625" style="1" customWidth="1"/>
    <col min="10" max="10" width="9.88671875" style="1" customWidth="1"/>
    <col min="11" max="11" width="9.109375" customWidth="1"/>
    <col min="13" max="13" width="10" bestFit="1" customWidth="1"/>
    <col min="20" max="22" width="9.109375" style="2"/>
    <col min="23" max="23" width="10" style="2" bestFit="1" customWidth="1"/>
  </cols>
  <sheetData>
    <row r="1" spans="1:23" x14ac:dyDescent="0.3">
      <c r="A1" s="16" t="s">
        <v>258</v>
      </c>
      <c r="B1" s="16"/>
      <c r="C1" s="16"/>
      <c r="D1" s="16"/>
      <c r="E1" s="16"/>
      <c r="F1" s="16"/>
      <c r="G1" s="16"/>
      <c r="H1" s="16"/>
      <c r="I1" s="16"/>
      <c r="J1" s="16"/>
      <c r="K1" s="4"/>
      <c r="L1" s="2"/>
      <c r="M1" s="2"/>
      <c r="T1"/>
      <c r="U1"/>
      <c r="V1"/>
      <c r="W1"/>
    </row>
    <row r="2" spans="1:23" x14ac:dyDescent="0.3">
      <c r="A2" s="17"/>
      <c r="B2" s="20">
        <v>2015</v>
      </c>
      <c r="C2" s="20">
        <v>2016</v>
      </c>
      <c r="D2" s="20">
        <v>2017</v>
      </c>
      <c r="E2" s="20">
        <v>2018</v>
      </c>
      <c r="F2" s="20">
        <v>2019</v>
      </c>
      <c r="G2" s="20">
        <v>2020</v>
      </c>
      <c r="H2" s="20">
        <v>2021</v>
      </c>
      <c r="I2" s="20">
        <v>2022</v>
      </c>
      <c r="J2" s="20">
        <v>2023</v>
      </c>
      <c r="K2" s="145" t="s">
        <v>124</v>
      </c>
      <c r="L2" s="39"/>
      <c r="M2" s="2"/>
      <c r="N2" s="39"/>
      <c r="O2" s="40"/>
      <c r="P2" s="36"/>
      <c r="Q2" s="36"/>
      <c r="R2" s="41"/>
      <c r="S2" s="41"/>
      <c r="T2"/>
      <c r="U2"/>
      <c r="V2"/>
      <c r="W2"/>
    </row>
    <row r="3" spans="1:23" x14ac:dyDescent="0.3">
      <c r="K3" s="2"/>
      <c r="L3" s="2"/>
      <c r="M3" s="2"/>
      <c r="N3" s="2"/>
      <c r="O3" s="2"/>
      <c r="P3" s="2"/>
      <c r="Q3" s="2"/>
      <c r="R3" s="2"/>
      <c r="S3" s="2"/>
      <c r="T3"/>
      <c r="U3"/>
      <c r="V3"/>
      <c r="W3"/>
    </row>
    <row r="4" spans="1:23" x14ac:dyDescent="0.3">
      <c r="A4" s="13"/>
      <c r="B4" s="13"/>
      <c r="C4" s="13"/>
      <c r="D4" s="13"/>
      <c r="E4" s="13"/>
      <c r="F4" s="13"/>
      <c r="G4" s="13"/>
      <c r="H4" s="13"/>
      <c r="I4" s="13"/>
      <c r="J4" s="13"/>
      <c r="K4" s="136"/>
      <c r="L4" s="36"/>
      <c r="M4" s="2"/>
      <c r="T4"/>
      <c r="U4"/>
      <c r="V4"/>
      <c r="W4"/>
    </row>
    <row r="5" spans="1:23" x14ac:dyDescent="0.3">
      <c r="A5" s="9"/>
      <c r="B5" s="9"/>
      <c r="C5" s="9"/>
      <c r="D5" s="9"/>
      <c r="E5" s="9"/>
      <c r="F5" s="9"/>
      <c r="G5" s="9"/>
      <c r="H5" s="9"/>
      <c r="I5" s="9"/>
      <c r="J5" s="9"/>
      <c r="K5" s="36"/>
      <c r="L5" s="36"/>
      <c r="M5" s="2"/>
      <c r="T5"/>
      <c r="U5"/>
      <c r="V5"/>
      <c r="W5"/>
    </row>
    <row r="6" spans="1:23" x14ac:dyDescent="0.3">
      <c r="B6" s="1" t="s">
        <v>108</v>
      </c>
      <c r="K6" s="36"/>
      <c r="L6" s="36"/>
      <c r="M6" s="2"/>
      <c r="T6"/>
      <c r="U6"/>
      <c r="V6"/>
      <c r="W6"/>
    </row>
    <row r="7" spans="1:23" x14ac:dyDescent="0.3">
      <c r="K7" s="41"/>
      <c r="L7" s="41"/>
      <c r="M7" s="2"/>
      <c r="T7"/>
      <c r="U7"/>
      <c r="V7"/>
      <c r="W7"/>
    </row>
    <row r="8" spans="1:23" x14ac:dyDescent="0.3">
      <c r="A8" s="1" t="s">
        <v>13</v>
      </c>
      <c r="B8" s="158">
        <v>235</v>
      </c>
      <c r="C8" s="158">
        <v>254</v>
      </c>
      <c r="D8" s="158">
        <v>244</v>
      </c>
      <c r="E8" s="158">
        <v>261</v>
      </c>
      <c r="F8" s="158">
        <v>220</v>
      </c>
      <c r="G8" s="158">
        <v>241</v>
      </c>
      <c r="H8" s="158">
        <v>210</v>
      </c>
      <c r="I8" s="158">
        <v>221</v>
      </c>
      <c r="J8" s="158">
        <v>250</v>
      </c>
      <c r="K8" s="187">
        <v>249</v>
      </c>
      <c r="L8" s="41"/>
      <c r="M8" s="2"/>
      <c r="T8"/>
      <c r="U8"/>
      <c r="V8"/>
      <c r="W8"/>
    </row>
    <row r="9" spans="1:23" x14ac:dyDescent="0.3">
      <c r="B9" s="158"/>
      <c r="C9" s="158"/>
      <c r="D9" s="158"/>
      <c r="E9" s="158"/>
      <c r="F9" s="158"/>
      <c r="G9" s="158"/>
      <c r="H9" s="158"/>
      <c r="I9" s="158"/>
      <c r="J9" s="158"/>
      <c r="K9" s="187"/>
      <c r="L9" s="41"/>
      <c r="W9"/>
    </row>
    <row r="10" spans="1:23" x14ac:dyDescent="0.3">
      <c r="A10" s="38" t="s">
        <v>35</v>
      </c>
      <c r="B10" s="188">
        <v>83</v>
      </c>
      <c r="C10" s="188">
        <v>86</v>
      </c>
      <c r="D10" s="188">
        <v>85</v>
      </c>
      <c r="E10" s="188">
        <v>112</v>
      </c>
      <c r="F10" s="188">
        <v>76</v>
      </c>
      <c r="G10" s="188">
        <v>107</v>
      </c>
      <c r="H10" s="188">
        <v>80</v>
      </c>
      <c r="I10" s="188">
        <v>73</v>
      </c>
      <c r="J10" s="188">
        <v>98</v>
      </c>
      <c r="K10" s="105">
        <v>107</v>
      </c>
      <c r="L10" s="36"/>
      <c r="M10" s="2"/>
      <c r="T10"/>
      <c r="U10"/>
      <c r="V10"/>
      <c r="W10"/>
    </row>
    <row r="11" spans="1:23" x14ac:dyDescent="0.3">
      <c r="A11" s="28" t="s">
        <v>11</v>
      </c>
      <c r="B11" s="105">
        <v>112</v>
      </c>
      <c r="C11" s="105">
        <v>113</v>
      </c>
      <c r="D11" s="105">
        <v>113</v>
      </c>
      <c r="E11" s="105">
        <v>96</v>
      </c>
      <c r="F11" s="105">
        <v>90</v>
      </c>
      <c r="G11" s="105">
        <v>91</v>
      </c>
      <c r="H11" s="105">
        <v>87</v>
      </c>
      <c r="I11" s="105">
        <v>100</v>
      </c>
      <c r="J11" s="105">
        <v>104</v>
      </c>
      <c r="K11" s="105">
        <v>84</v>
      </c>
      <c r="L11" s="33"/>
      <c r="W11"/>
    </row>
    <row r="12" spans="1:23" x14ac:dyDescent="0.3">
      <c r="A12" s="1" t="s">
        <v>66</v>
      </c>
      <c r="B12" s="158">
        <v>34</v>
      </c>
      <c r="C12" s="158">
        <v>48</v>
      </c>
      <c r="D12" s="158">
        <v>40</v>
      </c>
      <c r="E12" s="158">
        <v>47</v>
      </c>
      <c r="F12" s="158">
        <v>47</v>
      </c>
      <c r="G12" s="158">
        <v>37</v>
      </c>
      <c r="H12" s="158">
        <v>38</v>
      </c>
      <c r="I12" s="158">
        <v>39</v>
      </c>
      <c r="J12" s="158">
        <v>36</v>
      </c>
      <c r="K12" s="105">
        <v>45</v>
      </c>
      <c r="L12" s="33"/>
      <c r="M12" s="2"/>
      <c r="T12"/>
      <c r="U12"/>
      <c r="V12"/>
      <c r="W12"/>
    </row>
    <row r="13" spans="1:23" x14ac:dyDescent="0.3">
      <c r="A13" s="1" t="s">
        <v>12</v>
      </c>
      <c r="B13" s="158">
        <v>6</v>
      </c>
      <c r="C13" s="158">
        <v>7</v>
      </c>
      <c r="D13" s="158">
        <v>6</v>
      </c>
      <c r="E13" s="158">
        <v>6</v>
      </c>
      <c r="F13" s="158">
        <v>7</v>
      </c>
      <c r="G13" s="158">
        <v>6</v>
      </c>
      <c r="H13" s="158">
        <v>5</v>
      </c>
      <c r="I13" s="158">
        <v>9</v>
      </c>
      <c r="J13" s="158">
        <v>12</v>
      </c>
      <c r="K13" s="105">
        <v>13</v>
      </c>
      <c r="L13" s="33"/>
      <c r="M13" s="2"/>
    </row>
    <row r="14" spans="1:23" x14ac:dyDescent="0.3">
      <c r="I14" s="104"/>
      <c r="J14" s="104"/>
      <c r="K14" s="105"/>
      <c r="L14" s="105"/>
      <c r="M14" s="2"/>
      <c r="T14"/>
      <c r="U14"/>
      <c r="V14"/>
      <c r="W14"/>
    </row>
    <row r="15" spans="1:23" x14ac:dyDescent="0.3">
      <c r="I15" s="104"/>
      <c r="J15" s="104"/>
      <c r="K15" s="105"/>
      <c r="L15" s="105"/>
      <c r="M15" s="2"/>
      <c r="T15"/>
      <c r="U15"/>
      <c r="V15"/>
      <c r="W15"/>
    </row>
    <row r="16" spans="1:23" x14ac:dyDescent="0.3">
      <c r="B16" s="1" t="s">
        <v>109</v>
      </c>
      <c r="J16" s="104"/>
      <c r="K16" s="105"/>
      <c r="L16" s="105"/>
      <c r="M16" s="2"/>
      <c r="T16"/>
      <c r="U16"/>
      <c r="V16"/>
      <c r="W16"/>
    </row>
    <row r="17" spans="1:28" x14ac:dyDescent="0.3">
      <c r="L17" s="33"/>
      <c r="M17" s="2"/>
      <c r="T17"/>
      <c r="U17"/>
      <c r="V17"/>
      <c r="W17"/>
    </row>
    <row r="18" spans="1:28" x14ac:dyDescent="0.3">
      <c r="A18" s="1" t="s">
        <v>13</v>
      </c>
      <c r="B18" s="137">
        <v>1.47</v>
      </c>
      <c r="C18" s="137">
        <v>1.56</v>
      </c>
      <c r="D18" s="137">
        <v>1.49</v>
      </c>
      <c r="E18" s="137">
        <v>1.56</v>
      </c>
      <c r="F18" s="137">
        <v>1.31</v>
      </c>
      <c r="G18" s="137">
        <v>1.42</v>
      </c>
      <c r="H18" s="137">
        <v>1.21</v>
      </c>
      <c r="I18" s="137">
        <v>1.26</v>
      </c>
      <c r="J18" s="137">
        <v>1.41</v>
      </c>
      <c r="K18" s="137">
        <v>1.38</v>
      </c>
      <c r="L18" s="33"/>
      <c r="W18" s="137"/>
      <c r="X18" s="137"/>
      <c r="Y18" s="137"/>
      <c r="Z18" s="137"/>
      <c r="AA18" s="137"/>
      <c r="AB18" s="137"/>
    </row>
    <row r="19" spans="1:28" x14ac:dyDescent="0.3">
      <c r="B19" s="137"/>
      <c r="C19" s="137"/>
      <c r="D19" s="137"/>
      <c r="E19" s="137"/>
      <c r="F19" s="137"/>
      <c r="G19" s="137"/>
      <c r="H19" s="137"/>
      <c r="I19" s="137"/>
      <c r="J19" s="137"/>
      <c r="K19" s="137"/>
      <c r="L19" s="2"/>
      <c r="W19" s="137"/>
      <c r="X19" s="137"/>
      <c r="Y19" s="137"/>
      <c r="Z19" s="137"/>
      <c r="AA19" s="137"/>
      <c r="AB19" s="137"/>
    </row>
    <row r="20" spans="1:28" x14ac:dyDescent="0.3">
      <c r="A20" s="1" t="s">
        <v>35</v>
      </c>
      <c r="B20" s="137">
        <v>0.53</v>
      </c>
      <c r="C20" s="137">
        <v>0.53</v>
      </c>
      <c r="D20" s="137">
        <v>0.51</v>
      </c>
      <c r="E20" s="137">
        <v>0.67</v>
      </c>
      <c r="F20" s="137">
        <v>0.45</v>
      </c>
      <c r="G20" s="137">
        <v>0.63</v>
      </c>
      <c r="H20" s="137">
        <v>0.47</v>
      </c>
      <c r="I20" s="137">
        <v>0.41</v>
      </c>
      <c r="J20" s="137">
        <v>0.55000000000000004</v>
      </c>
      <c r="K20" s="137">
        <v>0.59</v>
      </c>
      <c r="L20" s="36"/>
      <c r="W20" s="137"/>
      <c r="X20" s="137"/>
      <c r="Y20" s="137"/>
      <c r="Z20" s="137"/>
      <c r="AA20" s="137"/>
      <c r="AB20" s="137"/>
    </row>
    <row r="21" spans="1:28" x14ac:dyDescent="0.3">
      <c r="A21" s="1" t="s">
        <v>11</v>
      </c>
      <c r="B21" s="137">
        <v>0.7</v>
      </c>
      <c r="C21" s="137">
        <v>0.71</v>
      </c>
      <c r="D21" s="137">
        <v>0.7</v>
      </c>
      <c r="E21" s="137">
        <v>0.57999999999999996</v>
      </c>
      <c r="F21" s="137">
        <v>0.54</v>
      </c>
      <c r="G21" s="137">
        <v>0.53</v>
      </c>
      <c r="H21" s="137">
        <v>0.5</v>
      </c>
      <c r="I21" s="137">
        <v>0.57999999999999996</v>
      </c>
      <c r="J21" s="137">
        <v>0.59</v>
      </c>
      <c r="K21" s="137">
        <v>0.47</v>
      </c>
      <c r="L21" s="36"/>
      <c r="W21" s="137"/>
      <c r="X21" s="137"/>
      <c r="Y21" s="137"/>
      <c r="Z21" s="137"/>
      <c r="AA21" s="137"/>
      <c r="AB21" s="137"/>
    </row>
    <row r="22" spans="1:28" x14ac:dyDescent="0.3">
      <c r="A22" s="1" t="s">
        <v>66</v>
      </c>
      <c r="B22" s="137">
        <v>0.21</v>
      </c>
      <c r="C22" s="137">
        <v>0.28000000000000003</v>
      </c>
      <c r="D22" s="137">
        <v>0.24</v>
      </c>
      <c r="E22" s="137">
        <v>0.28000000000000003</v>
      </c>
      <c r="F22" s="137">
        <v>0.28000000000000003</v>
      </c>
      <c r="G22" s="137">
        <v>0.22</v>
      </c>
      <c r="H22" s="137">
        <v>0.22</v>
      </c>
      <c r="I22" s="137">
        <v>0.22</v>
      </c>
      <c r="J22" s="137">
        <v>0.2</v>
      </c>
      <c r="K22" s="137">
        <v>0.25</v>
      </c>
      <c r="L22" s="33"/>
      <c r="W22" s="137"/>
      <c r="X22" s="137"/>
      <c r="Y22" s="137"/>
      <c r="Z22" s="137"/>
      <c r="AA22" s="137"/>
      <c r="AB22" s="137"/>
    </row>
    <row r="23" spans="1:28" x14ac:dyDescent="0.3">
      <c r="A23" s="1" t="s">
        <v>12</v>
      </c>
      <c r="B23" s="137">
        <v>0.03</v>
      </c>
      <c r="C23" s="137">
        <v>0.04</v>
      </c>
      <c r="D23" s="137">
        <v>0.04</v>
      </c>
      <c r="E23" s="137">
        <v>0.03</v>
      </c>
      <c r="F23" s="137">
        <v>0.04</v>
      </c>
      <c r="G23" s="137">
        <v>0.04</v>
      </c>
      <c r="H23" s="137">
        <v>0.03</v>
      </c>
      <c r="I23" s="137">
        <v>0.05</v>
      </c>
      <c r="J23" s="137">
        <v>7.0000000000000007E-2</v>
      </c>
      <c r="K23" s="137">
        <v>7.0000000000000007E-2</v>
      </c>
      <c r="L23" s="36"/>
      <c r="W23" s="137"/>
      <c r="X23" s="137"/>
      <c r="Y23" s="137"/>
      <c r="Z23" s="137"/>
      <c r="AA23" s="137"/>
      <c r="AB23" s="137"/>
    </row>
    <row r="24" spans="1:28" x14ac:dyDescent="0.3">
      <c r="A24" s="22"/>
      <c r="B24" s="22"/>
      <c r="C24" s="22"/>
      <c r="D24" s="22"/>
      <c r="E24" s="22"/>
      <c r="F24" s="22"/>
      <c r="G24" s="22"/>
      <c r="H24" s="22"/>
      <c r="I24" s="22"/>
      <c r="J24" s="22"/>
      <c r="K24" s="106"/>
      <c r="L24" s="33"/>
      <c r="M24" s="2"/>
      <c r="T24"/>
      <c r="U24"/>
      <c r="V24"/>
      <c r="W24"/>
    </row>
    <row r="25" spans="1:28" x14ac:dyDescent="0.3">
      <c r="K25" s="2"/>
      <c r="L25" s="2"/>
      <c r="M25" s="2"/>
      <c r="T25"/>
      <c r="U25"/>
      <c r="V25"/>
      <c r="W25"/>
    </row>
    <row r="26" spans="1:28" ht="16.2" x14ac:dyDescent="0.3">
      <c r="A26" t="s">
        <v>190</v>
      </c>
    </row>
    <row r="28" spans="1:28" x14ac:dyDescent="0.3">
      <c r="A28" s="1" t="s">
        <v>4</v>
      </c>
    </row>
    <row r="29" spans="1:28" x14ac:dyDescent="0.3">
      <c r="B29" s="84"/>
      <c r="C29" s="84"/>
      <c r="D29" s="84"/>
      <c r="E29" s="84"/>
      <c r="F29" s="84"/>
      <c r="G29" s="84"/>
      <c r="H29" s="84"/>
      <c r="I29" s="84"/>
      <c r="J29" s="84"/>
      <c r="K29" s="123"/>
    </row>
    <row r="30" spans="1:28" x14ac:dyDescent="0.3">
      <c r="B30" s="84"/>
      <c r="C30" s="84"/>
      <c r="D30" s="84"/>
      <c r="E30" s="84"/>
      <c r="F30" s="84"/>
      <c r="G30" s="84"/>
      <c r="H30" s="84"/>
      <c r="I30" s="84"/>
      <c r="J30" s="84"/>
      <c r="K30" s="123"/>
    </row>
    <row r="31" spans="1:28" x14ac:dyDescent="0.3">
      <c r="A31" s="104"/>
      <c r="B31" s="84"/>
      <c r="C31" s="84"/>
      <c r="D31" s="84"/>
      <c r="E31" s="84"/>
      <c r="F31" s="84"/>
      <c r="G31" s="84"/>
      <c r="H31" s="84"/>
      <c r="I31" s="84"/>
      <c r="J31" s="84"/>
      <c r="K31" s="123"/>
    </row>
    <row r="32" spans="1:28" x14ac:dyDescent="0.3">
      <c r="B32" s="84"/>
      <c r="C32" s="84"/>
      <c r="D32" s="84"/>
      <c r="E32" s="84"/>
      <c r="F32" s="84"/>
      <c r="G32" s="84"/>
      <c r="H32" s="84"/>
      <c r="I32" s="84"/>
      <c r="J32" s="84"/>
      <c r="K32" s="123"/>
    </row>
    <row r="33" spans="1:11" x14ac:dyDescent="0.3">
      <c r="A33" s="104"/>
      <c r="B33" s="84"/>
      <c r="C33" s="84"/>
      <c r="D33" s="84"/>
      <c r="E33" s="84"/>
      <c r="F33" s="84"/>
      <c r="G33" s="84"/>
      <c r="H33" s="84"/>
      <c r="I33" s="84"/>
      <c r="J33" s="84"/>
      <c r="K33" s="123"/>
    </row>
    <row r="34" spans="1:11" x14ac:dyDescent="0.3">
      <c r="B34" s="84"/>
      <c r="C34" s="84"/>
      <c r="D34" s="84"/>
      <c r="E34" s="84"/>
      <c r="F34" s="84"/>
      <c r="G34" s="84"/>
      <c r="H34" s="84"/>
      <c r="I34" s="84"/>
      <c r="J34" s="84"/>
      <c r="K34" s="123"/>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6"/>
  <sheetViews>
    <sheetView workbookViewId="0"/>
  </sheetViews>
  <sheetFormatPr defaultRowHeight="14.4" x14ac:dyDescent="0.3"/>
  <cols>
    <col min="1" max="1" width="35.6640625" customWidth="1"/>
    <col min="10" max="10" width="11.33203125" customWidth="1"/>
    <col min="12" max="12" width="1.6640625" customWidth="1"/>
    <col min="13" max="13" width="11.44140625" customWidth="1"/>
    <col min="16" max="18" width="9.109375" style="24"/>
    <col min="19" max="19" width="19.33203125" style="24" customWidth="1"/>
    <col min="20" max="33" width="9.109375" style="24"/>
  </cols>
  <sheetData>
    <row r="1" spans="1:21" x14ac:dyDescent="0.3">
      <c r="A1" s="48" t="s">
        <v>257</v>
      </c>
      <c r="B1" s="4"/>
      <c r="C1" s="4"/>
      <c r="D1" s="4"/>
      <c r="E1" s="4"/>
      <c r="F1" s="4"/>
      <c r="G1" s="4"/>
      <c r="H1" s="4"/>
      <c r="I1" s="4"/>
      <c r="J1" s="4"/>
      <c r="K1" s="4"/>
      <c r="L1" s="4"/>
      <c r="M1" s="4"/>
    </row>
    <row r="2" spans="1:21" ht="27" x14ac:dyDescent="0.3">
      <c r="A2" s="6"/>
      <c r="B2" s="30" t="s">
        <v>21</v>
      </c>
      <c r="C2" s="30" t="s">
        <v>0</v>
      </c>
      <c r="D2" s="30" t="s">
        <v>22</v>
      </c>
      <c r="E2" s="30" t="s">
        <v>23</v>
      </c>
      <c r="F2" s="30" t="s">
        <v>24</v>
      </c>
      <c r="G2" s="30" t="s">
        <v>25</v>
      </c>
      <c r="H2" s="46" t="s">
        <v>26</v>
      </c>
      <c r="I2" s="30" t="s">
        <v>27</v>
      </c>
      <c r="J2" s="47" t="s">
        <v>28</v>
      </c>
      <c r="K2" s="46" t="s">
        <v>3</v>
      </c>
      <c r="L2" s="8"/>
      <c r="M2" s="7" t="s">
        <v>3</v>
      </c>
    </row>
    <row r="3" spans="1:21" ht="27" x14ac:dyDescent="0.3">
      <c r="A3" s="6"/>
      <c r="B3" s="13" t="s">
        <v>36</v>
      </c>
      <c r="C3" s="30"/>
      <c r="D3" s="30"/>
      <c r="E3" s="30"/>
      <c r="F3" s="30"/>
      <c r="G3" s="30"/>
      <c r="H3" s="46"/>
      <c r="I3" s="30"/>
      <c r="J3" s="47"/>
      <c r="K3" s="31"/>
      <c r="L3" s="6"/>
      <c r="M3" s="49" t="s">
        <v>37</v>
      </c>
    </row>
    <row r="4" spans="1:21" x14ac:dyDescent="0.3">
      <c r="A4" s="10"/>
      <c r="B4" s="9"/>
      <c r="C4" s="19"/>
      <c r="D4" s="19"/>
      <c r="E4" s="19"/>
      <c r="F4" s="19"/>
      <c r="G4" s="19"/>
      <c r="H4" s="29"/>
      <c r="I4" s="19"/>
      <c r="J4" s="39"/>
      <c r="K4" s="32"/>
      <c r="L4" s="10"/>
      <c r="M4" s="89"/>
      <c r="S4" s="122"/>
      <c r="U4" s="122"/>
    </row>
    <row r="5" spans="1:21" x14ac:dyDescent="0.3">
      <c r="A5" s="45" t="s">
        <v>13</v>
      </c>
    </row>
    <row r="6" spans="1:21" x14ac:dyDescent="0.3">
      <c r="A6" t="s">
        <v>32</v>
      </c>
      <c r="B6" s="24">
        <v>47</v>
      </c>
      <c r="C6" s="24">
        <v>69</v>
      </c>
      <c r="D6" s="24">
        <v>178</v>
      </c>
      <c r="E6" s="24">
        <v>165</v>
      </c>
      <c r="F6" s="24">
        <v>179</v>
      </c>
      <c r="G6" s="24">
        <v>248</v>
      </c>
      <c r="H6" s="24">
        <v>279</v>
      </c>
      <c r="I6" s="24">
        <v>291</v>
      </c>
      <c r="J6" s="24">
        <v>223</v>
      </c>
      <c r="K6" s="24">
        <v>1679</v>
      </c>
      <c r="L6" s="24"/>
      <c r="M6" s="24">
        <v>403</v>
      </c>
      <c r="N6" s="24"/>
    </row>
    <row r="7" spans="1:21" x14ac:dyDescent="0.3">
      <c r="A7" t="s">
        <v>33</v>
      </c>
      <c r="B7" s="24">
        <v>22</v>
      </c>
      <c r="C7" s="24">
        <v>21</v>
      </c>
      <c r="D7" s="24">
        <v>31</v>
      </c>
      <c r="E7" s="24">
        <v>49</v>
      </c>
      <c r="F7" s="24">
        <v>62</v>
      </c>
      <c r="G7" s="24">
        <v>124</v>
      </c>
      <c r="H7" s="24">
        <v>142</v>
      </c>
      <c r="I7" s="24">
        <v>140</v>
      </c>
      <c r="J7" s="24">
        <v>115</v>
      </c>
      <c r="K7" s="24">
        <v>706</v>
      </c>
      <c r="L7" s="24"/>
      <c r="M7" s="24">
        <v>64</v>
      </c>
      <c r="N7" s="24"/>
    </row>
    <row r="8" spans="1:21" x14ac:dyDescent="0.3">
      <c r="A8" t="s">
        <v>34</v>
      </c>
      <c r="B8" s="24">
        <v>69</v>
      </c>
      <c r="C8" s="24">
        <v>90</v>
      </c>
      <c r="D8" s="24">
        <v>209</v>
      </c>
      <c r="E8" s="24">
        <v>214</v>
      </c>
      <c r="F8" s="24">
        <v>241</v>
      </c>
      <c r="G8" s="24">
        <v>372</v>
      </c>
      <c r="H8" s="24">
        <v>421</v>
      </c>
      <c r="I8" s="24">
        <v>431</v>
      </c>
      <c r="J8" s="24">
        <v>338</v>
      </c>
      <c r="K8" s="24">
        <v>2385</v>
      </c>
      <c r="L8" s="24"/>
      <c r="M8" s="24">
        <v>467</v>
      </c>
      <c r="N8" s="24"/>
    </row>
    <row r="9" spans="1:21" x14ac:dyDescent="0.3">
      <c r="B9" s="138"/>
      <c r="C9" s="138"/>
      <c r="D9" s="138"/>
      <c r="E9" s="138"/>
      <c r="F9" s="139"/>
      <c r="G9" s="140"/>
      <c r="H9" s="140"/>
      <c r="I9" s="140"/>
      <c r="J9" s="140"/>
      <c r="K9" s="138"/>
      <c r="L9" s="24"/>
      <c r="M9" s="24"/>
      <c r="N9" s="24"/>
    </row>
    <row r="10" spans="1:21" x14ac:dyDescent="0.3">
      <c r="A10" s="45" t="s">
        <v>35</v>
      </c>
      <c r="B10" s="141"/>
      <c r="C10" s="141"/>
      <c r="D10" s="141"/>
      <c r="E10" s="138"/>
      <c r="F10" s="138"/>
      <c r="G10" s="24"/>
      <c r="H10" s="24"/>
      <c r="I10" s="24"/>
      <c r="J10" s="24"/>
      <c r="K10" s="141"/>
      <c r="L10" s="24"/>
      <c r="M10" s="24"/>
      <c r="N10" s="24"/>
    </row>
    <row r="11" spans="1:21" x14ac:dyDescent="0.3">
      <c r="A11" t="s">
        <v>32</v>
      </c>
      <c r="B11" s="24">
        <v>44</v>
      </c>
      <c r="C11" s="24">
        <v>41</v>
      </c>
      <c r="D11" s="24">
        <v>77</v>
      </c>
      <c r="E11" s="24">
        <v>73</v>
      </c>
      <c r="F11" s="24">
        <v>82</v>
      </c>
      <c r="G11" s="24">
        <v>98</v>
      </c>
      <c r="H11" s="24">
        <v>111</v>
      </c>
      <c r="I11" s="24">
        <v>114</v>
      </c>
      <c r="J11" s="24">
        <v>77</v>
      </c>
      <c r="K11" s="24">
        <v>717</v>
      </c>
      <c r="L11" s="24"/>
      <c r="M11" s="24">
        <v>258</v>
      </c>
      <c r="N11" s="24"/>
    </row>
    <row r="12" spans="1:21" x14ac:dyDescent="0.3">
      <c r="A12" t="s">
        <v>33</v>
      </c>
      <c r="B12" s="24">
        <v>17</v>
      </c>
      <c r="C12" s="24">
        <v>7</v>
      </c>
      <c r="D12" s="24">
        <v>10</v>
      </c>
      <c r="E12" s="24">
        <v>12</v>
      </c>
      <c r="F12" s="24">
        <v>8</v>
      </c>
      <c r="G12" s="24">
        <v>21</v>
      </c>
      <c r="H12" s="24">
        <v>33</v>
      </c>
      <c r="I12" s="24">
        <v>36</v>
      </c>
      <c r="J12" s="24">
        <v>46</v>
      </c>
      <c r="K12" s="24">
        <v>190</v>
      </c>
      <c r="L12" s="24"/>
      <c r="M12" s="24">
        <v>27</v>
      </c>
      <c r="N12" s="24"/>
    </row>
    <row r="13" spans="1:21" x14ac:dyDescent="0.3">
      <c r="A13" t="s">
        <v>34</v>
      </c>
      <c r="B13" s="24">
        <v>61</v>
      </c>
      <c r="C13" s="24">
        <v>48</v>
      </c>
      <c r="D13" s="24">
        <v>87</v>
      </c>
      <c r="E13" s="24">
        <v>85</v>
      </c>
      <c r="F13" s="24">
        <v>90</v>
      </c>
      <c r="G13" s="24">
        <v>119</v>
      </c>
      <c r="H13" s="24">
        <v>144</v>
      </c>
      <c r="I13" s="24">
        <v>150</v>
      </c>
      <c r="J13" s="24">
        <v>123</v>
      </c>
      <c r="K13" s="24">
        <v>907</v>
      </c>
      <c r="L13" s="24"/>
      <c r="M13" s="24">
        <v>285</v>
      </c>
      <c r="N13" s="24"/>
    </row>
    <row r="14" spans="1:21" x14ac:dyDescent="0.3">
      <c r="B14" s="141"/>
      <c r="C14" s="141"/>
      <c r="D14" s="141"/>
      <c r="E14" s="138"/>
      <c r="F14" s="138"/>
      <c r="G14" s="24"/>
      <c r="H14" s="24"/>
      <c r="I14" s="24"/>
      <c r="J14" s="24"/>
      <c r="K14" s="141"/>
      <c r="L14" s="24"/>
      <c r="M14" s="24"/>
      <c r="N14" s="24"/>
    </row>
    <row r="15" spans="1:21" x14ac:dyDescent="0.3">
      <c r="A15" s="45" t="s">
        <v>11</v>
      </c>
      <c r="B15" s="141"/>
      <c r="C15" s="141"/>
      <c r="D15" s="141"/>
      <c r="E15" s="138"/>
      <c r="F15" s="138"/>
      <c r="G15" s="24"/>
      <c r="H15" s="24"/>
      <c r="I15" s="24"/>
      <c r="J15" s="24"/>
      <c r="K15" s="141"/>
      <c r="L15" s="24"/>
      <c r="M15" s="24"/>
      <c r="N15" s="24"/>
    </row>
    <row r="16" spans="1:21" x14ac:dyDescent="0.3">
      <c r="A16" t="s">
        <v>32</v>
      </c>
      <c r="B16" s="24">
        <v>0</v>
      </c>
      <c r="C16" s="24">
        <v>7</v>
      </c>
      <c r="D16" s="24">
        <v>46</v>
      </c>
      <c r="E16" s="24">
        <v>55</v>
      </c>
      <c r="F16" s="24">
        <v>51</v>
      </c>
      <c r="G16" s="24">
        <v>92</v>
      </c>
      <c r="H16" s="24">
        <v>115</v>
      </c>
      <c r="I16" s="24">
        <v>126</v>
      </c>
      <c r="J16" s="24">
        <v>99</v>
      </c>
      <c r="K16" s="24">
        <v>591</v>
      </c>
      <c r="L16" s="24"/>
      <c r="M16" s="24">
        <v>70</v>
      </c>
      <c r="N16" s="24"/>
    </row>
    <row r="17" spans="1:14" x14ac:dyDescent="0.3">
      <c r="A17" t="s">
        <v>33</v>
      </c>
      <c r="B17" s="24">
        <v>0</v>
      </c>
      <c r="C17" s="24">
        <v>2</v>
      </c>
      <c r="D17" s="24">
        <v>13</v>
      </c>
      <c r="E17" s="24">
        <v>19</v>
      </c>
      <c r="F17" s="24">
        <v>44</v>
      </c>
      <c r="G17" s="24">
        <v>88</v>
      </c>
      <c r="H17" s="24">
        <v>92</v>
      </c>
      <c r="I17" s="24">
        <v>85</v>
      </c>
      <c r="J17" s="24">
        <v>56</v>
      </c>
      <c r="K17" s="24">
        <v>399</v>
      </c>
      <c r="L17" s="24"/>
      <c r="M17" s="24">
        <v>22</v>
      </c>
      <c r="N17" s="24"/>
    </row>
    <row r="18" spans="1:14" x14ac:dyDescent="0.3">
      <c r="A18" t="s">
        <v>34</v>
      </c>
      <c r="B18" s="24">
        <v>0</v>
      </c>
      <c r="C18" s="24">
        <v>9</v>
      </c>
      <c r="D18" s="24">
        <v>59</v>
      </c>
      <c r="E18" s="24">
        <v>74</v>
      </c>
      <c r="F18" s="24">
        <v>95</v>
      </c>
      <c r="G18" s="24">
        <v>180</v>
      </c>
      <c r="H18" s="24">
        <v>207</v>
      </c>
      <c r="I18" s="24">
        <v>211</v>
      </c>
      <c r="J18" s="24">
        <v>155</v>
      </c>
      <c r="K18" s="24">
        <v>990</v>
      </c>
      <c r="L18" s="24"/>
      <c r="M18" s="24">
        <v>92</v>
      </c>
      <c r="N18" s="24"/>
    </row>
    <row r="19" spans="1:14" x14ac:dyDescent="0.3">
      <c r="B19" s="141"/>
      <c r="C19" s="141"/>
      <c r="D19" s="138"/>
      <c r="E19" s="138"/>
      <c r="F19" s="24"/>
      <c r="G19" s="24"/>
      <c r="H19" s="24"/>
      <c r="I19" s="24"/>
      <c r="J19" s="24"/>
      <c r="K19" s="141"/>
      <c r="L19" s="24"/>
      <c r="M19" s="24"/>
      <c r="N19" s="24"/>
    </row>
    <row r="20" spans="1:14" x14ac:dyDescent="0.3">
      <c r="A20" s="88" t="s">
        <v>66</v>
      </c>
      <c r="B20" s="24"/>
      <c r="C20" s="24"/>
      <c r="D20" s="24"/>
      <c r="E20" s="24"/>
      <c r="F20" s="24"/>
      <c r="G20" s="24"/>
      <c r="H20" s="24"/>
      <c r="I20" s="24"/>
      <c r="J20" s="24"/>
      <c r="K20" s="24"/>
      <c r="L20" s="24"/>
      <c r="M20" s="24"/>
      <c r="N20" s="24"/>
    </row>
    <row r="21" spans="1:14" x14ac:dyDescent="0.3">
      <c r="A21" t="s">
        <v>32</v>
      </c>
      <c r="B21" s="24">
        <v>3</v>
      </c>
      <c r="C21" s="24">
        <v>20</v>
      </c>
      <c r="D21" s="24">
        <v>47</v>
      </c>
      <c r="E21" s="24">
        <v>33</v>
      </c>
      <c r="F21" s="24">
        <v>36</v>
      </c>
      <c r="G21" s="24">
        <v>51</v>
      </c>
      <c r="H21" s="24">
        <v>45</v>
      </c>
      <c r="I21" s="24">
        <v>44</v>
      </c>
      <c r="J21" s="24">
        <v>42</v>
      </c>
      <c r="K21" s="24">
        <v>321</v>
      </c>
      <c r="L21" s="24"/>
      <c r="M21" s="24">
        <v>54</v>
      </c>
      <c r="N21" s="24"/>
    </row>
    <row r="22" spans="1:14" x14ac:dyDescent="0.3">
      <c r="A22" t="s">
        <v>33</v>
      </c>
      <c r="B22" s="24">
        <v>3</v>
      </c>
      <c r="C22" s="24">
        <v>10</v>
      </c>
      <c r="D22" s="24">
        <v>7</v>
      </c>
      <c r="E22" s="24">
        <v>13</v>
      </c>
      <c r="F22" s="24">
        <v>9</v>
      </c>
      <c r="G22" s="24">
        <v>12</v>
      </c>
      <c r="H22" s="24">
        <v>15</v>
      </c>
      <c r="I22" s="24">
        <v>12</v>
      </c>
      <c r="J22" s="24">
        <v>9</v>
      </c>
      <c r="K22" s="24">
        <v>90</v>
      </c>
      <c r="L22" s="24"/>
      <c r="M22" s="24">
        <v>10</v>
      </c>
      <c r="N22" s="24"/>
    </row>
    <row r="23" spans="1:14" x14ac:dyDescent="0.3">
      <c r="A23" t="s">
        <v>34</v>
      </c>
      <c r="B23" s="24">
        <v>6</v>
      </c>
      <c r="C23" s="24">
        <v>30</v>
      </c>
      <c r="D23" s="24">
        <v>54</v>
      </c>
      <c r="E23" s="24">
        <v>46</v>
      </c>
      <c r="F23" s="24">
        <v>45</v>
      </c>
      <c r="G23" s="24">
        <v>63</v>
      </c>
      <c r="H23" s="24">
        <v>60</v>
      </c>
      <c r="I23" s="24">
        <v>56</v>
      </c>
      <c r="J23" s="24">
        <v>51</v>
      </c>
      <c r="K23" s="24">
        <v>411</v>
      </c>
      <c r="L23" s="24"/>
      <c r="M23" s="24">
        <v>64</v>
      </c>
      <c r="N23" s="24"/>
    </row>
    <row r="24" spans="1:14" x14ac:dyDescent="0.3">
      <c r="B24" s="24"/>
      <c r="C24" s="24"/>
      <c r="D24" s="24"/>
      <c r="E24" s="24"/>
      <c r="F24" s="24"/>
      <c r="G24" s="24"/>
      <c r="H24" s="24"/>
      <c r="I24" s="24"/>
      <c r="J24" s="24"/>
      <c r="K24" s="24"/>
      <c r="L24" s="24"/>
      <c r="M24" s="24"/>
      <c r="N24" s="24"/>
    </row>
    <row r="25" spans="1:14" x14ac:dyDescent="0.3">
      <c r="A25" s="88" t="s">
        <v>12</v>
      </c>
      <c r="B25" s="24"/>
      <c r="C25" s="24"/>
      <c r="D25" s="24"/>
      <c r="E25" s="24"/>
      <c r="F25" s="24"/>
      <c r="G25" s="24"/>
      <c r="H25" s="24"/>
      <c r="I25" s="24"/>
      <c r="J25" s="24"/>
      <c r="K25" s="24"/>
      <c r="L25" s="24"/>
      <c r="M25" s="24"/>
      <c r="N25" s="24"/>
    </row>
    <row r="26" spans="1:14" x14ac:dyDescent="0.3">
      <c r="A26" t="s">
        <v>32</v>
      </c>
      <c r="B26" s="24">
        <v>0</v>
      </c>
      <c r="C26" s="24">
        <v>1</v>
      </c>
      <c r="D26" s="24">
        <v>8</v>
      </c>
      <c r="E26" s="24">
        <v>4</v>
      </c>
      <c r="F26" s="24">
        <v>10</v>
      </c>
      <c r="G26" s="24">
        <v>7</v>
      </c>
      <c r="H26" s="24">
        <v>8</v>
      </c>
      <c r="I26" s="24">
        <v>7</v>
      </c>
      <c r="J26" s="24">
        <v>5</v>
      </c>
      <c r="K26" s="24">
        <v>50</v>
      </c>
      <c r="L26" s="24"/>
      <c r="M26" s="24">
        <v>21</v>
      </c>
      <c r="N26" s="24"/>
    </row>
    <row r="27" spans="1:14" x14ac:dyDescent="0.3">
      <c r="A27" t="s">
        <v>33</v>
      </c>
      <c r="B27" s="24">
        <v>2</v>
      </c>
      <c r="C27" s="24">
        <v>2</v>
      </c>
      <c r="D27" s="24">
        <v>1</v>
      </c>
      <c r="E27" s="24">
        <v>5</v>
      </c>
      <c r="F27" s="24">
        <v>1</v>
      </c>
      <c r="G27" s="24">
        <v>3</v>
      </c>
      <c r="H27" s="24">
        <v>2</v>
      </c>
      <c r="I27" s="24">
        <v>7</v>
      </c>
      <c r="J27" s="24">
        <v>4</v>
      </c>
      <c r="K27" s="24">
        <v>27</v>
      </c>
      <c r="L27" s="24"/>
      <c r="M27" s="24">
        <v>5</v>
      </c>
      <c r="N27" s="24"/>
    </row>
    <row r="28" spans="1:14" x14ac:dyDescent="0.3">
      <c r="A28" t="s">
        <v>34</v>
      </c>
      <c r="B28" s="24">
        <v>2</v>
      </c>
      <c r="C28" s="24">
        <v>3</v>
      </c>
      <c r="D28" s="24">
        <v>9</v>
      </c>
      <c r="E28" s="24">
        <v>9</v>
      </c>
      <c r="F28" s="24">
        <v>11</v>
      </c>
      <c r="G28" s="24">
        <v>10</v>
      </c>
      <c r="H28" s="24">
        <v>10</v>
      </c>
      <c r="I28" s="24">
        <v>14</v>
      </c>
      <c r="J28" s="24">
        <v>9</v>
      </c>
      <c r="K28" s="24">
        <v>77</v>
      </c>
      <c r="L28" s="24"/>
      <c r="M28" s="24">
        <v>26</v>
      </c>
      <c r="N28" s="24"/>
    </row>
    <row r="29" spans="1:14" x14ac:dyDescent="0.3">
      <c r="A29" s="4"/>
      <c r="B29" s="4"/>
      <c r="C29" s="4"/>
      <c r="D29" s="4"/>
      <c r="E29" s="4"/>
      <c r="F29" s="4"/>
      <c r="G29" s="4"/>
      <c r="H29" s="4"/>
      <c r="I29" s="4"/>
      <c r="J29" s="4"/>
      <c r="K29" s="4"/>
      <c r="L29" s="4"/>
      <c r="M29" s="53"/>
      <c r="N29" s="24"/>
    </row>
    <row r="31" spans="1:14" x14ac:dyDescent="0.3">
      <c r="A31" t="s">
        <v>4</v>
      </c>
    </row>
    <row r="33" spans="1:4" x14ac:dyDescent="0.3">
      <c r="A33" s="24"/>
    </row>
    <row r="36" spans="1:4" x14ac:dyDescent="0.3">
      <c r="D36" s="15"/>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workbookViewId="0"/>
  </sheetViews>
  <sheetFormatPr defaultRowHeight="14.4" x14ac:dyDescent="0.3"/>
  <cols>
    <col min="1" max="1" width="22.88671875" customWidth="1"/>
    <col min="2" max="6" width="20.6640625" customWidth="1"/>
    <col min="11" max="11" width="13.33203125" customWidth="1"/>
  </cols>
  <sheetData>
    <row r="1" spans="1:30" x14ac:dyDescent="0.3">
      <c r="A1" s="48" t="s">
        <v>256</v>
      </c>
      <c r="B1" s="4"/>
      <c r="C1" s="4"/>
      <c r="D1" s="4"/>
      <c r="E1" s="4"/>
      <c r="F1" s="4"/>
    </row>
    <row r="2" spans="1:30" ht="28.8" x14ac:dyDescent="0.3">
      <c r="A2" s="5"/>
      <c r="B2" s="34" t="s">
        <v>10</v>
      </c>
      <c r="C2" s="34" t="s">
        <v>11</v>
      </c>
      <c r="D2" s="34" t="s">
        <v>75</v>
      </c>
      <c r="E2" s="34" t="s">
        <v>12</v>
      </c>
      <c r="F2" s="34" t="s">
        <v>20</v>
      </c>
    </row>
    <row r="3" spans="1:30" x14ac:dyDescent="0.3">
      <c r="B3" t="s">
        <v>9</v>
      </c>
    </row>
    <row r="5" spans="1:30" x14ac:dyDescent="0.3">
      <c r="A5" t="s">
        <v>3</v>
      </c>
      <c r="B5" s="142">
        <f>+B7+B8+B9+B10+B11+B12</f>
        <v>285</v>
      </c>
      <c r="C5" s="142">
        <f t="shared" ref="C5:F5" si="0">+C7+C8+C9+C10+C11+C12</f>
        <v>92</v>
      </c>
      <c r="D5" s="142">
        <f t="shared" si="0"/>
        <v>64</v>
      </c>
      <c r="E5" s="142">
        <f t="shared" si="0"/>
        <v>26</v>
      </c>
      <c r="F5" s="142">
        <f t="shared" si="0"/>
        <v>467</v>
      </c>
    </row>
    <row r="6" spans="1:30" x14ac:dyDescent="0.3">
      <c r="B6" s="24"/>
      <c r="C6" s="24"/>
      <c r="D6" s="24"/>
      <c r="E6" s="24"/>
      <c r="F6" s="24"/>
      <c r="K6" s="42"/>
      <c r="Q6" s="42"/>
      <c r="S6" s="42"/>
      <c r="T6" s="42"/>
      <c r="V6" s="42"/>
      <c r="W6" s="42"/>
      <c r="X6" s="42"/>
      <c r="Y6" s="42"/>
      <c r="Z6" s="42"/>
      <c r="AA6" s="42"/>
      <c r="AB6" s="42"/>
      <c r="AC6" s="42"/>
      <c r="AD6" s="42"/>
    </row>
    <row r="7" spans="1:30" x14ac:dyDescent="0.3">
      <c r="A7" t="s">
        <v>14</v>
      </c>
      <c r="B7" s="42">
        <v>74</v>
      </c>
      <c r="C7" s="42">
        <v>31</v>
      </c>
      <c r="D7" s="42">
        <v>14</v>
      </c>
      <c r="E7" s="42">
        <v>3</v>
      </c>
      <c r="F7" s="42">
        <v>122</v>
      </c>
      <c r="V7" s="42"/>
      <c r="W7" s="42"/>
      <c r="X7" s="42"/>
      <c r="Y7" s="42"/>
      <c r="Z7" s="42"/>
      <c r="AA7" s="42"/>
      <c r="AB7" s="42"/>
      <c r="AC7" s="42"/>
      <c r="AD7" s="42"/>
    </row>
    <row r="8" spans="1:30" x14ac:dyDescent="0.3">
      <c r="A8" t="s">
        <v>15</v>
      </c>
      <c r="B8">
        <v>58</v>
      </c>
      <c r="C8">
        <v>17</v>
      </c>
      <c r="D8" s="42">
        <v>20</v>
      </c>
      <c r="E8" s="42">
        <v>8</v>
      </c>
      <c r="F8">
        <v>103</v>
      </c>
      <c r="S8" s="42"/>
      <c r="T8" s="42"/>
      <c r="V8" s="42"/>
      <c r="W8" s="42"/>
      <c r="X8" s="42"/>
      <c r="Y8" s="42"/>
      <c r="Z8" s="42"/>
      <c r="AA8" s="42"/>
      <c r="AB8" s="42"/>
      <c r="AC8" s="42"/>
      <c r="AD8" s="42"/>
    </row>
    <row r="9" spans="1:30" x14ac:dyDescent="0.3">
      <c r="A9" t="s">
        <v>16</v>
      </c>
      <c r="B9">
        <v>14</v>
      </c>
      <c r="C9">
        <v>9</v>
      </c>
      <c r="D9" s="42">
        <v>3</v>
      </c>
      <c r="E9" s="42">
        <v>3</v>
      </c>
      <c r="F9" s="42">
        <v>29</v>
      </c>
      <c r="Q9" s="42"/>
      <c r="S9" s="42"/>
      <c r="T9" s="42"/>
      <c r="V9" s="42"/>
      <c r="W9" s="42"/>
      <c r="X9" s="42"/>
      <c r="Y9" s="42"/>
      <c r="Z9" s="42"/>
      <c r="AA9" s="42"/>
      <c r="AB9" s="42"/>
      <c r="AC9" s="42"/>
      <c r="AD9" s="42"/>
    </row>
    <row r="10" spans="1:30" x14ac:dyDescent="0.3">
      <c r="A10" t="s">
        <v>17</v>
      </c>
      <c r="B10" s="42">
        <v>56</v>
      </c>
      <c r="C10" s="42">
        <v>14</v>
      </c>
      <c r="D10" s="42">
        <v>18</v>
      </c>
      <c r="E10" s="42">
        <v>5</v>
      </c>
      <c r="F10" s="42">
        <v>93</v>
      </c>
      <c r="K10" s="42"/>
      <c r="Q10" s="42"/>
      <c r="S10" s="42"/>
      <c r="T10" s="42"/>
      <c r="V10" s="42"/>
      <c r="W10" s="42"/>
      <c r="X10" s="42"/>
      <c r="Y10" s="42"/>
      <c r="Z10" s="42"/>
      <c r="AA10" s="42"/>
      <c r="AB10" s="42"/>
      <c r="AC10" s="42"/>
      <c r="AD10" s="42"/>
    </row>
    <row r="11" spans="1:30" x14ac:dyDescent="0.3">
      <c r="A11" t="s">
        <v>18</v>
      </c>
      <c r="B11" s="42">
        <v>55</v>
      </c>
      <c r="C11" s="42">
        <v>11</v>
      </c>
      <c r="D11" s="42">
        <v>3</v>
      </c>
      <c r="E11" s="42">
        <v>4</v>
      </c>
      <c r="F11" s="42">
        <v>73</v>
      </c>
      <c r="K11" s="42"/>
      <c r="Q11" s="42"/>
      <c r="S11" s="42"/>
      <c r="T11" s="42"/>
      <c r="V11" s="42"/>
      <c r="W11" s="42"/>
      <c r="X11" s="42"/>
      <c r="Y11" s="42"/>
      <c r="Z11" s="42"/>
      <c r="AA11" s="42"/>
      <c r="AB11" s="42"/>
      <c r="AC11" s="42"/>
      <c r="AD11" s="42"/>
    </row>
    <row r="12" spans="1:30" x14ac:dyDescent="0.3">
      <c r="A12" t="s">
        <v>19</v>
      </c>
      <c r="B12" s="42">
        <v>28</v>
      </c>
      <c r="C12" s="42">
        <v>10</v>
      </c>
      <c r="D12" s="42">
        <v>6</v>
      </c>
      <c r="E12" s="42">
        <v>3</v>
      </c>
      <c r="F12" s="42">
        <v>47</v>
      </c>
      <c r="K12" s="42"/>
      <c r="M12" s="42"/>
      <c r="N12" s="42"/>
      <c r="O12" s="42"/>
      <c r="P12" s="42"/>
      <c r="Q12" s="42"/>
      <c r="R12" s="42"/>
      <c r="S12" s="42"/>
      <c r="T12" s="42"/>
      <c r="U12" s="42"/>
      <c r="V12" s="42"/>
      <c r="W12" s="42"/>
      <c r="X12" s="42"/>
      <c r="Y12" s="42"/>
      <c r="Z12" s="42"/>
      <c r="AA12" s="42"/>
      <c r="AB12" s="42"/>
      <c r="AC12" s="42"/>
      <c r="AD12" s="42"/>
    </row>
    <row r="13" spans="1:30" x14ac:dyDescent="0.3">
      <c r="B13" s="24"/>
      <c r="C13" s="24"/>
      <c r="D13" s="24"/>
      <c r="E13" s="24"/>
      <c r="F13" s="24"/>
      <c r="S13" s="42"/>
      <c r="T13" s="42"/>
      <c r="U13" s="42"/>
      <c r="V13" s="42"/>
      <c r="W13" s="42"/>
      <c r="X13" s="42"/>
      <c r="Y13" s="42"/>
      <c r="Z13" s="42"/>
      <c r="AA13" s="42"/>
      <c r="AB13" s="42"/>
      <c r="AC13" s="42"/>
      <c r="AD13" s="42"/>
    </row>
    <row r="14" spans="1:30" x14ac:dyDescent="0.3">
      <c r="B14" s="24"/>
      <c r="C14" s="24"/>
      <c r="D14" s="24"/>
      <c r="E14" s="24"/>
      <c r="F14" s="24"/>
      <c r="S14" s="42"/>
    </row>
    <row r="15" spans="1:30" x14ac:dyDescent="0.3">
      <c r="B15" s="24" t="s">
        <v>112</v>
      </c>
      <c r="C15" s="24"/>
      <c r="D15" s="24"/>
      <c r="E15" s="24"/>
      <c r="F15" s="24"/>
      <c r="S15" s="42"/>
    </row>
    <row r="16" spans="1:30" x14ac:dyDescent="0.3">
      <c r="B16" s="24"/>
      <c r="C16" s="24"/>
      <c r="D16" s="24"/>
      <c r="E16" s="24"/>
      <c r="F16" s="24"/>
      <c r="S16" s="42"/>
    </row>
    <row r="17" spans="1:19" x14ac:dyDescent="0.3">
      <c r="A17" t="s">
        <v>3</v>
      </c>
      <c r="B17" s="186">
        <v>100</v>
      </c>
      <c r="C17" s="186">
        <v>100</v>
      </c>
      <c r="D17" s="186">
        <v>100</v>
      </c>
      <c r="E17" s="186">
        <v>100</v>
      </c>
      <c r="F17" s="186">
        <v>100</v>
      </c>
      <c r="I17" s="42"/>
      <c r="S17" s="42"/>
    </row>
    <row r="18" spans="1:19" x14ac:dyDescent="0.3">
      <c r="B18" s="24"/>
      <c r="C18" s="24"/>
      <c r="D18" s="24"/>
      <c r="E18" s="24"/>
      <c r="F18" s="24"/>
      <c r="I18" s="42"/>
      <c r="S18" s="42"/>
    </row>
    <row r="19" spans="1:19" x14ac:dyDescent="0.3">
      <c r="A19" t="s">
        <v>14</v>
      </c>
      <c r="B19" s="189">
        <v>26</v>
      </c>
      <c r="C19" s="189">
        <v>33.700000000000003</v>
      </c>
      <c r="D19" s="189">
        <v>21.9</v>
      </c>
      <c r="E19" s="189">
        <v>11.5</v>
      </c>
      <c r="F19" s="189">
        <v>26.1</v>
      </c>
      <c r="H19" s="85"/>
      <c r="I19" s="42"/>
      <c r="K19" s="42"/>
      <c r="L19" s="42"/>
      <c r="M19" s="42"/>
      <c r="N19" s="42"/>
      <c r="P19" s="42"/>
      <c r="Q19" s="42"/>
      <c r="R19" s="42"/>
    </row>
    <row r="20" spans="1:19" x14ac:dyDescent="0.3">
      <c r="A20" t="s">
        <v>15</v>
      </c>
      <c r="B20" s="189">
        <v>20.399999999999999</v>
      </c>
      <c r="C20" s="189">
        <v>18.5</v>
      </c>
      <c r="D20" s="189">
        <v>31.3</v>
      </c>
      <c r="E20" s="189">
        <v>30.8</v>
      </c>
      <c r="F20" s="189">
        <v>22.1</v>
      </c>
      <c r="H20" s="85"/>
      <c r="I20" s="42"/>
      <c r="K20" s="42"/>
      <c r="L20" s="42"/>
      <c r="M20" s="42"/>
      <c r="N20" s="42"/>
      <c r="P20" s="42"/>
      <c r="Q20" s="42"/>
      <c r="R20" s="42"/>
    </row>
    <row r="21" spans="1:19" x14ac:dyDescent="0.3">
      <c r="A21" t="s">
        <v>16</v>
      </c>
      <c r="B21" s="189">
        <v>4.9000000000000004</v>
      </c>
      <c r="C21" s="189">
        <v>9.8000000000000007</v>
      </c>
      <c r="D21" s="189">
        <v>4.7</v>
      </c>
      <c r="E21" s="189">
        <v>11.5</v>
      </c>
      <c r="F21" s="189">
        <v>6.2</v>
      </c>
      <c r="H21" s="85"/>
      <c r="I21" s="42"/>
      <c r="K21" s="42"/>
      <c r="L21" s="42"/>
      <c r="M21" s="42"/>
      <c r="N21" s="42"/>
      <c r="P21" s="42"/>
      <c r="Q21" s="42"/>
      <c r="R21" s="42"/>
    </row>
    <row r="22" spans="1:19" x14ac:dyDescent="0.3">
      <c r="A22" t="s">
        <v>17</v>
      </c>
      <c r="B22" s="189">
        <v>19.600000000000001</v>
      </c>
      <c r="C22" s="189">
        <v>15.2</v>
      </c>
      <c r="D22" s="189">
        <v>28.1</v>
      </c>
      <c r="E22" s="189">
        <v>19.2</v>
      </c>
      <c r="F22" s="189">
        <v>19.899999999999999</v>
      </c>
      <c r="H22" s="85"/>
      <c r="I22" s="42"/>
      <c r="J22" s="42"/>
      <c r="K22" s="42"/>
      <c r="L22" s="42"/>
      <c r="M22" s="42"/>
      <c r="N22" s="42"/>
      <c r="O22" s="42"/>
      <c r="P22" s="42"/>
      <c r="Q22" s="42"/>
      <c r="R22" s="42"/>
    </row>
    <row r="23" spans="1:19" x14ac:dyDescent="0.3">
      <c r="A23" t="s">
        <v>18</v>
      </c>
      <c r="B23" s="189">
        <v>19.3</v>
      </c>
      <c r="C23" s="189">
        <v>12</v>
      </c>
      <c r="D23" s="189">
        <v>4.7</v>
      </c>
      <c r="E23" s="189">
        <v>15.4</v>
      </c>
      <c r="F23" s="189">
        <v>15.6</v>
      </c>
      <c r="H23" s="85"/>
      <c r="I23" s="42"/>
    </row>
    <row r="24" spans="1:19" x14ac:dyDescent="0.3">
      <c r="A24" t="s">
        <v>19</v>
      </c>
      <c r="B24" s="189">
        <v>9.8000000000000007</v>
      </c>
      <c r="C24" s="189">
        <v>10.9</v>
      </c>
      <c r="D24" s="189">
        <v>9.4</v>
      </c>
      <c r="E24" s="189">
        <v>11.5</v>
      </c>
      <c r="F24" s="189">
        <v>10.1</v>
      </c>
      <c r="H24" s="85"/>
      <c r="I24" s="42"/>
    </row>
    <row r="25" spans="1:19" x14ac:dyDescent="0.3">
      <c r="A25" s="4"/>
      <c r="B25" s="4"/>
      <c r="C25" s="4"/>
      <c r="D25" s="4"/>
      <c r="E25" s="4"/>
      <c r="F25" s="4"/>
      <c r="I25" s="42"/>
    </row>
    <row r="26" spans="1:19" x14ac:dyDescent="0.3">
      <c r="I26" s="42"/>
    </row>
    <row r="27" spans="1:19" x14ac:dyDescent="0.3">
      <c r="A27" t="s">
        <v>4</v>
      </c>
      <c r="I27" s="42"/>
    </row>
    <row r="28" spans="1:19" x14ac:dyDescent="0.3">
      <c r="B28" s="35"/>
      <c r="C28" s="35"/>
      <c r="D28" s="35"/>
      <c r="E28" s="35"/>
      <c r="F28" s="35"/>
      <c r="I28" s="42"/>
    </row>
    <row r="29" spans="1:19" x14ac:dyDescent="0.3">
      <c r="B29" s="35"/>
      <c r="C29" s="35"/>
      <c r="D29" s="35"/>
      <c r="E29" s="35"/>
      <c r="F29" s="35"/>
      <c r="I29" s="42"/>
    </row>
    <row r="30" spans="1:19" x14ac:dyDescent="0.3">
      <c r="B30" s="35"/>
      <c r="C30" s="35"/>
      <c r="D30" s="35"/>
      <c r="E30" s="35"/>
      <c r="F30" s="35"/>
    </row>
    <row r="31" spans="1:19" x14ac:dyDescent="0.3">
      <c r="B31" s="35"/>
      <c r="C31" s="35"/>
      <c r="D31" s="35"/>
      <c r="E31" s="35"/>
      <c r="F31" s="35"/>
    </row>
    <row r="32" spans="1:19" x14ac:dyDescent="0.3">
      <c r="B32" s="35"/>
      <c r="C32" s="35"/>
      <c r="D32" s="35"/>
      <c r="E32" s="35"/>
      <c r="F32" s="35"/>
    </row>
    <row r="33" spans="2:6" x14ac:dyDescent="0.3">
      <c r="B33" s="35"/>
      <c r="C33" s="35"/>
      <c r="D33" s="35"/>
      <c r="E33" s="35"/>
      <c r="F33" s="35"/>
    </row>
  </sheetData>
  <sortState xmlns:xlrd2="http://schemas.microsoft.com/office/spreadsheetml/2017/richdata2" ref="A39:H87">
    <sortCondition ref="A39:A87"/>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C284-FB9A-48DB-A009-31C3BF6C3334}">
  <dimension ref="A1:O20"/>
  <sheetViews>
    <sheetView showGridLines="0" workbookViewId="0">
      <selection activeCell="B18" sqref="B18"/>
    </sheetView>
  </sheetViews>
  <sheetFormatPr defaultRowHeight="14.4" x14ac:dyDescent="0.3"/>
  <cols>
    <col min="1" max="1" width="15.88671875" customWidth="1"/>
  </cols>
  <sheetData>
    <row r="1" spans="1:15" ht="15.6" x14ac:dyDescent="0.3">
      <c r="A1" s="160" t="s">
        <v>204</v>
      </c>
    </row>
    <row r="5" spans="1:15" x14ac:dyDescent="0.3">
      <c r="A5" s="161" t="s">
        <v>205</v>
      </c>
      <c r="B5" s="161" t="s">
        <v>204</v>
      </c>
    </row>
    <row r="6" spans="1:15" x14ac:dyDescent="0.3">
      <c r="A6" s="161"/>
      <c r="B6" s="161"/>
    </row>
    <row r="7" spans="1:15" x14ac:dyDescent="0.3">
      <c r="A7" s="162" t="s">
        <v>5</v>
      </c>
      <c r="B7" s="162" t="s">
        <v>212</v>
      </c>
    </row>
    <row r="8" spans="1:15" x14ac:dyDescent="0.3">
      <c r="A8" s="162" t="s">
        <v>206</v>
      </c>
      <c r="B8" s="162" t="s">
        <v>213</v>
      </c>
    </row>
    <row r="9" spans="1:15" x14ac:dyDescent="0.3">
      <c r="A9" s="162"/>
      <c r="B9" s="162"/>
    </row>
    <row r="10" spans="1:15" x14ac:dyDescent="0.3">
      <c r="A10" s="163" t="s">
        <v>207</v>
      </c>
      <c r="B10" s="9" t="s">
        <v>214</v>
      </c>
      <c r="C10" s="164"/>
      <c r="D10" s="76"/>
      <c r="E10" s="76"/>
      <c r="F10" s="76"/>
      <c r="G10" s="76"/>
      <c r="H10" s="26"/>
      <c r="I10" s="26"/>
      <c r="J10" s="26"/>
      <c r="K10" s="26"/>
      <c r="L10" s="26"/>
      <c r="M10" s="26"/>
      <c r="N10" s="26"/>
      <c r="O10" s="26"/>
    </row>
    <row r="11" spans="1:15" x14ac:dyDescent="0.3">
      <c r="A11" s="163" t="s">
        <v>208</v>
      </c>
      <c r="B11" s="38" t="s">
        <v>215</v>
      </c>
      <c r="C11" s="164"/>
      <c r="D11" s="76"/>
      <c r="E11" s="76"/>
      <c r="F11" s="76"/>
      <c r="G11" s="76"/>
      <c r="H11" s="26"/>
      <c r="I11" s="26"/>
      <c r="J11" s="26"/>
      <c r="K11" s="26"/>
      <c r="L11" s="26"/>
      <c r="M11" s="26"/>
      <c r="N11" s="26"/>
      <c r="O11" s="26"/>
    </row>
    <row r="12" spans="1:15" x14ac:dyDescent="0.3">
      <c r="A12" s="162" t="s">
        <v>209</v>
      </c>
      <c r="B12" t="s">
        <v>265</v>
      </c>
      <c r="J12" s="26"/>
      <c r="K12" s="26"/>
      <c r="L12" s="26"/>
      <c r="M12" s="26"/>
      <c r="N12" s="26"/>
      <c r="O12" s="26"/>
    </row>
    <row r="13" spans="1:15" x14ac:dyDescent="0.3">
      <c r="A13" s="163" t="s">
        <v>210</v>
      </c>
      <c r="B13" s="165" t="s">
        <v>217</v>
      </c>
      <c r="C13" s="164"/>
      <c r="D13" s="76"/>
      <c r="E13" s="76"/>
      <c r="F13" s="76"/>
      <c r="G13" s="76"/>
      <c r="H13" s="26"/>
      <c r="I13" s="26"/>
      <c r="K13" s="26"/>
      <c r="L13" s="26"/>
      <c r="M13" s="26"/>
      <c r="N13" s="26"/>
      <c r="O13" s="26"/>
    </row>
    <row r="14" spans="1:15" x14ac:dyDescent="0.3">
      <c r="A14" s="163" t="s">
        <v>211</v>
      </c>
      <c r="B14" s="166" t="s">
        <v>218</v>
      </c>
      <c r="C14" s="164"/>
      <c r="D14" s="76"/>
      <c r="E14" s="76"/>
      <c r="F14" s="76"/>
      <c r="G14" s="76"/>
      <c r="H14" s="26"/>
      <c r="I14" s="26"/>
      <c r="J14" s="26"/>
      <c r="K14" s="26"/>
      <c r="L14" s="26"/>
      <c r="M14" s="26"/>
      <c r="N14" s="26"/>
      <c r="O14" s="26"/>
    </row>
    <row r="15" spans="1:15" x14ac:dyDescent="0.3">
      <c r="A15" s="163" t="s">
        <v>225</v>
      </c>
      <c r="B15" s="167" t="s">
        <v>219</v>
      </c>
      <c r="C15" s="164"/>
      <c r="D15" s="76"/>
      <c r="E15" s="76"/>
      <c r="F15" s="76"/>
      <c r="G15" s="76"/>
      <c r="H15" s="26"/>
      <c r="I15" s="26"/>
      <c r="J15" s="26"/>
      <c r="K15" s="26"/>
      <c r="L15" s="26"/>
      <c r="M15" s="26"/>
      <c r="N15" s="26"/>
      <c r="O15" s="26"/>
    </row>
    <row r="16" spans="1:15" x14ac:dyDescent="0.3">
      <c r="A16" s="163" t="s">
        <v>226</v>
      </c>
      <c r="B16" s="165" t="s">
        <v>221</v>
      </c>
      <c r="C16" s="165"/>
      <c r="D16" s="26"/>
      <c r="E16" s="26"/>
      <c r="F16" s="26"/>
      <c r="G16" s="26"/>
      <c r="H16" s="26"/>
      <c r="I16" s="26"/>
      <c r="J16" s="26"/>
      <c r="K16" s="26"/>
      <c r="L16" s="26"/>
      <c r="M16" s="26"/>
      <c r="N16" s="26"/>
      <c r="O16" s="26"/>
    </row>
    <row r="17" spans="1:15" x14ac:dyDescent="0.3">
      <c r="A17" s="163" t="s">
        <v>227</v>
      </c>
      <c r="B17" s="165" t="s">
        <v>220</v>
      </c>
      <c r="C17" s="165"/>
      <c r="D17" s="26"/>
      <c r="E17" s="26"/>
      <c r="F17" s="26"/>
      <c r="G17" s="26"/>
      <c r="H17" s="26"/>
      <c r="I17" s="26"/>
      <c r="J17" s="26"/>
      <c r="K17" s="26"/>
      <c r="L17" s="26"/>
      <c r="M17" s="26"/>
      <c r="N17" s="26"/>
      <c r="O17" s="26"/>
    </row>
    <row r="18" spans="1:15" x14ac:dyDescent="0.3">
      <c r="A18" s="163" t="s">
        <v>228</v>
      </c>
      <c r="B18" s="9" t="s">
        <v>222</v>
      </c>
      <c r="C18" s="165"/>
      <c r="D18" s="26"/>
      <c r="E18" s="26"/>
      <c r="F18" s="26"/>
      <c r="G18" s="26"/>
      <c r="H18" s="26"/>
      <c r="I18" s="26"/>
      <c r="J18" s="26"/>
      <c r="K18" s="26"/>
      <c r="L18" s="26"/>
      <c r="M18" s="26"/>
      <c r="N18" s="26"/>
      <c r="O18" s="26"/>
    </row>
    <row r="19" spans="1:15" x14ac:dyDescent="0.3">
      <c r="A19" s="163" t="s">
        <v>229</v>
      </c>
      <c r="B19" s="165" t="s">
        <v>223</v>
      </c>
      <c r="C19" s="165"/>
      <c r="D19" s="26"/>
      <c r="E19" s="26"/>
      <c r="F19" s="26"/>
      <c r="G19" s="26"/>
      <c r="H19" s="26"/>
      <c r="I19" s="26"/>
      <c r="J19" s="26"/>
      <c r="K19" s="26"/>
      <c r="L19" s="26"/>
      <c r="M19" s="26"/>
      <c r="N19" s="26"/>
      <c r="O19" s="26"/>
    </row>
    <row r="20" spans="1:15" x14ac:dyDescent="0.3">
      <c r="A20" s="163" t="s">
        <v>264</v>
      </c>
      <c r="B20" s="165" t="s">
        <v>224</v>
      </c>
      <c r="C20" s="165"/>
      <c r="D20" s="26"/>
      <c r="E20" s="26"/>
      <c r="F20" s="26"/>
      <c r="G20" s="26"/>
      <c r="H20" s="26"/>
      <c r="I20" s="26"/>
      <c r="J20" s="26"/>
    </row>
  </sheetData>
  <phoneticPr fontId="3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9"/>
  <sheetViews>
    <sheetView workbookViewId="0"/>
  </sheetViews>
  <sheetFormatPr defaultRowHeight="14.4" x14ac:dyDescent="0.3"/>
  <cols>
    <col min="1" max="1" width="134" customWidth="1"/>
  </cols>
  <sheetData>
    <row r="1" spans="1:13" s="128" customFormat="1" ht="15.6" x14ac:dyDescent="0.3">
      <c r="A1" s="192" t="s">
        <v>212</v>
      </c>
      <c r="B1" s="127"/>
      <c r="C1" s="127"/>
      <c r="D1" s="127"/>
      <c r="E1" s="127"/>
      <c r="F1" s="127"/>
      <c r="G1" s="127"/>
      <c r="H1" s="127"/>
      <c r="I1" s="127"/>
      <c r="J1" s="127"/>
      <c r="K1" s="127"/>
      <c r="L1" s="127"/>
      <c r="M1" s="127"/>
    </row>
    <row r="2" spans="1:13" s="128" customFormat="1" x14ac:dyDescent="0.3">
      <c r="A2" s="193"/>
      <c r="B2" s="127"/>
      <c r="C2" s="127"/>
      <c r="D2" s="127"/>
      <c r="E2" s="127"/>
      <c r="F2" s="127"/>
      <c r="G2" s="127"/>
      <c r="H2" s="127"/>
      <c r="I2" s="127"/>
      <c r="J2" s="127"/>
      <c r="K2" s="127"/>
      <c r="L2" s="127"/>
      <c r="M2" s="127"/>
    </row>
    <row r="3" spans="1:13" s="128" customFormat="1" ht="57.6" x14ac:dyDescent="0.3">
      <c r="A3" s="194" t="s">
        <v>230</v>
      </c>
      <c r="B3" s="127"/>
      <c r="C3" s="127"/>
      <c r="D3" s="127"/>
      <c r="E3" s="127"/>
      <c r="F3" s="127"/>
      <c r="G3" s="127"/>
      <c r="H3" s="127"/>
      <c r="I3" s="127"/>
      <c r="J3" s="127"/>
      <c r="K3" s="127"/>
      <c r="L3" s="127"/>
      <c r="M3" s="127"/>
    </row>
    <row r="4" spans="1:13" s="128" customFormat="1" x14ac:dyDescent="0.3">
      <c r="A4" s="193"/>
      <c r="B4" s="127"/>
      <c r="C4" s="127"/>
      <c r="D4" s="127"/>
      <c r="E4" s="127"/>
      <c r="F4" s="127"/>
      <c r="G4" s="127"/>
      <c r="H4" s="127"/>
      <c r="I4" s="127"/>
      <c r="J4" s="127"/>
      <c r="K4" s="127"/>
      <c r="L4" s="127"/>
      <c r="M4" s="127"/>
    </row>
    <row r="5" spans="1:13" s="128" customFormat="1" x14ac:dyDescent="0.3">
      <c r="A5" s="195" t="s">
        <v>191</v>
      </c>
      <c r="B5" s="127"/>
      <c r="C5" s="127"/>
      <c r="D5" s="127"/>
      <c r="E5" s="127"/>
      <c r="F5" s="127"/>
      <c r="G5" s="127"/>
      <c r="H5" s="127"/>
      <c r="I5" s="127"/>
      <c r="J5" s="127"/>
      <c r="K5" s="127"/>
      <c r="L5" s="127"/>
      <c r="M5" s="127"/>
    </row>
    <row r="6" spans="1:13" s="128" customFormat="1" x14ac:dyDescent="0.3">
      <c r="A6" s="195"/>
      <c r="B6" s="127"/>
      <c r="C6" s="127"/>
      <c r="D6" s="127"/>
      <c r="E6" s="127"/>
      <c r="F6" s="127"/>
      <c r="G6" s="127"/>
      <c r="H6" s="127"/>
      <c r="I6" s="127"/>
      <c r="J6" s="127"/>
      <c r="K6" s="127"/>
      <c r="L6" s="127"/>
      <c r="M6" s="127"/>
    </row>
    <row r="7" spans="1:13" s="128" customFormat="1" ht="43.2" x14ac:dyDescent="0.3">
      <c r="A7" s="194" t="s">
        <v>192</v>
      </c>
    </row>
    <row r="8" spans="1:13" s="128" customFormat="1" x14ac:dyDescent="0.3">
      <c r="A8" s="195"/>
    </row>
    <row r="9" spans="1:13" s="128" customFormat="1" x14ac:dyDescent="0.3">
      <c r="A9" s="195" t="s">
        <v>270</v>
      </c>
    </row>
    <row r="10" spans="1:13" s="128" customFormat="1" x14ac:dyDescent="0.3">
      <c r="A10" s="195"/>
    </row>
    <row r="11" spans="1:13" s="128" customFormat="1" x14ac:dyDescent="0.3">
      <c r="A11" s="195" t="s">
        <v>267</v>
      </c>
    </row>
    <row r="12" spans="1:13" s="128" customFormat="1" x14ac:dyDescent="0.3">
      <c r="A12" s="195"/>
    </row>
    <row r="13" spans="1:13" s="128" customFormat="1" ht="43.2" x14ac:dyDescent="0.3">
      <c r="A13" s="194" t="s">
        <v>271</v>
      </c>
    </row>
    <row r="14" spans="1:13" s="128" customFormat="1" ht="57.6" x14ac:dyDescent="0.3">
      <c r="A14" s="194" t="s">
        <v>193</v>
      </c>
    </row>
    <row r="15" spans="1:13" s="128" customFormat="1" ht="72" x14ac:dyDescent="0.3">
      <c r="A15" s="194" t="s">
        <v>272</v>
      </c>
    </row>
    <row r="16" spans="1:13" s="129" customFormat="1" ht="43.2" x14ac:dyDescent="0.3">
      <c r="A16" s="194" t="s">
        <v>76</v>
      </c>
    </row>
    <row r="17" spans="1:1" s="129" customFormat="1" x14ac:dyDescent="0.3">
      <c r="A17" s="109"/>
    </row>
    <row r="18" spans="1:1" s="129" customFormat="1" x14ac:dyDescent="0.3">
      <c r="A18" s="195" t="s">
        <v>273</v>
      </c>
    </row>
    <row r="19" spans="1:1" s="129" customFormat="1" x14ac:dyDescent="0.3">
      <c r="A19" s="195" t="s">
        <v>274</v>
      </c>
    </row>
    <row r="20" spans="1:1" s="129" customFormat="1" x14ac:dyDescent="0.3">
      <c r="A20" s="195" t="s">
        <v>113</v>
      </c>
    </row>
    <row r="21" spans="1:1" s="129" customFormat="1" x14ac:dyDescent="0.3">
      <c r="A21" s="109"/>
    </row>
    <row r="22" spans="1:1" s="129" customFormat="1" x14ac:dyDescent="0.3">
      <c r="A22" s="195" t="s">
        <v>115</v>
      </c>
    </row>
    <row r="23" spans="1:1" s="129" customFormat="1" x14ac:dyDescent="0.3">
      <c r="A23" s="195" t="s">
        <v>116</v>
      </c>
    </row>
    <row r="24" spans="1:1" s="129" customFormat="1" x14ac:dyDescent="0.3">
      <c r="A24" s="195"/>
    </row>
    <row r="25" spans="1:1" s="129" customFormat="1" x14ac:dyDescent="0.3">
      <c r="A25" s="195" t="s">
        <v>117</v>
      </c>
    </row>
    <row r="26" spans="1:1" s="129" customFormat="1" x14ac:dyDescent="0.3">
      <c r="A26" s="195" t="s">
        <v>118</v>
      </c>
    </row>
    <row r="27" spans="1:1" s="129" customFormat="1" x14ac:dyDescent="0.3">
      <c r="A27" s="195" t="s">
        <v>119</v>
      </c>
    </row>
    <row r="28" spans="1:1" s="129" customFormat="1" x14ac:dyDescent="0.3">
      <c r="A28" s="195"/>
    </row>
    <row r="29" spans="1:1" s="129" customFormat="1" x14ac:dyDescent="0.3">
      <c r="A29" s="195" t="s">
        <v>120</v>
      </c>
    </row>
    <row r="30" spans="1:1" s="129" customFormat="1" x14ac:dyDescent="0.3">
      <c r="A30" s="195" t="s">
        <v>121</v>
      </c>
    </row>
    <row r="31" spans="1:1" s="129" customFormat="1" x14ac:dyDescent="0.3">
      <c r="A31" s="195" t="s">
        <v>122</v>
      </c>
    </row>
    <row r="32" spans="1:1" s="129" customFormat="1" x14ac:dyDescent="0.3">
      <c r="A32" s="195" t="s">
        <v>123</v>
      </c>
    </row>
    <row r="33" spans="1:13" s="129" customFormat="1" x14ac:dyDescent="0.3">
      <c r="A33" s="195" t="s">
        <v>114</v>
      </c>
    </row>
    <row r="34" spans="1:13" s="128" customFormat="1" x14ac:dyDescent="0.3">
      <c r="A34" s="193"/>
      <c r="B34" s="127"/>
      <c r="C34" s="127"/>
      <c r="D34" s="127"/>
      <c r="E34" s="127"/>
      <c r="F34" s="127"/>
      <c r="G34" s="127"/>
      <c r="H34" s="127"/>
      <c r="I34" s="127"/>
      <c r="J34" s="127"/>
      <c r="K34" s="127"/>
      <c r="L34" s="127"/>
      <c r="M34" s="127"/>
    </row>
    <row r="35" spans="1:13" s="128" customFormat="1" ht="28.8" x14ac:dyDescent="0.3">
      <c r="A35" s="194" t="s">
        <v>275</v>
      </c>
      <c r="B35" s="127"/>
      <c r="C35" s="127"/>
      <c r="D35" s="127"/>
      <c r="E35" s="127"/>
      <c r="F35" s="127"/>
      <c r="G35" s="127"/>
      <c r="H35" s="127"/>
      <c r="I35" s="127"/>
      <c r="J35" s="127"/>
      <c r="K35" s="127"/>
      <c r="L35" s="127"/>
      <c r="M35" s="127"/>
    </row>
    <row r="36" spans="1:13" s="128" customFormat="1" ht="28.8" x14ac:dyDescent="0.3">
      <c r="A36" s="194" t="s">
        <v>77</v>
      </c>
      <c r="B36" s="127"/>
      <c r="C36" s="127"/>
      <c r="D36" s="127"/>
      <c r="E36" s="127"/>
      <c r="F36" s="127"/>
      <c r="G36" s="127"/>
      <c r="H36" s="127"/>
      <c r="I36" s="127"/>
      <c r="J36" s="127"/>
      <c r="K36" s="127"/>
      <c r="L36" s="127"/>
      <c r="M36" s="127"/>
    </row>
    <row r="37" spans="1:13" s="128" customFormat="1" ht="17.25" customHeight="1" x14ac:dyDescent="0.3">
      <c r="A37" s="194"/>
      <c r="B37" s="127"/>
      <c r="C37" s="127"/>
      <c r="D37" s="127"/>
      <c r="E37" s="127"/>
      <c r="F37" s="127"/>
      <c r="G37" s="127"/>
      <c r="H37" s="127"/>
      <c r="I37" s="127"/>
      <c r="J37" s="127"/>
      <c r="K37" s="127"/>
      <c r="L37" s="127"/>
      <c r="M37" s="127"/>
    </row>
    <row r="38" spans="1:13" s="128" customFormat="1" x14ac:dyDescent="0.3">
      <c r="A38" s="194" t="s">
        <v>29</v>
      </c>
    </row>
    <row r="39" spans="1:13" s="128" customFormat="1" x14ac:dyDescent="0.3">
      <c r="A39" s="195"/>
      <c r="C39" s="131"/>
    </row>
    <row r="40" spans="1:13" s="128" customFormat="1" x14ac:dyDescent="0.3">
      <c r="A40" s="109" t="s">
        <v>30</v>
      </c>
    </row>
    <row r="41" spans="1:13" s="128" customFormat="1" ht="75" customHeight="1" x14ac:dyDescent="0.3">
      <c r="A41" s="194" t="s">
        <v>266</v>
      </c>
    </row>
    <row r="42" spans="1:13" s="128" customFormat="1" x14ac:dyDescent="0.3"/>
    <row r="43" spans="1:13" s="128" customFormat="1" x14ac:dyDescent="0.3">
      <c r="A43" s="130"/>
    </row>
    <row r="44" spans="1:13" s="128" customFormat="1" x14ac:dyDescent="0.3">
      <c r="A44" s="130" t="s">
        <v>31</v>
      </c>
    </row>
    <row r="45" spans="1:13" s="128" customFormat="1" x14ac:dyDescent="0.3">
      <c r="A45" s="130"/>
    </row>
    <row r="46" spans="1:13" s="128" customFormat="1" x14ac:dyDescent="0.3">
      <c r="A46" s="126"/>
    </row>
    <row r="47" spans="1:13" x14ac:dyDescent="0.3">
      <c r="A47" s="26"/>
    </row>
    <row r="48" spans="1:13" x14ac:dyDescent="0.3">
      <c r="A48" s="25"/>
    </row>
    <row r="49" spans="1:1" x14ac:dyDescent="0.3">
      <c r="A49" s="2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40789-5A2E-4867-84B0-FA1CE7F6A6B6}">
  <dimension ref="A1:B40"/>
  <sheetViews>
    <sheetView workbookViewId="0"/>
  </sheetViews>
  <sheetFormatPr defaultColWidth="19.109375" defaultRowHeight="13.2" x14ac:dyDescent="0.25"/>
  <cols>
    <col min="1" max="1" width="27.6640625" style="170" customWidth="1"/>
    <col min="2" max="2" width="99" style="174" customWidth="1"/>
    <col min="3" max="16384" width="19.109375" style="169"/>
  </cols>
  <sheetData>
    <row r="1" spans="1:2" ht="15.6" x14ac:dyDescent="0.25">
      <c r="A1" s="160" t="s">
        <v>206</v>
      </c>
      <c r="B1" s="168"/>
    </row>
    <row r="2" spans="1:2" s="172" customFormat="1" x14ac:dyDescent="0.25">
      <c r="A2" s="170"/>
      <c r="B2" s="171"/>
    </row>
    <row r="3" spans="1:2" s="172" customFormat="1" x14ac:dyDescent="0.25">
      <c r="A3" s="170" t="s">
        <v>231</v>
      </c>
      <c r="B3" s="173" t="s">
        <v>232</v>
      </c>
    </row>
    <row r="4" spans="1:2" s="172" customFormat="1" x14ac:dyDescent="0.25">
      <c r="A4" s="170" t="s">
        <v>233</v>
      </c>
      <c r="B4" s="173" t="s">
        <v>234</v>
      </c>
    </row>
    <row r="5" spans="1:2" s="172" customFormat="1" x14ac:dyDescent="0.25">
      <c r="A5" s="170" t="s">
        <v>235</v>
      </c>
      <c r="B5" s="173" t="s">
        <v>236</v>
      </c>
    </row>
    <row r="6" spans="1:2" ht="15.6" x14ac:dyDescent="0.25">
      <c r="A6" s="160"/>
    </row>
    <row r="7" spans="1:2" s="172" customFormat="1" x14ac:dyDescent="0.25">
      <c r="A7" s="175" t="s">
        <v>237</v>
      </c>
      <c r="B7" s="176" t="s">
        <v>232</v>
      </c>
    </row>
    <row r="8" spans="1:2" s="172" customFormat="1" ht="171.6" x14ac:dyDescent="0.25">
      <c r="A8" s="177" t="s">
        <v>238</v>
      </c>
      <c r="B8" s="178" t="s">
        <v>239</v>
      </c>
    </row>
    <row r="9" spans="1:2" s="172" customFormat="1" x14ac:dyDescent="0.25">
      <c r="A9" s="177" t="s">
        <v>240</v>
      </c>
      <c r="B9" s="178" t="s">
        <v>241</v>
      </c>
    </row>
    <row r="10" spans="1:2" s="172" customFormat="1" x14ac:dyDescent="0.25">
      <c r="A10" s="177" t="s">
        <v>242</v>
      </c>
      <c r="B10" s="178" t="s">
        <v>243</v>
      </c>
    </row>
    <row r="11" spans="1:2" s="172" customFormat="1" x14ac:dyDescent="0.25">
      <c r="A11" s="179" t="s">
        <v>244</v>
      </c>
      <c r="B11" s="180" t="s">
        <v>245</v>
      </c>
    </row>
    <row r="12" spans="1:2" s="172" customFormat="1" x14ac:dyDescent="0.25">
      <c r="A12" s="181"/>
      <c r="B12" s="174"/>
    </row>
    <row r="13" spans="1:2" s="172" customFormat="1" x14ac:dyDescent="0.25">
      <c r="A13" s="181"/>
      <c r="B13" s="174"/>
    </row>
    <row r="14" spans="1:2" s="172" customFormat="1" x14ac:dyDescent="0.25">
      <c r="A14" s="175" t="s">
        <v>237</v>
      </c>
      <c r="B14" s="176" t="s">
        <v>234</v>
      </c>
    </row>
    <row r="15" spans="1:2" s="172" customFormat="1" ht="39.6" x14ac:dyDescent="0.25">
      <c r="A15" s="177" t="s">
        <v>238</v>
      </c>
      <c r="B15" s="182" t="s">
        <v>246</v>
      </c>
    </row>
    <row r="16" spans="1:2" s="172" customFormat="1" x14ac:dyDescent="0.25">
      <c r="A16" s="177" t="s">
        <v>240</v>
      </c>
      <c r="B16" s="178" t="s">
        <v>241</v>
      </c>
    </row>
    <row r="17" spans="1:2" s="172" customFormat="1" x14ac:dyDescent="0.25">
      <c r="A17" s="177" t="s">
        <v>242</v>
      </c>
      <c r="B17" s="178" t="s">
        <v>243</v>
      </c>
    </row>
    <row r="18" spans="1:2" s="172" customFormat="1" x14ac:dyDescent="0.25">
      <c r="A18" s="179" t="s">
        <v>244</v>
      </c>
      <c r="B18" s="180" t="s">
        <v>245</v>
      </c>
    </row>
    <row r="19" spans="1:2" s="172" customFormat="1" x14ac:dyDescent="0.25">
      <c r="A19" s="181"/>
      <c r="B19" s="174"/>
    </row>
    <row r="20" spans="1:2" s="172" customFormat="1" x14ac:dyDescent="0.25">
      <c r="A20" s="181"/>
      <c r="B20" s="174"/>
    </row>
    <row r="21" spans="1:2" s="172" customFormat="1" x14ac:dyDescent="0.25">
      <c r="A21" s="175" t="s">
        <v>237</v>
      </c>
      <c r="B21" s="183" t="s">
        <v>247</v>
      </c>
    </row>
    <row r="22" spans="1:2" s="172" customFormat="1" ht="66" x14ac:dyDescent="0.25">
      <c r="A22" s="177" t="s">
        <v>238</v>
      </c>
      <c r="B22" s="182" t="s">
        <v>248</v>
      </c>
    </row>
    <row r="23" spans="1:2" s="172" customFormat="1" x14ac:dyDescent="0.25">
      <c r="A23" s="177" t="s">
        <v>240</v>
      </c>
      <c r="B23" s="182" t="s">
        <v>249</v>
      </c>
    </row>
    <row r="24" spans="1:2" s="172" customFormat="1" x14ac:dyDescent="0.25">
      <c r="A24" s="177" t="s">
        <v>242</v>
      </c>
      <c r="B24" s="178" t="s">
        <v>243</v>
      </c>
    </row>
    <row r="25" spans="1:2" s="172" customFormat="1" x14ac:dyDescent="0.25">
      <c r="A25" s="179" t="s">
        <v>244</v>
      </c>
      <c r="B25" s="180" t="s">
        <v>245</v>
      </c>
    </row>
    <row r="26" spans="1:2" s="172" customFormat="1" x14ac:dyDescent="0.25">
      <c r="A26" s="181"/>
      <c r="B26" s="174"/>
    </row>
    <row r="27" spans="1:2" s="172" customFormat="1" x14ac:dyDescent="0.25">
      <c r="A27" s="181"/>
      <c r="B27" s="174"/>
    </row>
    <row r="28" spans="1:2" x14ac:dyDescent="0.25">
      <c r="A28" s="169"/>
      <c r="B28" s="169"/>
    </row>
    <row r="29" spans="1:2" x14ac:dyDescent="0.25">
      <c r="A29" s="169"/>
      <c r="B29" s="169"/>
    </row>
    <row r="30" spans="1:2" x14ac:dyDescent="0.25">
      <c r="A30" s="169"/>
      <c r="B30" s="169"/>
    </row>
    <row r="31" spans="1:2" x14ac:dyDescent="0.25">
      <c r="A31" s="169"/>
      <c r="B31" s="169"/>
    </row>
    <row r="32" spans="1:2" x14ac:dyDescent="0.25">
      <c r="A32" s="169"/>
      <c r="B32" s="169"/>
    </row>
    <row r="33" s="169" customFormat="1" x14ac:dyDescent="0.25"/>
    <row r="34" s="169" customFormat="1" x14ac:dyDescent="0.25"/>
    <row r="35" s="169" customFormat="1" x14ac:dyDescent="0.25"/>
    <row r="36" s="169" customFormat="1" x14ac:dyDescent="0.25"/>
    <row r="37" s="169" customFormat="1" x14ac:dyDescent="0.25"/>
    <row r="38" s="169" customFormat="1" x14ac:dyDescent="0.25"/>
    <row r="39" s="169" customFormat="1" x14ac:dyDescent="0.25"/>
    <row r="40" s="169" customForma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9"/>
  <sheetViews>
    <sheetView zoomScaleNormal="100" workbookViewId="0"/>
  </sheetViews>
  <sheetFormatPr defaultRowHeight="14.4" x14ac:dyDescent="0.3"/>
  <cols>
    <col min="1" max="1" width="30.6640625" style="1" customWidth="1"/>
    <col min="2" max="3" width="10.6640625" style="1" customWidth="1"/>
    <col min="4" max="8" width="10.6640625" customWidth="1"/>
    <col min="9" max="9" width="15.6640625" customWidth="1"/>
    <col min="10" max="10" width="8.6640625" customWidth="1"/>
  </cols>
  <sheetData>
    <row r="1" spans="1:13" x14ac:dyDescent="0.3">
      <c r="A1" s="16" t="s">
        <v>216</v>
      </c>
      <c r="B1" s="16"/>
      <c r="C1" s="16"/>
      <c r="D1" s="6"/>
      <c r="E1" s="6"/>
      <c r="F1" s="6"/>
      <c r="G1" s="6"/>
      <c r="H1" s="6"/>
      <c r="I1" s="6"/>
      <c r="J1" s="6"/>
    </row>
    <row r="2" spans="1:13" x14ac:dyDescent="0.3">
      <c r="A2" s="17"/>
      <c r="B2" s="20" t="s">
        <v>6</v>
      </c>
      <c r="C2" s="20"/>
      <c r="D2" s="14"/>
      <c r="E2" s="50" t="s">
        <v>39</v>
      </c>
      <c r="F2" s="7" t="s">
        <v>0</v>
      </c>
      <c r="G2" s="7" t="s">
        <v>1</v>
      </c>
      <c r="H2" s="7" t="s">
        <v>2</v>
      </c>
      <c r="I2" s="7" t="s">
        <v>40</v>
      </c>
      <c r="J2" s="7"/>
      <c r="L2" s="24"/>
    </row>
    <row r="3" spans="1:13" x14ac:dyDescent="0.3">
      <c r="A3" s="13"/>
      <c r="B3" s="13" t="s">
        <v>7</v>
      </c>
      <c r="C3" s="13" t="s">
        <v>8</v>
      </c>
      <c r="D3" s="51" t="s">
        <v>3</v>
      </c>
      <c r="E3" s="6"/>
      <c r="F3" s="6"/>
      <c r="G3" s="6"/>
      <c r="H3" s="6"/>
      <c r="I3" s="6"/>
      <c r="J3" s="6"/>
      <c r="L3" s="24"/>
    </row>
    <row r="4" spans="1:13" x14ac:dyDescent="0.3">
      <c r="A4" s="9"/>
      <c r="B4" s="9" t="s">
        <v>41</v>
      </c>
      <c r="C4" s="9"/>
      <c r="D4" s="11"/>
      <c r="E4" s="10"/>
      <c r="F4" s="10"/>
      <c r="G4" s="10"/>
      <c r="H4" s="10"/>
      <c r="I4" s="10"/>
      <c r="J4" s="10"/>
      <c r="L4" s="24"/>
      <c r="M4" s="15"/>
    </row>
    <row r="5" spans="1:13" x14ac:dyDescent="0.3">
      <c r="A5" s="9"/>
      <c r="B5" s="9"/>
      <c r="C5" s="9"/>
      <c r="D5" s="11"/>
      <c r="E5" s="10"/>
      <c r="F5" s="10"/>
      <c r="G5" s="10"/>
      <c r="H5" s="10"/>
      <c r="I5" s="10"/>
      <c r="J5" s="10"/>
      <c r="M5" s="15"/>
    </row>
    <row r="6" spans="1:13" x14ac:dyDescent="0.3">
      <c r="A6" s="12">
        <v>1950</v>
      </c>
      <c r="B6" s="18">
        <v>407</v>
      </c>
      <c r="C6" s="18">
        <v>109</v>
      </c>
      <c r="D6" s="8">
        <v>516</v>
      </c>
      <c r="E6" s="8">
        <v>266</v>
      </c>
      <c r="F6" s="8">
        <v>63</v>
      </c>
      <c r="G6" s="8">
        <v>68</v>
      </c>
      <c r="H6" s="8">
        <v>64</v>
      </c>
      <c r="I6">
        <v>55</v>
      </c>
      <c r="J6" s="8"/>
      <c r="L6" s="52"/>
    </row>
    <row r="7" spans="1:13" x14ac:dyDescent="0.3">
      <c r="A7" s="12">
        <v>1951</v>
      </c>
      <c r="B7" s="18">
        <v>358</v>
      </c>
      <c r="C7" s="18">
        <v>84</v>
      </c>
      <c r="D7" s="8">
        <v>442</v>
      </c>
      <c r="E7" s="8">
        <v>225</v>
      </c>
      <c r="F7" s="8">
        <v>44</v>
      </c>
      <c r="G7" s="8">
        <v>66</v>
      </c>
      <c r="H7" s="8">
        <v>47</v>
      </c>
      <c r="I7">
        <v>60</v>
      </c>
      <c r="J7" s="8"/>
      <c r="L7" s="52"/>
    </row>
    <row r="8" spans="1:13" x14ac:dyDescent="0.3">
      <c r="A8" s="12">
        <v>1952</v>
      </c>
      <c r="B8" s="18">
        <v>356</v>
      </c>
      <c r="C8" s="18">
        <v>98</v>
      </c>
      <c r="D8" s="8">
        <v>454</v>
      </c>
      <c r="E8" s="8">
        <v>217</v>
      </c>
      <c r="F8" s="8">
        <v>52</v>
      </c>
      <c r="G8" s="8">
        <v>58</v>
      </c>
      <c r="H8" s="8">
        <v>71</v>
      </c>
      <c r="I8">
        <v>56</v>
      </c>
      <c r="J8" s="8"/>
      <c r="L8" s="52"/>
    </row>
    <row r="9" spans="1:13" x14ac:dyDescent="0.3">
      <c r="A9" s="12">
        <v>1953</v>
      </c>
      <c r="B9" s="18">
        <v>386</v>
      </c>
      <c r="C9" s="18">
        <v>88</v>
      </c>
      <c r="D9" s="8">
        <v>474</v>
      </c>
      <c r="E9" s="8">
        <v>257</v>
      </c>
      <c r="F9" s="8">
        <v>68</v>
      </c>
      <c r="G9" s="8">
        <v>61</v>
      </c>
      <c r="H9" s="8">
        <v>39</v>
      </c>
      <c r="I9">
        <v>49</v>
      </c>
      <c r="J9" s="8"/>
      <c r="L9" s="52"/>
    </row>
    <row r="10" spans="1:13" x14ac:dyDescent="0.3">
      <c r="A10" s="12">
        <v>1954</v>
      </c>
      <c r="B10" s="18">
        <v>324</v>
      </c>
      <c r="C10" s="18">
        <v>86</v>
      </c>
      <c r="D10" s="8">
        <v>410</v>
      </c>
      <c r="E10" s="8">
        <v>223</v>
      </c>
      <c r="F10" s="8">
        <v>51</v>
      </c>
      <c r="G10" s="8">
        <v>48</v>
      </c>
      <c r="H10" s="8">
        <v>42</v>
      </c>
      <c r="I10">
        <v>46</v>
      </c>
      <c r="J10" s="8"/>
      <c r="L10" s="52"/>
    </row>
    <row r="11" spans="1:13" x14ac:dyDescent="0.3">
      <c r="A11" s="12">
        <v>1955</v>
      </c>
      <c r="B11" s="18">
        <v>364</v>
      </c>
      <c r="C11" s="18">
        <v>89</v>
      </c>
      <c r="D11" s="8">
        <v>453</v>
      </c>
      <c r="E11" s="8">
        <v>209</v>
      </c>
      <c r="F11" s="8">
        <v>74</v>
      </c>
      <c r="G11" s="8">
        <v>60</v>
      </c>
      <c r="H11" s="8">
        <v>44</v>
      </c>
      <c r="I11">
        <v>66</v>
      </c>
      <c r="J11" s="8"/>
      <c r="L11" s="52"/>
    </row>
    <row r="12" spans="1:13" x14ac:dyDescent="0.3">
      <c r="A12" s="12">
        <v>1956</v>
      </c>
      <c r="B12" s="18">
        <v>303</v>
      </c>
      <c r="C12" s="18">
        <v>79</v>
      </c>
      <c r="D12" s="8">
        <v>382</v>
      </c>
      <c r="E12" s="8">
        <v>201</v>
      </c>
      <c r="F12" s="8">
        <v>45</v>
      </c>
      <c r="G12" s="8">
        <v>39</v>
      </c>
      <c r="H12" s="8">
        <v>39</v>
      </c>
      <c r="I12">
        <v>58</v>
      </c>
      <c r="J12" s="8"/>
      <c r="L12" s="52"/>
    </row>
    <row r="13" spans="1:13" x14ac:dyDescent="0.3">
      <c r="A13" s="12">
        <v>1957</v>
      </c>
      <c r="B13" s="18">
        <v>387</v>
      </c>
      <c r="C13" s="18">
        <v>78</v>
      </c>
      <c r="D13" s="8">
        <v>465</v>
      </c>
      <c r="E13" s="8">
        <v>211</v>
      </c>
      <c r="F13" s="8">
        <v>79</v>
      </c>
      <c r="G13" s="8">
        <v>62</v>
      </c>
      <c r="H13" s="8">
        <v>34</v>
      </c>
      <c r="I13">
        <v>79</v>
      </c>
      <c r="J13" s="8"/>
      <c r="L13" s="52"/>
    </row>
    <row r="14" spans="1:13" x14ac:dyDescent="0.3">
      <c r="A14" s="12">
        <v>1958</v>
      </c>
      <c r="B14" s="18">
        <v>325</v>
      </c>
      <c r="C14" s="18">
        <v>91</v>
      </c>
      <c r="D14" s="8">
        <v>416</v>
      </c>
      <c r="E14" s="8">
        <v>223</v>
      </c>
      <c r="F14" s="8">
        <v>54</v>
      </c>
      <c r="G14" s="8">
        <v>39</v>
      </c>
      <c r="H14" s="8">
        <v>45</v>
      </c>
      <c r="I14">
        <v>55</v>
      </c>
      <c r="J14" s="8"/>
      <c r="L14" s="52"/>
    </row>
    <row r="15" spans="1:13" x14ac:dyDescent="0.3">
      <c r="A15" s="12">
        <v>1959</v>
      </c>
      <c r="B15" s="18">
        <v>390</v>
      </c>
      <c r="C15" s="18">
        <v>80</v>
      </c>
      <c r="D15" s="8">
        <v>470</v>
      </c>
      <c r="E15" s="8">
        <v>226</v>
      </c>
      <c r="F15" s="8">
        <v>90</v>
      </c>
      <c r="G15" s="8">
        <v>71</v>
      </c>
      <c r="H15" s="8">
        <v>33</v>
      </c>
      <c r="I15">
        <v>50</v>
      </c>
      <c r="J15" s="8"/>
      <c r="L15" s="52"/>
    </row>
    <row r="16" spans="1:13" x14ac:dyDescent="0.3">
      <c r="A16" s="12">
        <v>1960</v>
      </c>
      <c r="B16" s="18">
        <v>283</v>
      </c>
      <c r="C16" s="18">
        <v>75</v>
      </c>
      <c r="D16" s="8">
        <v>358</v>
      </c>
      <c r="E16" s="8">
        <v>209</v>
      </c>
      <c r="F16" s="8">
        <v>42</v>
      </c>
      <c r="G16" s="8">
        <v>28</v>
      </c>
      <c r="H16" s="8">
        <v>26</v>
      </c>
      <c r="I16">
        <v>53</v>
      </c>
      <c r="J16" s="8"/>
      <c r="L16" s="52"/>
    </row>
    <row r="17" spans="1:12" x14ac:dyDescent="0.3">
      <c r="A17" s="12">
        <v>1961</v>
      </c>
      <c r="B17" s="18">
        <v>352</v>
      </c>
      <c r="C17" s="18">
        <v>74</v>
      </c>
      <c r="D17" s="8">
        <v>426</v>
      </c>
      <c r="E17" s="8">
        <v>218</v>
      </c>
      <c r="F17" s="8">
        <v>66</v>
      </c>
      <c r="G17" s="8">
        <v>54</v>
      </c>
      <c r="H17" s="8">
        <v>28</v>
      </c>
      <c r="I17">
        <v>60</v>
      </c>
      <c r="J17" s="8"/>
      <c r="L17" s="52"/>
    </row>
    <row r="18" spans="1:12" x14ac:dyDescent="0.3">
      <c r="A18" s="12">
        <v>1962</v>
      </c>
      <c r="B18" s="18">
        <v>298</v>
      </c>
      <c r="C18" s="18">
        <v>67</v>
      </c>
      <c r="D18" s="8">
        <v>365</v>
      </c>
      <c r="E18" s="8">
        <v>177</v>
      </c>
      <c r="F18" s="8">
        <v>56</v>
      </c>
      <c r="G18" s="8">
        <v>36</v>
      </c>
      <c r="H18" s="8">
        <v>37</v>
      </c>
      <c r="I18">
        <v>59</v>
      </c>
      <c r="J18" s="8"/>
      <c r="L18" s="52"/>
    </row>
    <row r="19" spans="1:12" x14ac:dyDescent="0.3">
      <c r="A19" s="12">
        <v>1963</v>
      </c>
      <c r="B19" s="18">
        <v>334</v>
      </c>
      <c r="C19" s="18">
        <v>76</v>
      </c>
      <c r="D19" s="8">
        <v>410</v>
      </c>
      <c r="E19" s="8">
        <v>223</v>
      </c>
      <c r="F19" s="8">
        <v>55</v>
      </c>
      <c r="G19" s="8">
        <v>49</v>
      </c>
      <c r="H19" s="8">
        <v>29</v>
      </c>
      <c r="I19">
        <v>54</v>
      </c>
      <c r="J19" s="8"/>
      <c r="L19" s="52"/>
    </row>
    <row r="20" spans="1:12" x14ac:dyDescent="0.3">
      <c r="A20" s="12">
        <v>1964</v>
      </c>
      <c r="B20" s="18">
        <v>335</v>
      </c>
      <c r="C20" s="18">
        <v>80</v>
      </c>
      <c r="D20" s="8">
        <v>415</v>
      </c>
      <c r="E20" s="8">
        <v>203</v>
      </c>
      <c r="F20" s="8">
        <v>66</v>
      </c>
      <c r="G20" s="8">
        <v>41</v>
      </c>
      <c r="H20" s="8">
        <v>38</v>
      </c>
      <c r="I20">
        <v>67</v>
      </c>
      <c r="J20" s="8"/>
      <c r="L20" s="52"/>
    </row>
    <row r="21" spans="1:12" x14ac:dyDescent="0.3">
      <c r="A21" s="12">
        <v>1965</v>
      </c>
      <c r="B21" s="18">
        <v>295</v>
      </c>
      <c r="C21" s="18">
        <v>77</v>
      </c>
      <c r="D21" s="8">
        <v>372</v>
      </c>
      <c r="E21" s="8">
        <v>193</v>
      </c>
      <c r="F21" s="8">
        <v>43</v>
      </c>
      <c r="G21" s="8">
        <v>45</v>
      </c>
      <c r="H21" s="8">
        <v>42</v>
      </c>
      <c r="I21">
        <v>49</v>
      </c>
      <c r="J21" s="8"/>
      <c r="L21" s="52"/>
    </row>
    <row r="22" spans="1:12" x14ac:dyDescent="0.3">
      <c r="A22" s="12">
        <v>1966</v>
      </c>
      <c r="B22" s="18">
        <v>356</v>
      </c>
      <c r="C22" s="18">
        <v>79</v>
      </c>
      <c r="D22" s="8">
        <v>435</v>
      </c>
      <c r="E22" s="8">
        <v>208</v>
      </c>
      <c r="F22" s="8">
        <v>67</v>
      </c>
      <c r="G22" s="8">
        <v>43</v>
      </c>
      <c r="H22" s="8">
        <v>43</v>
      </c>
      <c r="I22">
        <v>74</v>
      </c>
      <c r="J22" s="8"/>
      <c r="L22" s="52"/>
    </row>
    <row r="23" spans="1:12" x14ac:dyDescent="0.3">
      <c r="A23" s="12">
        <v>1967</v>
      </c>
      <c r="B23" s="18">
        <v>353</v>
      </c>
      <c r="C23" s="18">
        <v>71</v>
      </c>
      <c r="D23" s="8">
        <v>424</v>
      </c>
      <c r="E23" s="8">
        <v>204</v>
      </c>
      <c r="F23" s="8">
        <v>73</v>
      </c>
      <c r="G23" s="8">
        <v>56</v>
      </c>
      <c r="H23" s="8">
        <v>34</v>
      </c>
      <c r="I23">
        <v>57</v>
      </c>
      <c r="J23" s="8"/>
      <c r="L23" s="52"/>
    </row>
    <row r="24" spans="1:12" x14ac:dyDescent="0.3">
      <c r="A24" s="12">
        <v>1968</v>
      </c>
      <c r="B24" s="18">
        <v>273</v>
      </c>
      <c r="C24" s="18">
        <v>60</v>
      </c>
      <c r="D24" s="8">
        <v>333</v>
      </c>
      <c r="E24" s="8">
        <v>161</v>
      </c>
      <c r="F24" s="8">
        <v>36</v>
      </c>
      <c r="G24" s="8">
        <v>41</v>
      </c>
      <c r="H24" s="8">
        <v>38</v>
      </c>
      <c r="I24">
        <v>57</v>
      </c>
      <c r="J24" s="8"/>
      <c r="L24" s="52"/>
    </row>
    <row r="25" spans="1:12" ht="14.25" customHeight="1" x14ac:dyDescent="0.3">
      <c r="A25" s="12">
        <v>1969</v>
      </c>
      <c r="B25" s="18">
        <v>262</v>
      </c>
      <c r="C25" s="18">
        <v>72</v>
      </c>
      <c r="D25" s="8">
        <v>334</v>
      </c>
      <c r="E25" s="8">
        <v>162</v>
      </c>
      <c r="F25" s="8">
        <v>46</v>
      </c>
      <c r="G25" s="8">
        <v>53</v>
      </c>
      <c r="H25" s="8">
        <v>28</v>
      </c>
      <c r="I25">
        <v>45</v>
      </c>
      <c r="J25" s="8"/>
      <c r="L25" s="52"/>
    </row>
    <row r="26" spans="1:12" x14ac:dyDescent="0.3">
      <c r="A26" s="12">
        <v>1970</v>
      </c>
      <c r="B26" s="18">
        <v>236</v>
      </c>
      <c r="C26" s="18">
        <v>66</v>
      </c>
      <c r="D26" s="8">
        <v>302</v>
      </c>
      <c r="E26" s="8">
        <v>146</v>
      </c>
      <c r="F26" s="8">
        <v>36</v>
      </c>
      <c r="G26" s="8">
        <v>44</v>
      </c>
      <c r="H26" s="8">
        <v>35</v>
      </c>
      <c r="I26">
        <v>41</v>
      </c>
      <c r="J26" s="8"/>
      <c r="L26" s="52"/>
    </row>
    <row r="27" spans="1:12" x14ac:dyDescent="0.3">
      <c r="A27" s="12">
        <v>1971</v>
      </c>
      <c r="B27" s="18">
        <v>252</v>
      </c>
      <c r="C27" s="18">
        <v>56</v>
      </c>
      <c r="D27" s="8">
        <v>308</v>
      </c>
      <c r="E27" s="8">
        <v>161</v>
      </c>
      <c r="F27" s="8">
        <v>20</v>
      </c>
      <c r="G27" s="8">
        <v>51</v>
      </c>
      <c r="H27" s="8">
        <v>27</v>
      </c>
      <c r="I27">
        <v>49</v>
      </c>
      <c r="J27" s="8"/>
      <c r="L27" s="52"/>
    </row>
    <row r="28" spans="1:12" x14ac:dyDescent="0.3">
      <c r="A28" s="12">
        <v>1972</v>
      </c>
      <c r="B28" s="18">
        <v>229</v>
      </c>
      <c r="C28" s="18">
        <v>56</v>
      </c>
      <c r="D28" s="8">
        <v>285</v>
      </c>
      <c r="E28" s="8">
        <v>147</v>
      </c>
      <c r="F28" s="8">
        <v>23</v>
      </c>
      <c r="G28" s="8">
        <v>33</v>
      </c>
      <c r="H28" s="8">
        <v>34</v>
      </c>
      <c r="I28">
        <v>48</v>
      </c>
      <c r="J28" s="8"/>
      <c r="L28" s="52"/>
    </row>
    <row r="29" spans="1:12" x14ac:dyDescent="0.3">
      <c r="A29" s="12">
        <v>1973</v>
      </c>
      <c r="B29" s="18">
        <v>239</v>
      </c>
      <c r="C29" s="18">
        <v>62</v>
      </c>
      <c r="D29" s="8">
        <v>301</v>
      </c>
      <c r="E29" s="8">
        <v>146</v>
      </c>
      <c r="F29" s="8">
        <v>27</v>
      </c>
      <c r="G29" s="8">
        <v>50</v>
      </c>
      <c r="H29" s="8">
        <v>39</v>
      </c>
      <c r="I29">
        <v>39</v>
      </c>
      <c r="J29" s="8"/>
      <c r="L29" s="52"/>
    </row>
    <row r="30" spans="1:12" x14ac:dyDescent="0.3">
      <c r="A30" s="12">
        <v>1974</v>
      </c>
      <c r="B30" s="18">
        <v>202</v>
      </c>
      <c r="C30" s="18">
        <v>46</v>
      </c>
      <c r="D30" s="8">
        <v>248</v>
      </c>
      <c r="E30" s="8">
        <v>139</v>
      </c>
      <c r="F30" s="8">
        <v>14</v>
      </c>
      <c r="G30" s="8">
        <v>21</v>
      </c>
      <c r="H30" s="8">
        <v>35</v>
      </c>
      <c r="I30">
        <v>39</v>
      </c>
      <c r="J30" s="8"/>
      <c r="L30" s="52"/>
    </row>
    <row r="31" spans="1:12" x14ac:dyDescent="0.3">
      <c r="A31" s="12">
        <v>1975</v>
      </c>
      <c r="B31" s="18">
        <v>222</v>
      </c>
      <c r="C31" s="18">
        <v>51</v>
      </c>
      <c r="D31" s="8">
        <v>273</v>
      </c>
      <c r="E31" s="8">
        <v>119</v>
      </c>
      <c r="F31" s="8">
        <v>17</v>
      </c>
      <c r="G31" s="8">
        <v>49</v>
      </c>
      <c r="H31" s="8">
        <v>45</v>
      </c>
      <c r="I31">
        <v>43</v>
      </c>
      <c r="J31" s="8"/>
      <c r="L31" s="52"/>
    </row>
    <row r="32" spans="1:12" x14ac:dyDescent="0.3">
      <c r="A32" s="12">
        <v>1976</v>
      </c>
      <c r="B32" s="18">
        <v>204</v>
      </c>
      <c r="C32" s="18">
        <v>43</v>
      </c>
      <c r="D32" s="8">
        <v>247</v>
      </c>
      <c r="E32" s="8">
        <v>105</v>
      </c>
      <c r="F32" s="8">
        <v>19</v>
      </c>
      <c r="G32" s="8">
        <v>37</v>
      </c>
      <c r="H32" s="8">
        <v>43</v>
      </c>
      <c r="I32">
        <v>43</v>
      </c>
      <c r="J32" s="8"/>
      <c r="L32" s="52"/>
    </row>
    <row r="33" spans="1:12" x14ac:dyDescent="0.3">
      <c r="A33" s="12">
        <v>1977</v>
      </c>
      <c r="B33" s="18">
        <v>124</v>
      </c>
      <c r="C33" s="18">
        <v>30</v>
      </c>
      <c r="D33" s="8">
        <v>154</v>
      </c>
      <c r="E33" s="8">
        <v>84</v>
      </c>
      <c r="F33" s="8">
        <v>9</v>
      </c>
      <c r="G33" s="8">
        <v>14</v>
      </c>
      <c r="H33" s="8">
        <v>8</v>
      </c>
      <c r="I33">
        <v>39</v>
      </c>
      <c r="J33" s="8"/>
      <c r="L33" s="52"/>
    </row>
    <row r="34" spans="1:12" x14ac:dyDescent="0.3">
      <c r="A34" s="12">
        <v>1978</v>
      </c>
      <c r="B34" s="18">
        <v>150</v>
      </c>
      <c r="C34" s="18">
        <v>31</v>
      </c>
      <c r="D34" s="8">
        <v>181</v>
      </c>
      <c r="E34" s="8">
        <v>84</v>
      </c>
      <c r="F34" s="8">
        <v>12</v>
      </c>
      <c r="G34" s="8">
        <v>28</v>
      </c>
      <c r="H34" s="8">
        <v>25</v>
      </c>
      <c r="I34">
        <v>32</v>
      </c>
      <c r="J34" s="8"/>
      <c r="L34" s="52"/>
    </row>
    <row r="35" spans="1:12" x14ac:dyDescent="0.3">
      <c r="A35" s="12">
        <v>1979</v>
      </c>
      <c r="B35" s="18">
        <v>130</v>
      </c>
      <c r="C35" s="18">
        <v>35</v>
      </c>
      <c r="D35" s="8">
        <v>165</v>
      </c>
      <c r="E35" s="8">
        <v>82</v>
      </c>
      <c r="F35" s="8">
        <v>13</v>
      </c>
      <c r="G35" s="8">
        <v>17</v>
      </c>
      <c r="H35" s="8">
        <v>21</v>
      </c>
      <c r="I35">
        <v>32</v>
      </c>
      <c r="J35" s="8"/>
      <c r="L35" s="52"/>
    </row>
    <row r="36" spans="1:12" x14ac:dyDescent="0.3">
      <c r="A36" s="12">
        <v>1980</v>
      </c>
      <c r="B36" s="18">
        <v>110</v>
      </c>
      <c r="C36" s="18">
        <v>27</v>
      </c>
      <c r="D36" s="8">
        <v>137</v>
      </c>
      <c r="E36" s="8">
        <v>59</v>
      </c>
      <c r="F36" s="8">
        <v>9</v>
      </c>
      <c r="G36" s="8">
        <v>24</v>
      </c>
      <c r="H36" s="8">
        <v>22</v>
      </c>
      <c r="I36">
        <v>23</v>
      </c>
      <c r="J36" s="8"/>
      <c r="L36" s="52"/>
    </row>
    <row r="37" spans="1:12" x14ac:dyDescent="0.3">
      <c r="A37" s="12">
        <v>1981</v>
      </c>
      <c r="B37" s="18">
        <v>131</v>
      </c>
      <c r="C37" s="18">
        <v>36</v>
      </c>
      <c r="D37" s="8">
        <v>167</v>
      </c>
      <c r="E37" s="8">
        <v>71</v>
      </c>
      <c r="F37" s="8">
        <v>12</v>
      </c>
      <c r="G37" s="8">
        <v>30</v>
      </c>
      <c r="H37" s="8">
        <v>25</v>
      </c>
      <c r="I37">
        <v>29</v>
      </c>
      <c r="J37" s="8"/>
      <c r="L37" s="52"/>
    </row>
    <row r="38" spans="1:12" x14ac:dyDescent="0.3">
      <c r="A38" s="12">
        <v>1982</v>
      </c>
      <c r="B38" s="18">
        <v>153</v>
      </c>
      <c r="C38" s="18">
        <v>35</v>
      </c>
      <c r="D38" s="8">
        <v>188</v>
      </c>
      <c r="E38" s="8">
        <v>78</v>
      </c>
      <c r="F38" s="8">
        <v>15</v>
      </c>
      <c r="G38" s="8">
        <v>34</v>
      </c>
      <c r="H38" s="8">
        <v>26</v>
      </c>
      <c r="I38">
        <v>35</v>
      </c>
      <c r="J38" s="8"/>
      <c r="L38" s="52"/>
    </row>
    <row r="39" spans="1:12" x14ac:dyDescent="0.3">
      <c r="A39" s="12">
        <v>1983</v>
      </c>
      <c r="B39" s="18">
        <v>124</v>
      </c>
      <c r="C39" s="18">
        <v>34</v>
      </c>
      <c r="D39" s="8">
        <v>158</v>
      </c>
      <c r="E39" s="8">
        <v>52</v>
      </c>
      <c r="F39" s="8">
        <v>10</v>
      </c>
      <c r="G39" s="8">
        <v>34</v>
      </c>
      <c r="H39" s="8">
        <v>32</v>
      </c>
      <c r="I39">
        <v>30</v>
      </c>
      <c r="J39" s="8"/>
      <c r="L39" s="52"/>
    </row>
    <row r="40" spans="1:12" x14ac:dyDescent="0.3">
      <c r="A40" s="12">
        <v>1984</v>
      </c>
      <c r="B40" s="18">
        <v>95</v>
      </c>
      <c r="C40" s="18">
        <v>31</v>
      </c>
      <c r="D40" s="8">
        <v>126</v>
      </c>
      <c r="E40" s="8">
        <v>45</v>
      </c>
      <c r="F40" s="8">
        <v>10</v>
      </c>
      <c r="G40" s="8">
        <v>26</v>
      </c>
      <c r="H40" s="8">
        <v>28</v>
      </c>
      <c r="I40">
        <v>17</v>
      </c>
      <c r="J40" s="8"/>
      <c r="L40" s="52"/>
    </row>
    <row r="41" spans="1:12" x14ac:dyDescent="0.3">
      <c r="A41" s="12">
        <v>1985</v>
      </c>
      <c r="B41" s="18">
        <v>96</v>
      </c>
      <c r="C41" s="18">
        <v>23</v>
      </c>
      <c r="D41" s="8">
        <v>119</v>
      </c>
      <c r="E41" s="8">
        <v>43</v>
      </c>
      <c r="F41" s="8">
        <v>13</v>
      </c>
      <c r="G41" s="8">
        <v>15</v>
      </c>
      <c r="H41" s="8">
        <v>25</v>
      </c>
      <c r="I41">
        <v>23</v>
      </c>
      <c r="J41" s="8"/>
      <c r="L41" s="52"/>
    </row>
    <row r="42" spans="1:12" x14ac:dyDescent="0.3">
      <c r="A42" s="12">
        <v>1986</v>
      </c>
      <c r="B42" s="18">
        <v>102</v>
      </c>
      <c r="C42" s="18">
        <v>24</v>
      </c>
      <c r="D42" s="8">
        <v>126</v>
      </c>
      <c r="E42" s="8">
        <v>40</v>
      </c>
      <c r="F42" s="8">
        <v>10</v>
      </c>
      <c r="G42" s="8">
        <v>30</v>
      </c>
      <c r="H42" s="8">
        <v>28</v>
      </c>
      <c r="I42">
        <v>18</v>
      </c>
      <c r="J42" s="8"/>
      <c r="L42" s="52"/>
    </row>
    <row r="43" spans="1:12" x14ac:dyDescent="0.3">
      <c r="A43" s="12">
        <v>1987</v>
      </c>
      <c r="B43" s="18">
        <v>75</v>
      </c>
      <c r="C43" s="18">
        <v>22</v>
      </c>
      <c r="D43" s="8">
        <v>97</v>
      </c>
      <c r="E43" s="8">
        <v>38</v>
      </c>
      <c r="F43" s="8">
        <v>9</v>
      </c>
      <c r="G43" s="8">
        <v>10</v>
      </c>
      <c r="H43" s="8">
        <v>23</v>
      </c>
      <c r="I43">
        <v>17</v>
      </c>
      <c r="J43" s="8"/>
      <c r="L43" s="52"/>
    </row>
    <row r="44" spans="1:12" x14ac:dyDescent="0.3">
      <c r="A44" s="12">
        <v>1988</v>
      </c>
      <c r="B44" s="18">
        <v>70</v>
      </c>
      <c r="C44" s="18">
        <v>29</v>
      </c>
      <c r="D44" s="8">
        <v>99</v>
      </c>
      <c r="E44" s="8">
        <v>37</v>
      </c>
      <c r="F44" s="8">
        <v>3</v>
      </c>
      <c r="G44" s="8">
        <v>15</v>
      </c>
      <c r="H44" s="8">
        <v>22</v>
      </c>
      <c r="I44">
        <v>22</v>
      </c>
      <c r="J44" s="8"/>
      <c r="L44" s="52"/>
    </row>
    <row r="45" spans="1:12" x14ac:dyDescent="0.3">
      <c r="A45" s="12">
        <v>1989</v>
      </c>
      <c r="B45" s="18">
        <v>80</v>
      </c>
      <c r="C45" s="18">
        <v>25</v>
      </c>
      <c r="D45" s="8">
        <v>105</v>
      </c>
      <c r="E45" s="8">
        <v>29</v>
      </c>
      <c r="F45" s="8">
        <v>5</v>
      </c>
      <c r="G45" s="8">
        <v>15</v>
      </c>
      <c r="H45" s="8">
        <v>23</v>
      </c>
      <c r="I45">
        <v>33</v>
      </c>
      <c r="J45" s="8"/>
      <c r="L45" s="52"/>
    </row>
    <row r="46" spans="1:12" x14ac:dyDescent="0.3">
      <c r="A46" s="12">
        <v>1990</v>
      </c>
      <c r="B46" s="18">
        <v>85</v>
      </c>
      <c r="C46" s="18">
        <v>26</v>
      </c>
      <c r="D46" s="8">
        <v>111</v>
      </c>
      <c r="E46" s="8">
        <v>42</v>
      </c>
      <c r="F46" s="8">
        <v>10</v>
      </c>
      <c r="G46" s="8">
        <v>15</v>
      </c>
      <c r="H46" s="8">
        <v>22</v>
      </c>
      <c r="I46">
        <v>22</v>
      </c>
      <c r="J46" s="8"/>
      <c r="L46" s="52"/>
    </row>
    <row r="47" spans="1:12" x14ac:dyDescent="0.3">
      <c r="A47" s="12">
        <v>1991</v>
      </c>
      <c r="B47" s="18">
        <v>65</v>
      </c>
      <c r="C47" s="18">
        <v>18</v>
      </c>
      <c r="D47" s="8">
        <v>83</v>
      </c>
      <c r="E47" s="8">
        <v>36</v>
      </c>
      <c r="F47" s="8">
        <v>5</v>
      </c>
      <c r="G47" s="8">
        <v>12</v>
      </c>
      <c r="H47" s="8">
        <v>12</v>
      </c>
      <c r="I47">
        <v>18</v>
      </c>
      <c r="J47" s="8"/>
      <c r="L47" s="52"/>
    </row>
    <row r="48" spans="1:12" x14ac:dyDescent="0.3">
      <c r="A48" s="12">
        <v>1992</v>
      </c>
      <c r="B48" s="18">
        <v>72</v>
      </c>
      <c r="C48" s="18">
        <v>23</v>
      </c>
      <c r="D48" s="8">
        <v>95</v>
      </c>
      <c r="E48" s="8">
        <v>32</v>
      </c>
      <c r="F48" s="8">
        <v>5</v>
      </c>
      <c r="G48" s="8">
        <v>13</v>
      </c>
      <c r="H48" s="8">
        <v>19</v>
      </c>
      <c r="I48">
        <v>26</v>
      </c>
      <c r="J48" s="8"/>
      <c r="L48" s="52"/>
    </row>
    <row r="49" spans="1:12" x14ac:dyDescent="0.3">
      <c r="A49" s="12">
        <v>1993</v>
      </c>
      <c r="B49" s="18">
        <v>66</v>
      </c>
      <c r="C49" s="18">
        <v>24</v>
      </c>
      <c r="D49" s="8">
        <v>90</v>
      </c>
      <c r="E49" s="8">
        <v>33</v>
      </c>
      <c r="F49" s="8">
        <v>3</v>
      </c>
      <c r="G49" s="8">
        <v>16</v>
      </c>
      <c r="H49" s="8">
        <v>20</v>
      </c>
      <c r="I49">
        <v>18</v>
      </c>
      <c r="J49" s="8"/>
      <c r="L49" s="52"/>
    </row>
    <row r="50" spans="1:12" x14ac:dyDescent="0.3">
      <c r="A50" s="12">
        <v>1994</v>
      </c>
      <c r="B50" s="18">
        <v>83</v>
      </c>
      <c r="C50" s="18">
        <v>21</v>
      </c>
      <c r="D50" s="8">
        <v>104</v>
      </c>
      <c r="E50" s="8">
        <v>32</v>
      </c>
      <c r="F50" s="8">
        <v>9</v>
      </c>
      <c r="G50" s="8">
        <v>19</v>
      </c>
      <c r="H50" s="8">
        <v>20</v>
      </c>
      <c r="I50">
        <v>24</v>
      </c>
      <c r="J50" s="8"/>
      <c r="L50" s="52"/>
    </row>
    <row r="51" spans="1:12" x14ac:dyDescent="0.3">
      <c r="A51" s="12">
        <v>1995</v>
      </c>
      <c r="B51" s="18">
        <v>73</v>
      </c>
      <c r="C51" s="18">
        <v>18</v>
      </c>
      <c r="D51" s="8">
        <v>91</v>
      </c>
      <c r="E51" s="8">
        <v>29</v>
      </c>
      <c r="F51" s="8">
        <v>6</v>
      </c>
      <c r="G51" s="8">
        <v>13</v>
      </c>
      <c r="H51" s="8">
        <v>20</v>
      </c>
      <c r="I51">
        <v>23</v>
      </c>
      <c r="J51" s="8"/>
      <c r="L51" s="52"/>
    </row>
    <row r="52" spans="1:12" x14ac:dyDescent="0.3">
      <c r="A52" s="12">
        <v>1996</v>
      </c>
      <c r="B52" s="18">
        <v>52</v>
      </c>
      <c r="C52" s="18">
        <v>19</v>
      </c>
      <c r="D52" s="8">
        <v>71</v>
      </c>
      <c r="E52" s="8">
        <v>29</v>
      </c>
      <c r="F52" s="8">
        <v>6</v>
      </c>
      <c r="G52" s="8">
        <v>13</v>
      </c>
      <c r="H52" s="8">
        <v>15</v>
      </c>
      <c r="I52">
        <v>8</v>
      </c>
      <c r="J52" s="8"/>
      <c r="L52" s="52"/>
    </row>
    <row r="53" spans="1:12" x14ac:dyDescent="0.3">
      <c r="A53" s="12">
        <v>1997</v>
      </c>
      <c r="B53" s="18">
        <v>79</v>
      </c>
      <c r="C53" s="18">
        <v>15</v>
      </c>
      <c r="D53" s="8">
        <v>94</v>
      </c>
      <c r="E53" s="8">
        <v>35</v>
      </c>
      <c r="F53" s="8">
        <v>6</v>
      </c>
      <c r="G53" s="8">
        <v>12</v>
      </c>
      <c r="H53" s="8">
        <v>22</v>
      </c>
      <c r="I53">
        <v>19</v>
      </c>
      <c r="J53" s="8"/>
      <c r="L53" s="52"/>
    </row>
    <row r="54" spans="1:12" x14ac:dyDescent="0.3">
      <c r="A54" s="12">
        <v>1998</v>
      </c>
      <c r="B54" s="18">
        <v>73</v>
      </c>
      <c r="C54" s="18">
        <v>10</v>
      </c>
      <c r="D54" s="8">
        <v>83</v>
      </c>
      <c r="E54" s="8">
        <v>24</v>
      </c>
      <c r="F54" s="8">
        <v>2</v>
      </c>
      <c r="G54" s="8">
        <v>20</v>
      </c>
      <c r="H54" s="8">
        <v>22</v>
      </c>
      <c r="I54">
        <v>15</v>
      </c>
      <c r="J54" s="8"/>
      <c r="L54" s="52"/>
    </row>
    <row r="55" spans="1:12" x14ac:dyDescent="0.3">
      <c r="A55" s="12">
        <v>1999</v>
      </c>
      <c r="B55" s="18">
        <v>73</v>
      </c>
      <c r="C55" s="18">
        <v>18</v>
      </c>
      <c r="D55" s="8">
        <v>91</v>
      </c>
      <c r="E55" s="8">
        <v>27</v>
      </c>
      <c r="F55" s="8">
        <v>8</v>
      </c>
      <c r="G55" s="8">
        <v>20</v>
      </c>
      <c r="H55" s="8">
        <v>16</v>
      </c>
      <c r="I55">
        <v>20</v>
      </c>
      <c r="J55" s="8"/>
      <c r="L55" s="52"/>
    </row>
    <row r="56" spans="1:12" x14ac:dyDescent="0.3">
      <c r="A56" s="12">
        <v>2000</v>
      </c>
      <c r="B56" s="18">
        <v>73</v>
      </c>
      <c r="C56" s="18">
        <v>34</v>
      </c>
      <c r="D56" s="8">
        <v>107</v>
      </c>
      <c r="E56" s="8">
        <v>24</v>
      </c>
      <c r="F56" s="8">
        <v>3</v>
      </c>
      <c r="G56" s="8">
        <v>14</v>
      </c>
      <c r="H56" s="8">
        <v>34</v>
      </c>
      <c r="I56">
        <v>32</v>
      </c>
      <c r="J56" s="8"/>
      <c r="L56" s="52"/>
    </row>
    <row r="57" spans="1:12" x14ac:dyDescent="0.3">
      <c r="A57" s="12">
        <v>2001</v>
      </c>
      <c r="B57" s="18">
        <v>68</v>
      </c>
      <c r="C57" s="18">
        <v>17</v>
      </c>
      <c r="D57" s="8">
        <v>85</v>
      </c>
      <c r="E57" s="8">
        <v>19</v>
      </c>
      <c r="F57" s="8">
        <v>5</v>
      </c>
      <c r="G57" s="8">
        <v>8</v>
      </c>
      <c r="H57" s="8">
        <v>27</v>
      </c>
      <c r="I57">
        <v>26</v>
      </c>
      <c r="J57" s="8"/>
      <c r="L57" s="52"/>
    </row>
    <row r="58" spans="1:12" x14ac:dyDescent="0.3">
      <c r="A58" s="12">
        <v>2002</v>
      </c>
      <c r="B58" s="18">
        <v>88</v>
      </c>
      <c r="C58" s="18">
        <v>27</v>
      </c>
      <c r="D58" s="8">
        <v>115</v>
      </c>
      <c r="E58" s="8">
        <v>29</v>
      </c>
      <c r="F58" s="8">
        <v>7</v>
      </c>
      <c r="G58" s="8">
        <v>11</v>
      </c>
      <c r="H58" s="8">
        <v>32</v>
      </c>
      <c r="I58">
        <v>36</v>
      </c>
      <c r="J58" s="8"/>
      <c r="L58" s="52"/>
    </row>
    <row r="59" spans="1:12" x14ac:dyDescent="0.3">
      <c r="A59" s="12">
        <v>2003</v>
      </c>
      <c r="B59" s="18">
        <v>64</v>
      </c>
      <c r="C59" s="18">
        <v>23</v>
      </c>
      <c r="D59" s="8">
        <v>87</v>
      </c>
      <c r="E59" s="8">
        <v>14</v>
      </c>
      <c r="F59" s="8">
        <v>6</v>
      </c>
      <c r="G59" s="8">
        <v>13</v>
      </c>
      <c r="H59" s="8">
        <v>25</v>
      </c>
      <c r="I59">
        <v>29</v>
      </c>
      <c r="J59" s="8"/>
      <c r="L59" s="52"/>
    </row>
    <row r="60" spans="1:12" x14ac:dyDescent="0.3">
      <c r="A60" s="12">
        <v>2004</v>
      </c>
      <c r="B60" s="18">
        <v>71</v>
      </c>
      <c r="C60" s="18">
        <v>25</v>
      </c>
      <c r="D60" s="8">
        <v>96</v>
      </c>
      <c r="E60" s="8">
        <v>21</v>
      </c>
      <c r="F60" s="8">
        <v>5</v>
      </c>
      <c r="G60" s="8">
        <v>10</v>
      </c>
      <c r="H60" s="8">
        <v>31</v>
      </c>
      <c r="I60">
        <v>29</v>
      </c>
      <c r="J60" s="8"/>
      <c r="L60" s="52"/>
    </row>
    <row r="61" spans="1:12" x14ac:dyDescent="0.3">
      <c r="A61" s="12">
        <v>2005</v>
      </c>
      <c r="B61" s="18">
        <v>76</v>
      </c>
      <c r="C61" s="18">
        <v>17</v>
      </c>
      <c r="D61" s="8">
        <v>93</v>
      </c>
      <c r="E61" s="8">
        <v>19</v>
      </c>
      <c r="F61" s="8">
        <v>4</v>
      </c>
      <c r="G61" s="8">
        <v>11</v>
      </c>
      <c r="H61" s="8">
        <v>25</v>
      </c>
      <c r="I61">
        <v>34</v>
      </c>
      <c r="J61" s="8"/>
      <c r="L61" s="52"/>
    </row>
    <row r="62" spans="1:12" x14ac:dyDescent="0.3">
      <c r="A62" s="12">
        <v>2006</v>
      </c>
      <c r="B62" s="18">
        <v>67</v>
      </c>
      <c r="C62" s="18">
        <v>21</v>
      </c>
      <c r="D62" s="8">
        <v>88</v>
      </c>
      <c r="E62" s="8">
        <v>14</v>
      </c>
      <c r="F62" s="8">
        <v>3</v>
      </c>
      <c r="G62" s="8">
        <v>5</v>
      </c>
      <c r="H62" s="8">
        <v>28</v>
      </c>
      <c r="I62">
        <v>38</v>
      </c>
      <c r="J62" s="8"/>
      <c r="L62" s="52"/>
    </row>
    <row r="63" spans="1:12" x14ac:dyDescent="0.3">
      <c r="A63" s="12">
        <v>2007</v>
      </c>
      <c r="B63" s="18">
        <v>61</v>
      </c>
      <c r="C63" s="18">
        <v>15</v>
      </c>
      <c r="D63" s="8">
        <v>76</v>
      </c>
      <c r="E63" s="8">
        <v>10</v>
      </c>
      <c r="F63" s="8">
        <v>5</v>
      </c>
      <c r="G63" s="8">
        <v>11</v>
      </c>
      <c r="H63" s="8">
        <v>20</v>
      </c>
      <c r="I63">
        <v>30</v>
      </c>
      <c r="J63" s="8"/>
      <c r="L63" s="52"/>
    </row>
    <row r="64" spans="1:12" x14ac:dyDescent="0.3">
      <c r="A64" s="12">
        <v>2008</v>
      </c>
      <c r="B64" s="18">
        <v>56</v>
      </c>
      <c r="C64" s="18">
        <v>21</v>
      </c>
      <c r="D64" s="8">
        <v>77</v>
      </c>
      <c r="E64" s="8">
        <v>13</v>
      </c>
      <c r="F64" s="8">
        <v>4</v>
      </c>
      <c r="G64" s="8">
        <v>9</v>
      </c>
      <c r="H64" s="8">
        <v>19</v>
      </c>
      <c r="I64">
        <v>32</v>
      </c>
      <c r="J64" s="8"/>
      <c r="L64" s="52"/>
    </row>
    <row r="65" spans="1:12" x14ac:dyDescent="0.3">
      <c r="A65" s="12">
        <v>2009</v>
      </c>
      <c r="B65" s="18">
        <v>59</v>
      </c>
      <c r="C65" s="18">
        <v>22</v>
      </c>
      <c r="D65" s="8">
        <v>81</v>
      </c>
      <c r="E65" s="8">
        <v>13</v>
      </c>
      <c r="F65" s="8">
        <v>2</v>
      </c>
      <c r="G65" s="8">
        <v>11</v>
      </c>
      <c r="H65" s="8">
        <v>27</v>
      </c>
      <c r="I65">
        <v>28</v>
      </c>
      <c r="J65" s="8"/>
      <c r="L65" s="52"/>
    </row>
    <row r="66" spans="1:12" x14ac:dyDescent="0.3">
      <c r="A66" s="12">
        <v>2010</v>
      </c>
      <c r="B66" s="18">
        <v>65</v>
      </c>
      <c r="C66" s="18">
        <v>15</v>
      </c>
      <c r="D66" s="8">
        <v>80</v>
      </c>
      <c r="E66" s="8">
        <v>10</v>
      </c>
      <c r="F66" s="8">
        <v>9</v>
      </c>
      <c r="G66" s="8">
        <v>13</v>
      </c>
      <c r="H66" s="8">
        <v>17</v>
      </c>
      <c r="I66">
        <v>31</v>
      </c>
      <c r="J66" s="8"/>
      <c r="L66" s="52"/>
    </row>
    <row r="67" spans="1:12" x14ac:dyDescent="0.3">
      <c r="A67" s="12">
        <v>2011</v>
      </c>
      <c r="B67" s="18">
        <v>62</v>
      </c>
      <c r="C67" s="18">
        <v>12</v>
      </c>
      <c r="D67" s="8">
        <v>74</v>
      </c>
      <c r="E67" s="8">
        <v>4</v>
      </c>
      <c r="F67" s="8">
        <v>1</v>
      </c>
      <c r="G67" s="8">
        <v>15</v>
      </c>
      <c r="H67" s="8">
        <v>22</v>
      </c>
      <c r="I67">
        <v>32</v>
      </c>
      <c r="J67" s="8"/>
      <c r="L67" s="52"/>
    </row>
    <row r="68" spans="1:12" x14ac:dyDescent="0.3">
      <c r="A68" s="12">
        <v>2012</v>
      </c>
      <c r="B68" s="18">
        <v>64</v>
      </c>
      <c r="C68" s="18">
        <v>17</v>
      </c>
      <c r="D68" s="8">
        <v>81</v>
      </c>
      <c r="E68" s="8">
        <v>9</v>
      </c>
      <c r="F68" s="8">
        <v>6</v>
      </c>
      <c r="G68" s="8">
        <v>13</v>
      </c>
      <c r="H68" s="8">
        <v>23</v>
      </c>
      <c r="I68">
        <v>30</v>
      </c>
      <c r="J68" s="8"/>
      <c r="L68" s="52"/>
    </row>
    <row r="69" spans="1:12" x14ac:dyDescent="0.3">
      <c r="A69" s="12">
        <v>2013</v>
      </c>
      <c r="B69" s="18">
        <v>59</v>
      </c>
      <c r="C69" s="18">
        <v>25</v>
      </c>
      <c r="D69" s="8">
        <v>84</v>
      </c>
      <c r="E69" s="8">
        <v>8</v>
      </c>
      <c r="F69" s="8">
        <v>9</v>
      </c>
      <c r="G69" s="8">
        <v>9</v>
      </c>
      <c r="H69" s="8">
        <v>27</v>
      </c>
      <c r="I69">
        <v>31</v>
      </c>
      <c r="J69" s="8"/>
      <c r="L69" s="52"/>
    </row>
    <row r="70" spans="1:12" x14ac:dyDescent="0.3">
      <c r="A70" s="12">
        <v>2014</v>
      </c>
      <c r="B70" s="18">
        <v>54</v>
      </c>
      <c r="C70" s="18">
        <v>23</v>
      </c>
      <c r="D70" s="8">
        <v>77</v>
      </c>
      <c r="E70" s="8">
        <v>10</v>
      </c>
      <c r="F70" s="8">
        <v>5</v>
      </c>
      <c r="G70" s="8">
        <v>9</v>
      </c>
      <c r="H70" s="8">
        <v>16</v>
      </c>
      <c r="I70">
        <v>37</v>
      </c>
      <c r="J70" s="8"/>
      <c r="L70" s="52"/>
    </row>
    <row r="71" spans="1:12" x14ac:dyDescent="0.3">
      <c r="A71" s="12">
        <v>2015</v>
      </c>
      <c r="B71" s="18">
        <v>64</v>
      </c>
      <c r="C71" s="18">
        <v>19</v>
      </c>
      <c r="D71" s="8">
        <v>83</v>
      </c>
      <c r="E71" s="8">
        <v>7</v>
      </c>
      <c r="F71" s="8">
        <v>2</v>
      </c>
      <c r="G71" s="8">
        <v>16</v>
      </c>
      <c r="H71" s="8">
        <v>17</v>
      </c>
      <c r="I71">
        <v>41</v>
      </c>
      <c r="J71" s="8"/>
      <c r="L71" s="52"/>
    </row>
    <row r="72" spans="1:12" x14ac:dyDescent="0.3">
      <c r="A72" s="12">
        <v>2016</v>
      </c>
      <c r="B72" s="18">
        <v>65</v>
      </c>
      <c r="C72" s="18">
        <v>21</v>
      </c>
      <c r="D72" s="8">
        <v>86</v>
      </c>
      <c r="E72" s="8">
        <v>7</v>
      </c>
      <c r="F72" s="8">
        <v>6</v>
      </c>
      <c r="G72" s="8">
        <v>12</v>
      </c>
      <c r="H72" s="8">
        <v>20</v>
      </c>
      <c r="I72">
        <v>41</v>
      </c>
      <c r="J72" s="8"/>
      <c r="L72" s="52"/>
    </row>
    <row r="73" spans="1:12" x14ac:dyDescent="0.3">
      <c r="A73" s="9">
        <v>2017</v>
      </c>
      <c r="B73" s="19">
        <v>67</v>
      </c>
      <c r="C73" s="19">
        <v>18</v>
      </c>
      <c r="D73" s="10">
        <v>85</v>
      </c>
      <c r="E73" s="8">
        <v>8</v>
      </c>
      <c r="F73" s="10">
        <v>9</v>
      </c>
      <c r="G73" s="10">
        <v>15</v>
      </c>
      <c r="H73" s="10">
        <v>21</v>
      </c>
      <c r="I73">
        <v>32</v>
      </c>
      <c r="J73" s="10"/>
      <c r="L73" s="52"/>
    </row>
    <row r="74" spans="1:12" x14ac:dyDescent="0.3">
      <c r="A74" s="9">
        <v>2018</v>
      </c>
      <c r="B74" s="19">
        <v>89</v>
      </c>
      <c r="C74" s="19">
        <v>23</v>
      </c>
      <c r="D74" s="10">
        <v>112</v>
      </c>
      <c r="E74" s="8">
        <v>8</v>
      </c>
      <c r="F74" s="10">
        <v>6</v>
      </c>
      <c r="G74" s="10">
        <v>21</v>
      </c>
      <c r="H74" s="10">
        <v>29</v>
      </c>
      <c r="I74">
        <v>48</v>
      </c>
      <c r="J74" s="10"/>
      <c r="L74" s="52"/>
    </row>
    <row r="75" spans="1:12" x14ac:dyDescent="0.3">
      <c r="A75" s="9">
        <v>2019</v>
      </c>
      <c r="B75" s="19">
        <v>64</v>
      </c>
      <c r="C75" s="19">
        <v>12</v>
      </c>
      <c r="D75" s="10">
        <v>76</v>
      </c>
      <c r="E75" s="8">
        <v>5</v>
      </c>
      <c r="F75" s="10">
        <v>4</v>
      </c>
      <c r="G75" s="10">
        <v>13</v>
      </c>
      <c r="H75" s="10">
        <v>14</v>
      </c>
      <c r="I75">
        <v>40</v>
      </c>
      <c r="J75" s="10"/>
      <c r="L75" s="52"/>
    </row>
    <row r="76" spans="1:12" x14ac:dyDescent="0.3">
      <c r="A76" s="9">
        <v>2020</v>
      </c>
      <c r="B76" s="29">
        <v>85</v>
      </c>
      <c r="C76" s="29">
        <v>22</v>
      </c>
      <c r="D76" s="11">
        <v>107</v>
      </c>
      <c r="E76" s="8">
        <v>5</v>
      </c>
      <c r="F76" s="10">
        <v>6</v>
      </c>
      <c r="G76" s="10">
        <v>19</v>
      </c>
      <c r="H76" s="10">
        <v>22</v>
      </c>
      <c r="I76">
        <v>55</v>
      </c>
      <c r="J76" s="10"/>
      <c r="L76" s="52"/>
    </row>
    <row r="77" spans="1:12" x14ac:dyDescent="0.3">
      <c r="A77" s="9">
        <v>2021</v>
      </c>
      <c r="B77" s="29">
        <v>59</v>
      </c>
      <c r="C77" s="29">
        <v>21</v>
      </c>
      <c r="D77" s="11">
        <v>80</v>
      </c>
      <c r="E77" s="8">
        <v>6</v>
      </c>
      <c r="F77" s="10">
        <v>5</v>
      </c>
      <c r="G77" s="10">
        <v>19</v>
      </c>
      <c r="H77" s="10">
        <v>16</v>
      </c>
      <c r="I77">
        <v>34</v>
      </c>
      <c r="J77" s="10"/>
      <c r="L77" s="52"/>
    </row>
    <row r="78" spans="1:12" x14ac:dyDescent="0.3">
      <c r="A78" s="9">
        <v>2022</v>
      </c>
      <c r="B78" s="105">
        <v>64</v>
      </c>
      <c r="C78" s="105">
        <v>9</v>
      </c>
      <c r="D78" s="55">
        <v>73</v>
      </c>
      <c r="E78" s="10">
        <v>5</v>
      </c>
      <c r="F78" s="2">
        <v>4</v>
      </c>
      <c r="G78" s="2">
        <v>17</v>
      </c>
      <c r="H78" s="2">
        <v>17</v>
      </c>
      <c r="I78" s="2">
        <v>30</v>
      </c>
      <c r="J78" s="10"/>
      <c r="L78" s="52"/>
    </row>
    <row r="79" spans="1:12" x14ac:dyDescent="0.3">
      <c r="A79" s="9">
        <v>2023</v>
      </c>
      <c r="B79" s="33">
        <v>84</v>
      </c>
      <c r="C79" s="33">
        <v>14</v>
      </c>
      <c r="D79" s="2">
        <v>98</v>
      </c>
      <c r="E79" s="2">
        <v>3</v>
      </c>
      <c r="F79" s="2">
        <v>3</v>
      </c>
      <c r="G79" s="2">
        <v>23</v>
      </c>
      <c r="H79" s="2">
        <v>29</v>
      </c>
      <c r="I79" s="2">
        <v>40</v>
      </c>
      <c r="J79" s="10"/>
      <c r="L79" s="52"/>
    </row>
    <row r="80" spans="1:12" x14ac:dyDescent="0.3">
      <c r="A80" s="22" t="s">
        <v>124</v>
      </c>
      <c r="B80" s="106">
        <v>76</v>
      </c>
      <c r="C80" s="106">
        <v>31</v>
      </c>
      <c r="D80" s="106">
        <v>107</v>
      </c>
      <c r="E80" s="106">
        <v>7</v>
      </c>
      <c r="F80" s="106">
        <v>3</v>
      </c>
      <c r="G80" s="106">
        <v>17</v>
      </c>
      <c r="H80" s="106">
        <v>24</v>
      </c>
      <c r="I80" s="106">
        <v>56</v>
      </c>
      <c r="J80" s="4"/>
      <c r="L80" s="52"/>
    </row>
    <row r="82" spans="1:11" x14ac:dyDescent="0.3">
      <c r="A82" s="1" t="s">
        <v>4</v>
      </c>
    </row>
    <row r="83" spans="1:11" x14ac:dyDescent="0.3">
      <c r="E83" s="15"/>
      <c r="F83" s="15"/>
      <c r="G83" s="15"/>
      <c r="H83" s="15"/>
      <c r="I83" s="15"/>
      <c r="J83" s="15"/>
      <c r="K83" s="15"/>
    </row>
    <row r="88" spans="1:11" x14ac:dyDescent="0.3">
      <c r="D88" s="35"/>
      <c r="E88" s="35"/>
      <c r="F88" s="35"/>
      <c r="G88" s="35"/>
      <c r="H88" s="35"/>
      <c r="I88" s="35"/>
      <c r="J88" s="35"/>
    </row>
    <row r="89" spans="1:11" x14ac:dyDescent="0.3">
      <c r="D89" s="35"/>
      <c r="E89" s="35"/>
      <c r="F89" s="35"/>
      <c r="G89" s="35"/>
      <c r="H89" s="35"/>
      <c r="I89" s="35"/>
      <c r="J89" s="3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5"/>
  <sheetViews>
    <sheetView workbookViewId="0"/>
  </sheetViews>
  <sheetFormatPr defaultRowHeight="14.4" x14ac:dyDescent="0.3"/>
  <cols>
    <col min="1" max="1" width="30.6640625" customWidth="1"/>
    <col min="2" max="8" width="10.6640625" customWidth="1"/>
    <col min="9" max="9" width="15.6640625" customWidth="1"/>
    <col min="10" max="12" width="9.109375" style="55"/>
  </cols>
  <sheetData>
    <row r="1" spans="1:19" ht="16.2" x14ac:dyDescent="0.3">
      <c r="A1" s="54" t="s">
        <v>125</v>
      </c>
      <c r="B1" s="22"/>
      <c r="C1" s="22"/>
      <c r="D1" s="4"/>
      <c r="E1" s="22"/>
      <c r="F1" s="4"/>
      <c r="G1" s="4"/>
      <c r="H1" s="4"/>
      <c r="I1" s="4"/>
    </row>
    <row r="2" spans="1:19" x14ac:dyDescent="0.3">
      <c r="A2" s="17"/>
      <c r="B2" s="20" t="s">
        <v>6</v>
      </c>
      <c r="C2" s="20"/>
      <c r="D2" s="14"/>
      <c r="E2" s="7" t="s">
        <v>42</v>
      </c>
      <c r="F2" s="7" t="s">
        <v>0</v>
      </c>
      <c r="G2" s="7" t="s">
        <v>1</v>
      </c>
      <c r="H2" s="7" t="s">
        <v>2</v>
      </c>
      <c r="I2" s="14" t="s">
        <v>40</v>
      </c>
    </row>
    <row r="3" spans="1:19" x14ac:dyDescent="0.3">
      <c r="A3" s="13"/>
      <c r="B3" s="13" t="s">
        <v>7</v>
      </c>
      <c r="C3" s="13" t="s">
        <v>8</v>
      </c>
      <c r="D3" s="51" t="s">
        <v>3</v>
      </c>
      <c r="E3" s="6"/>
      <c r="F3" s="6"/>
      <c r="G3" s="6"/>
      <c r="H3" s="6"/>
      <c r="I3" s="56"/>
    </row>
    <row r="4" spans="1:19" x14ac:dyDescent="0.3">
      <c r="A4" s="1"/>
      <c r="B4" s="1" t="s">
        <v>43</v>
      </c>
      <c r="C4" s="1"/>
      <c r="F4" s="24"/>
      <c r="G4" s="24"/>
      <c r="H4" s="24"/>
      <c r="I4" s="24"/>
    </row>
    <row r="5" spans="1:19" x14ac:dyDescent="0.3">
      <c r="A5" s="1"/>
      <c r="B5" s="1"/>
      <c r="C5" s="1"/>
      <c r="F5" s="24"/>
      <c r="G5" s="24"/>
      <c r="H5" s="24"/>
      <c r="I5" s="24"/>
    </row>
    <row r="6" spans="1:19" x14ac:dyDescent="0.3">
      <c r="A6" s="1">
        <v>1950</v>
      </c>
      <c r="B6" s="35">
        <v>6.8</v>
      </c>
      <c r="C6" s="35">
        <v>1.8</v>
      </c>
      <c r="D6" s="35">
        <v>4.3</v>
      </c>
      <c r="E6" s="35">
        <v>11</v>
      </c>
      <c r="F6" s="57">
        <v>3.9</v>
      </c>
      <c r="G6" s="57">
        <v>2.2999999999999998</v>
      </c>
      <c r="H6" s="57">
        <v>3</v>
      </c>
      <c r="I6" s="57">
        <v>5.2</v>
      </c>
      <c r="J6" s="58"/>
      <c r="K6" s="58"/>
      <c r="L6" s="58"/>
      <c r="M6" s="58"/>
      <c r="N6" s="58"/>
      <c r="O6" s="58"/>
      <c r="P6" s="58"/>
      <c r="Q6" s="58"/>
      <c r="R6" s="58"/>
      <c r="S6" s="58"/>
    </row>
    <row r="7" spans="1:19" x14ac:dyDescent="0.3">
      <c r="A7" s="1">
        <v>1951</v>
      </c>
      <c r="B7" s="35">
        <v>6.2</v>
      </c>
      <c r="C7" s="35">
        <v>1.2</v>
      </c>
      <c r="D7" s="35">
        <v>3.7</v>
      </c>
      <c r="E7" s="35">
        <v>9.1999999999999993</v>
      </c>
      <c r="F7" s="57">
        <v>2.7</v>
      </c>
      <c r="G7" s="57">
        <v>2.2000000000000002</v>
      </c>
      <c r="H7" s="57">
        <v>2.2000000000000002</v>
      </c>
      <c r="I7" s="57">
        <v>5.0999999999999996</v>
      </c>
      <c r="J7" s="58"/>
      <c r="K7" s="58"/>
      <c r="L7" s="58"/>
      <c r="M7" s="58"/>
      <c r="N7" s="58"/>
      <c r="O7" s="58"/>
      <c r="P7" s="58"/>
      <c r="Q7" s="58"/>
      <c r="R7" s="58"/>
    </row>
    <row r="8" spans="1:19" x14ac:dyDescent="0.3">
      <c r="A8" s="1">
        <v>1952</v>
      </c>
      <c r="B8" s="35">
        <v>6.2</v>
      </c>
      <c r="C8" s="35">
        <v>1.5</v>
      </c>
      <c r="D8" s="35">
        <v>3.8</v>
      </c>
      <c r="E8" s="35">
        <v>8.9</v>
      </c>
      <c r="F8" s="57">
        <v>3.2</v>
      </c>
      <c r="G8" s="57">
        <v>1.9</v>
      </c>
      <c r="H8" s="57">
        <v>3.2</v>
      </c>
      <c r="I8" s="57">
        <v>4.7</v>
      </c>
      <c r="J8" s="58"/>
      <c r="K8" s="58"/>
      <c r="L8" s="58"/>
      <c r="M8" s="58"/>
      <c r="N8" s="58"/>
      <c r="O8" s="58"/>
      <c r="P8" s="58"/>
      <c r="Q8" s="58"/>
      <c r="R8" s="58"/>
    </row>
    <row r="9" spans="1:19" x14ac:dyDescent="0.3">
      <c r="A9" s="1">
        <v>1953</v>
      </c>
      <c r="B9" s="35">
        <v>5.8</v>
      </c>
      <c r="C9" s="35">
        <v>1.4</v>
      </c>
      <c r="D9" s="35">
        <v>3.5</v>
      </c>
      <c r="E9" s="35">
        <v>10.7</v>
      </c>
      <c r="F9" s="57">
        <v>4.0999999999999996</v>
      </c>
      <c r="G9" s="57">
        <v>2</v>
      </c>
      <c r="H9" s="57">
        <v>1.7</v>
      </c>
      <c r="I9" s="57">
        <v>4</v>
      </c>
      <c r="J9" s="58"/>
      <c r="K9" s="58"/>
      <c r="L9" s="58"/>
      <c r="M9" s="58"/>
      <c r="N9" s="58"/>
      <c r="O9" s="58"/>
      <c r="P9" s="58"/>
      <c r="Q9" s="58"/>
      <c r="R9" s="58"/>
    </row>
    <row r="10" spans="1:19" x14ac:dyDescent="0.3">
      <c r="A10" s="1">
        <v>1954</v>
      </c>
      <c r="B10" s="35">
        <v>5.3</v>
      </c>
      <c r="C10" s="35">
        <v>1.4</v>
      </c>
      <c r="D10" s="35">
        <v>3.4</v>
      </c>
      <c r="E10" s="35">
        <v>9.4</v>
      </c>
      <c r="F10" s="57">
        <v>3</v>
      </c>
      <c r="G10" s="57">
        <v>1.6</v>
      </c>
      <c r="H10" s="57">
        <v>1.8</v>
      </c>
      <c r="I10" s="57">
        <v>4.5999999999999996</v>
      </c>
      <c r="J10" s="58"/>
      <c r="K10" s="58"/>
      <c r="L10" s="58"/>
      <c r="M10" s="58"/>
      <c r="N10" s="58"/>
      <c r="O10" s="58"/>
      <c r="P10" s="58"/>
      <c r="Q10" s="58"/>
      <c r="R10" s="58"/>
    </row>
    <row r="11" spans="1:19" x14ac:dyDescent="0.3">
      <c r="A11" s="1">
        <v>1955</v>
      </c>
      <c r="B11" s="35">
        <v>6.5</v>
      </c>
      <c r="C11" s="35">
        <v>1.5</v>
      </c>
      <c r="D11" s="35">
        <v>4.0999999999999996</v>
      </c>
      <c r="E11" s="35">
        <v>8.9</v>
      </c>
      <c r="F11" s="57">
        <v>4.2</v>
      </c>
      <c r="G11" s="57">
        <v>1.9</v>
      </c>
      <c r="H11" s="57">
        <v>1.9</v>
      </c>
      <c r="I11" s="57">
        <v>6.3</v>
      </c>
      <c r="J11" s="58"/>
      <c r="K11" s="58"/>
      <c r="L11" s="58"/>
      <c r="M11" s="58"/>
      <c r="N11" s="58"/>
      <c r="O11" s="58"/>
      <c r="P11" s="58"/>
      <c r="Q11" s="58"/>
      <c r="R11" s="58"/>
    </row>
    <row r="12" spans="1:19" x14ac:dyDescent="0.3">
      <c r="A12" s="1">
        <v>1956</v>
      </c>
      <c r="B12" s="35">
        <v>5</v>
      </c>
      <c r="C12" s="35">
        <v>1.4</v>
      </c>
      <c r="D12" s="35">
        <v>3.2</v>
      </c>
      <c r="E12" s="35">
        <v>8.6</v>
      </c>
      <c r="F12" s="57">
        <v>2.4</v>
      </c>
      <c r="G12" s="57">
        <v>1.3</v>
      </c>
      <c r="H12" s="57">
        <v>1.7</v>
      </c>
      <c r="I12" s="57">
        <v>4.7</v>
      </c>
      <c r="J12" s="58"/>
      <c r="K12" s="58"/>
      <c r="L12" s="58"/>
      <c r="M12" s="58"/>
      <c r="N12" s="58"/>
      <c r="O12" s="58"/>
      <c r="P12" s="58"/>
      <c r="Q12" s="58"/>
      <c r="R12" s="58"/>
    </row>
    <row r="13" spans="1:19" x14ac:dyDescent="0.3">
      <c r="A13" s="1">
        <v>1957</v>
      </c>
      <c r="B13" s="35">
        <v>6.7</v>
      </c>
      <c r="C13" s="35">
        <v>1.3</v>
      </c>
      <c r="D13" s="35">
        <v>4</v>
      </c>
      <c r="E13" s="35">
        <v>9.3000000000000007</v>
      </c>
      <c r="F13" s="57">
        <v>4.2</v>
      </c>
      <c r="G13" s="57">
        <v>2</v>
      </c>
      <c r="H13" s="57">
        <v>1.4</v>
      </c>
      <c r="I13" s="57">
        <v>6.5</v>
      </c>
      <c r="J13" s="58"/>
      <c r="K13" s="58"/>
      <c r="L13" s="58"/>
      <c r="M13" s="58"/>
      <c r="N13" s="58"/>
      <c r="O13" s="58"/>
      <c r="P13" s="58"/>
      <c r="Q13" s="58"/>
      <c r="R13" s="58"/>
    </row>
    <row r="14" spans="1:19" x14ac:dyDescent="0.3">
      <c r="A14" s="1">
        <v>1958</v>
      </c>
      <c r="B14" s="35">
        <v>5.0999999999999996</v>
      </c>
      <c r="C14" s="35">
        <v>1.3</v>
      </c>
      <c r="D14" s="35">
        <v>3.2</v>
      </c>
      <c r="E14" s="35">
        <v>9.9</v>
      </c>
      <c r="F14" s="57">
        <v>2.7</v>
      </c>
      <c r="G14" s="57">
        <v>1.3</v>
      </c>
      <c r="H14" s="57">
        <v>1.9</v>
      </c>
      <c r="I14" s="57">
        <v>4</v>
      </c>
      <c r="J14" s="58"/>
      <c r="K14" s="58"/>
      <c r="L14" s="58"/>
      <c r="M14" s="58"/>
      <c r="N14" s="58"/>
      <c r="O14" s="58"/>
      <c r="P14" s="58"/>
      <c r="Q14" s="58"/>
      <c r="R14" s="58"/>
    </row>
    <row r="15" spans="1:19" x14ac:dyDescent="0.3">
      <c r="A15" s="1">
        <v>1959</v>
      </c>
      <c r="B15" s="35">
        <v>5.9</v>
      </c>
      <c r="C15" s="35">
        <v>1.2</v>
      </c>
      <c r="D15" s="35">
        <v>3.5</v>
      </c>
      <c r="E15" s="35">
        <v>10.1</v>
      </c>
      <c r="F15" s="57">
        <v>4.5</v>
      </c>
      <c r="G15" s="57">
        <v>2.2999999999999998</v>
      </c>
      <c r="H15" s="57">
        <v>1.3</v>
      </c>
      <c r="I15" s="57">
        <v>4.0999999999999996</v>
      </c>
      <c r="J15" s="58"/>
      <c r="K15" s="58"/>
      <c r="L15" s="58"/>
      <c r="M15" s="58"/>
      <c r="N15" s="58"/>
      <c r="O15" s="58"/>
      <c r="P15" s="58"/>
      <c r="Q15" s="58"/>
      <c r="R15" s="58"/>
    </row>
    <row r="16" spans="1:19" x14ac:dyDescent="0.3">
      <c r="A16" s="1">
        <v>1960</v>
      </c>
      <c r="B16" s="35">
        <v>4.5</v>
      </c>
      <c r="C16" s="35">
        <v>1.3</v>
      </c>
      <c r="D16" s="35">
        <v>2.9</v>
      </c>
      <c r="E16" s="35">
        <v>9.3000000000000007</v>
      </c>
      <c r="F16" s="57">
        <v>2</v>
      </c>
      <c r="G16" s="57">
        <v>0.9</v>
      </c>
      <c r="H16" s="57">
        <v>1</v>
      </c>
      <c r="I16" s="57">
        <v>4.5</v>
      </c>
      <c r="J16" s="58"/>
      <c r="K16" s="58"/>
      <c r="L16" s="58"/>
      <c r="M16" s="58"/>
      <c r="N16" s="58"/>
      <c r="O16" s="58"/>
      <c r="P16" s="58"/>
      <c r="Q16" s="58"/>
      <c r="R16" s="58"/>
    </row>
    <row r="17" spans="1:18" x14ac:dyDescent="0.3">
      <c r="A17" s="1">
        <v>1961</v>
      </c>
      <c r="B17" s="35">
        <v>5.4</v>
      </c>
      <c r="C17" s="35">
        <v>1</v>
      </c>
      <c r="D17" s="35">
        <v>3.2</v>
      </c>
      <c r="E17" s="35">
        <v>9.6999999999999993</v>
      </c>
      <c r="F17" s="57">
        <v>3</v>
      </c>
      <c r="G17" s="57">
        <v>1.7</v>
      </c>
      <c r="H17" s="57">
        <v>1.1000000000000001</v>
      </c>
      <c r="I17" s="57">
        <v>4.3</v>
      </c>
      <c r="J17" s="58"/>
      <c r="K17" s="58"/>
      <c r="L17" s="58"/>
      <c r="M17" s="58"/>
      <c r="N17" s="58"/>
      <c r="O17" s="58"/>
      <c r="P17" s="58"/>
      <c r="Q17" s="58"/>
      <c r="R17" s="58"/>
    </row>
    <row r="18" spans="1:18" x14ac:dyDescent="0.3">
      <c r="A18" s="1">
        <v>1962</v>
      </c>
      <c r="B18" s="35">
        <v>4.5999999999999996</v>
      </c>
      <c r="C18" s="35">
        <v>1</v>
      </c>
      <c r="D18" s="35">
        <v>2.8</v>
      </c>
      <c r="E18" s="35">
        <v>7.8</v>
      </c>
      <c r="F18" s="57">
        <v>2.5</v>
      </c>
      <c r="G18" s="57">
        <v>1.1000000000000001</v>
      </c>
      <c r="H18" s="57">
        <v>1.5</v>
      </c>
      <c r="I18" s="57">
        <v>3.9</v>
      </c>
      <c r="J18" s="58"/>
      <c r="K18" s="58"/>
      <c r="L18" s="58"/>
      <c r="M18" s="58"/>
      <c r="N18" s="58"/>
      <c r="O18" s="58"/>
      <c r="P18" s="58"/>
      <c r="Q18" s="58"/>
      <c r="R18" s="58"/>
    </row>
    <row r="19" spans="1:18" x14ac:dyDescent="0.3">
      <c r="A19" s="1">
        <v>1963</v>
      </c>
      <c r="B19" s="35">
        <v>4.9000000000000004</v>
      </c>
      <c r="C19" s="35">
        <v>1.1000000000000001</v>
      </c>
      <c r="D19" s="35">
        <v>2.9</v>
      </c>
      <c r="E19" s="35">
        <v>9.6999999999999993</v>
      </c>
      <c r="F19" s="57">
        <v>2.4</v>
      </c>
      <c r="G19" s="57">
        <v>1.5</v>
      </c>
      <c r="H19" s="57">
        <v>1.2</v>
      </c>
      <c r="I19" s="57">
        <v>3.7</v>
      </c>
      <c r="J19" s="58"/>
      <c r="K19" s="58"/>
      <c r="L19" s="58"/>
      <c r="M19" s="58"/>
      <c r="N19" s="58"/>
      <c r="O19" s="58"/>
      <c r="P19" s="58"/>
      <c r="Q19" s="58"/>
      <c r="R19" s="58"/>
    </row>
    <row r="20" spans="1:18" x14ac:dyDescent="0.3">
      <c r="A20" s="1">
        <v>1964</v>
      </c>
      <c r="B20" s="35">
        <v>5.2</v>
      </c>
      <c r="C20" s="35">
        <v>1.1000000000000001</v>
      </c>
      <c r="D20" s="35">
        <v>3.1</v>
      </c>
      <c r="E20" s="35">
        <v>8.6999999999999993</v>
      </c>
      <c r="F20" s="57">
        <v>2.9</v>
      </c>
      <c r="G20" s="57">
        <v>1.3</v>
      </c>
      <c r="H20" s="57">
        <v>1.5</v>
      </c>
      <c r="I20" s="57">
        <v>4.4000000000000004</v>
      </c>
      <c r="J20" s="58"/>
      <c r="K20" s="58"/>
      <c r="L20" s="58"/>
      <c r="M20" s="58"/>
      <c r="N20" s="58"/>
      <c r="O20" s="58"/>
      <c r="P20" s="58"/>
      <c r="Q20" s="58"/>
      <c r="R20" s="58"/>
    </row>
    <row r="21" spans="1:18" x14ac:dyDescent="0.3">
      <c r="A21" s="1">
        <v>1965</v>
      </c>
      <c r="B21" s="35">
        <v>4.5</v>
      </c>
      <c r="C21" s="35">
        <v>0.9</v>
      </c>
      <c r="D21" s="35">
        <v>2.7</v>
      </c>
      <c r="E21" s="35">
        <v>8.1999999999999993</v>
      </c>
      <c r="F21" s="57">
        <v>1.9</v>
      </c>
      <c r="G21" s="57">
        <v>1.4</v>
      </c>
      <c r="H21" s="57">
        <v>1.7</v>
      </c>
      <c r="I21" s="57">
        <v>3.2</v>
      </c>
      <c r="J21" s="58"/>
      <c r="K21" s="58"/>
      <c r="L21" s="58"/>
      <c r="M21" s="58"/>
      <c r="N21" s="58"/>
      <c r="O21" s="58"/>
      <c r="P21" s="58"/>
      <c r="Q21" s="58"/>
      <c r="R21" s="58"/>
    </row>
    <row r="22" spans="1:18" x14ac:dyDescent="0.3">
      <c r="A22" s="1">
        <v>1966</v>
      </c>
      <c r="B22" s="35">
        <v>5.2</v>
      </c>
      <c r="C22" s="35">
        <v>1.3</v>
      </c>
      <c r="D22" s="35">
        <v>3.2</v>
      </c>
      <c r="E22" s="35">
        <v>8.8000000000000007</v>
      </c>
      <c r="F22" s="57">
        <v>2.9</v>
      </c>
      <c r="G22" s="57">
        <v>1.2</v>
      </c>
      <c r="H22" s="57">
        <v>1.6</v>
      </c>
      <c r="I22" s="57">
        <v>4.8</v>
      </c>
      <c r="J22" s="58"/>
      <c r="K22" s="58"/>
      <c r="L22" s="58"/>
      <c r="M22" s="58"/>
      <c r="N22" s="58"/>
      <c r="O22" s="58"/>
      <c r="P22" s="58"/>
      <c r="Q22" s="58"/>
      <c r="R22" s="58"/>
    </row>
    <row r="23" spans="1:18" x14ac:dyDescent="0.3">
      <c r="A23" s="1">
        <v>1967</v>
      </c>
      <c r="B23" s="35">
        <v>5.0999999999999996</v>
      </c>
      <c r="C23" s="35">
        <v>0.9</v>
      </c>
      <c r="D23" s="35">
        <v>2.9</v>
      </c>
      <c r="E23" s="35">
        <v>8.6</v>
      </c>
      <c r="F23" s="57">
        <v>3.2</v>
      </c>
      <c r="G23" s="57">
        <v>1.6</v>
      </c>
      <c r="H23" s="57">
        <v>1.3</v>
      </c>
      <c r="I23" s="57">
        <v>3.7</v>
      </c>
      <c r="J23" s="58"/>
      <c r="K23" s="58"/>
      <c r="L23" s="58"/>
      <c r="M23" s="58"/>
      <c r="N23" s="58"/>
      <c r="O23" s="58"/>
      <c r="P23" s="58"/>
      <c r="Q23" s="58"/>
      <c r="R23" s="58"/>
    </row>
    <row r="24" spans="1:18" x14ac:dyDescent="0.3">
      <c r="A24" s="1">
        <v>1968</v>
      </c>
      <c r="B24" s="35">
        <v>3.9</v>
      </c>
      <c r="C24" s="35">
        <v>0.9</v>
      </c>
      <c r="D24" s="35">
        <v>2.4</v>
      </c>
      <c r="E24" s="35">
        <v>6.8</v>
      </c>
      <c r="F24" s="57">
        <v>1.6</v>
      </c>
      <c r="G24" s="57">
        <v>1.1000000000000001</v>
      </c>
      <c r="H24" s="57">
        <v>1.4</v>
      </c>
      <c r="I24" s="57">
        <v>3.2</v>
      </c>
      <c r="J24" s="58"/>
      <c r="K24" s="58"/>
      <c r="L24" s="58"/>
      <c r="M24" s="58"/>
      <c r="N24" s="58"/>
      <c r="O24" s="58"/>
      <c r="P24" s="58"/>
      <c r="Q24" s="58"/>
      <c r="R24" s="58"/>
    </row>
    <row r="25" spans="1:18" x14ac:dyDescent="0.3">
      <c r="A25" s="1">
        <v>1969</v>
      </c>
      <c r="B25" s="35">
        <v>3.6</v>
      </c>
      <c r="C25" s="35">
        <v>1</v>
      </c>
      <c r="D25" s="35">
        <v>2.2999999999999998</v>
      </c>
      <c r="E25" s="35">
        <v>6.8</v>
      </c>
      <c r="F25" s="57">
        <v>2.1</v>
      </c>
      <c r="G25" s="57">
        <v>1.4</v>
      </c>
      <c r="H25" s="57">
        <v>1</v>
      </c>
      <c r="I25" s="57">
        <v>2.8</v>
      </c>
      <c r="J25" s="58"/>
      <c r="K25" s="58"/>
      <c r="L25" s="58"/>
      <c r="M25" s="58"/>
      <c r="N25" s="58"/>
      <c r="O25" s="58"/>
      <c r="P25" s="58"/>
      <c r="Q25" s="58"/>
      <c r="R25" s="58"/>
    </row>
    <row r="26" spans="1:18" x14ac:dyDescent="0.3">
      <c r="A26" s="1">
        <v>1970</v>
      </c>
      <c r="B26" s="35">
        <v>3.3</v>
      </c>
      <c r="C26" s="35">
        <v>0.9</v>
      </c>
      <c r="D26" s="35">
        <v>2.1</v>
      </c>
      <c r="E26" s="35">
        <v>6.1</v>
      </c>
      <c r="F26" s="57">
        <v>1.6</v>
      </c>
      <c r="G26" s="57">
        <v>1.2</v>
      </c>
      <c r="H26" s="57">
        <v>1.2</v>
      </c>
      <c r="I26" s="57">
        <v>2.5</v>
      </c>
      <c r="J26" s="58"/>
      <c r="K26" s="58"/>
      <c r="L26" s="58"/>
      <c r="M26" s="58"/>
      <c r="N26" s="58"/>
      <c r="O26" s="58"/>
      <c r="P26" s="58"/>
      <c r="Q26" s="58"/>
      <c r="R26" s="58"/>
    </row>
    <row r="27" spans="1:18" x14ac:dyDescent="0.3">
      <c r="A27" s="1">
        <v>1971</v>
      </c>
      <c r="B27" s="35">
        <v>3.4</v>
      </c>
      <c r="C27" s="35">
        <v>0.8</v>
      </c>
      <c r="D27" s="35">
        <v>2.1</v>
      </c>
      <c r="E27" s="35">
        <v>6.7</v>
      </c>
      <c r="F27" s="57">
        <v>0.9</v>
      </c>
      <c r="G27" s="57">
        <v>1.3</v>
      </c>
      <c r="H27" s="57">
        <v>1</v>
      </c>
      <c r="I27" s="57">
        <v>2.7</v>
      </c>
      <c r="J27" s="58"/>
      <c r="K27" s="58"/>
      <c r="L27" s="58"/>
      <c r="M27" s="58"/>
      <c r="N27" s="58"/>
      <c r="O27" s="58"/>
      <c r="P27" s="58"/>
      <c r="Q27" s="58"/>
      <c r="R27" s="58"/>
    </row>
    <row r="28" spans="1:18" x14ac:dyDescent="0.3">
      <c r="A28" s="1">
        <v>1972</v>
      </c>
      <c r="B28" s="35">
        <v>3.2</v>
      </c>
      <c r="C28" s="35">
        <v>0.8</v>
      </c>
      <c r="D28" s="35">
        <v>1.9</v>
      </c>
      <c r="E28" s="35">
        <v>6.2</v>
      </c>
      <c r="F28" s="57">
        <v>1</v>
      </c>
      <c r="G28" s="57">
        <v>0.8</v>
      </c>
      <c r="H28" s="57">
        <v>1.2</v>
      </c>
      <c r="I28" s="57">
        <v>2.6</v>
      </c>
      <c r="J28" s="58"/>
      <c r="K28" s="58"/>
      <c r="L28" s="58"/>
      <c r="M28" s="58"/>
      <c r="N28" s="58"/>
      <c r="O28" s="58"/>
      <c r="P28" s="58"/>
      <c r="Q28" s="58"/>
      <c r="R28" s="58"/>
    </row>
    <row r="29" spans="1:18" x14ac:dyDescent="0.3">
      <c r="A29" s="1">
        <v>1973</v>
      </c>
      <c r="B29" s="35">
        <v>3.3</v>
      </c>
      <c r="C29" s="35">
        <v>0.7</v>
      </c>
      <c r="D29" s="35">
        <v>2</v>
      </c>
      <c r="E29" s="35">
        <v>6.2</v>
      </c>
      <c r="F29" s="57">
        <v>1.2</v>
      </c>
      <c r="G29" s="57">
        <v>1.2</v>
      </c>
      <c r="H29" s="57">
        <v>1.4</v>
      </c>
      <c r="I29" s="57">
        <v>2</v>
      </c>
      <c r="J29" s="58"/>
      <c r="K29" s="58"/>
      <c r="L29" s="58"/>
      <c r="M29" s="58"/>
      <c r="N29" s="58"/>
      <c r="O29" s="58"/>
      <c r="P29" s="58"/>
      <c r="Q29" s="58"/>
      <c r="R29" s="58"/>
    </row>
    <row r="30" spans="1:18" x14ac:dyDescent="0.3">
      <c r="A30" s="1">
        <v>1974</v>
      </c>
      <c r="B30" s="35">
        <v>2.8</v>
      </c>
      <c r="C30" s="35">
        <v>0.7</v>
      </c>
      <c r="D30" s="35">
        <v>1.7</v>
      </c>
      <c r="E30" s="35">
        <v>6.1</v>
      </c>
      <c r="F30" s="57">
        <v>0.6</v>
      </c>
      <c r="G30" s="57">
        <v>0.6</v>
      </c>
      <c r="H30" s="57">
        <v>1.3</v>
      </c>
      <c r="I30" s="57">
        <v>2.1</v>
      </c>
      <c r="J30" s="58"/>
      <c r="K30" s="58"/>
      <c r="L30" s="58"/>
      <c r="M30" s="58"/>
      <c r="N30" s="58"/>
      <c r="O30" s="58"/>
      <c r="P30" s="58"/>
      <c r="Q30" s="58"/>
      <c r="R30" s="58"/>
    </row>
    <row r="31" spans="1:18" x14ac:dyDescent="0.3">
      <c r="A31" s="1">
        <v>1975</v>
      </c>
      <c r="B31" s="35">
        <v>3.3</v>
      </c>
      <c r="C31" s="35">
        <v>0.7</v>
      </c>
      <c r="D31" s="35">
        <v>1.9</v>
      </c>
      <c r="E31" s="35">
        <v>5.4</v>
      </c>
      <c r="F31" s="57">
        <v>0.7</v>
      </c>
      <c r="G31" s="57">
        <v>1.2</v>
      </c>
      <c r="H31" s="57">
        <v>1.6</v>
      </c>
      <c r="I31" s="57">
        <v>2.2999999999999998</v>
      </c>
      <c r="J31" s="58"/>
      <c r="K31" s="58"/>
      <c r="L31" s="58"/>
      <c r="M31" s="58"/>
      <c r="N31" s="58"/>
      <c r="O31" s="58"/>
      <c r="P31" s="58"/>
      <c r="Q31" s="58"/>
      <c r="R31" s="58"/>
    </row>
    <row r="32" spans="1:18" x14ac:dyDescent="0.3">
      <c r="A32" s="1">
        <v>1976</v>
      </c>
      <c r="B32" s="35">
        <v>3</v>
      </c>
      <c r="C32" s="35">
        <v>0.6</v>
      </c>
      <c r="D32" s="35">
        <v>1.8</v>
      </c>
      <c r="E32" s="35">
        <v>4.9000000000000004</v>
      </c>
      <c r="F32" s="57">
        <v>0.8</v>
      </c>
      <c r="G32" s="57">
        <v>0.9</v>
      </c>
      <c r="H32" s="57">
        <v>1.5</v>
      </c>
      <c r="I32" s="57">
        <v>2.1</v>
      </c>
      <c r="J32" s="58"/>
      <c r="K32" s="58"/>
      <c r="L32" s="58"/>
      <c r="M32" s="58"/>
      <c r="N32" s="58"/>
      <c r="O32" s="58"/>
      <c r="P32" s="58"/>
      <c r="Q32" s="58"/>
      <c r="R32" s="58"/>
    </row>
    <row r="33" spans="1:18" x14ac:dyDescent="0.3">
      <c r="A33" s="1">
        <v>1977</v>
      </c>
      <c r="B33" s="35">
        <v>1.9</v>
      </c>
      <c r="C33" s="35">
        <v>0.4</v>
      </c>
      <c r="D33" s="35">
        <v>1.1000000000000001</v>
      </c>
      <c r="E33" s="35">
        <v>4.2</v>
      </c>
      <c r="F33" s="57">
        <v>0.4</v>
      </c>
      <c r="G33" s="57">
        <v>0.3</v>
      </c>
      <c r="H33" s="57">
        <v>0.3</v>
      </c>
      <c r="I33" s="57">
        <v>1.9</v>
      </c>
      <c r="J33" s="58"/>
      <c r="K33" s="58"/>
      <c r="L33" s="58"/>
      <c r="M33" s="58"/>
      <c r="N33" s="58"/>
      <c r="O33" s="58"/>
      <c r="P33" s="58"/>
      <c r="Q33" s="58"/>
      <c r="R33" s="58"/>
    </row>
    <row r="34" spans="1:18" x14ac:dyDescent="0.3">
      <c r="A34" s="1">
        <v>1978</v>
      </c>
      <c r="B34" s="35">
        <v>2.2000000000000002</v>
      </c>
      <c r="C34" s="35">
        <v>0.5</v>
      </c>
      <c r="D34" s="35">
        <v>1.3</v>
      </c>
      <c r="E34" s="35">
        <v>4.4000000000000004</v>
      </c>
      <c r="F34" s="57">
        <v>0.5</v>
      </c>
      <c r="G34" s="57">
        <v>0.7</v>
      </c>
      <c r="H34" s="57">
        <v>0.8</v>
      </c>
      <c r="I34" s="57">
        <v>1.6</v>
      </c>
      <c r="J34" s="58"/>
      <c r="K34" s="58"/>
      <c r="L34" s="58"/>
      <c r="M34" s="58"/>
      <c r="N34" s="58"/>
      <c r="O34" s="58"/>
      <c r="P34" s="58"/>
      <c r="Q34" s="58"/>
      <c r="R34" s="58"/>
    </row>
    <row r="35" spans="1:18" x14ac:dyDescent="0.3">
      <c r="A35" s="1">
        <v>1979</v>
      </c>
      <c r="B35" s="35">
        <v>1.9</v>
      </c>
      <c r="C35" s="35">
        <v>0.5</v>
      </c>
      <c r="D35" s="35">
        <v>1.2</v>
      </c>
      <c r="E35" s="35">
        <v>4.4000000000000004</v>
      </c>
      <c r="F35" s="57">
        <v>0.5</v>
      </c>
      <c r="G35" s="57">
        <v>0.4</v>
      </c>
      <c r="H35" s="57">
        <v>0.7</v>
      </c>
      <c r="I35" s="57">
        <v>1.5</v>
      </c>
      <c r="J35" s="58"/>
      <c r="K35" s="58"/>
      <c r="L35" s="58"/>
      <c r="M35" s="58"/>
      <c r="N35" s="58"/>
      <c r="O35" s="58"/>
      <c r="P35" s="58"/>
      <c r="Q35" s="58"/>
      <c r="R35" s="58"/>
    </row>
    <row r="36" spans="1:18" x14ac:dyDescent="0.3">
      <c r="A36" s="1">
        <v>1980</v>
      </c>
      <c r="B36" s="35">
        <v>1.6</v>
      </c>
      <c r="C36" s="35">
        <v>0.4</v>
      </c>
      <c r="D36" s="35">
        <v>1</v>
      </c>
      <c r="E36" s="35">
        <v>3.1</v>
      </c>
      <c r="F36" s="57">
        <v>0.4</v>
      </c>
      <c r="G36" s="57">
        <v>0.5</v>
      </c>
      <c r="H36" s="57">
        <v>0.7</v>
      </c>
      <c r="I36" s="57">
        <v>1.1000000000000001</v>
      </c>
      <c r="J36" s="58"/>
      <c r="K36" s="58"/>
      <c r="L36" s="58"/>
      <c r="M36" s="58"/>
      <c r="N36" s="58"/>
      <c r="O36" s="58"/>
      <c r="P36" s="58"/>
      <c r="Q36" s="58"/>
      <c r="R36" s="58"/>
    </row>
    <row r="37" spans="1:18" x14ac:dyDescent="0.3">
      <c r="A37" s="1">
        <v>1981</v>
      </c>
      <c r="B37" s="35">
        <v>2</v>
      </c>
      <c r="C37" s="35">
        <v>0.5</v>
      </c>
      <c r="D37" s="35">
        <v>1.2</v>
      </c>
      <c r="E37" s="35">
        <v>3.9</v>
      </c>
      <c r="F37" s="57">
        <v>0.5</v>
      </c>
      <c r="G37" s="57">
        <v>0.7</v>
      </c>
      <c r="H37" s="57">
        <v>0.9</v>
      </c>
      <c r="I37" s="57">
        <v>1.4</v>
      </c>
      <c r="J37" s="58"/>
      <c r="K37" s="58"/>
      <c r="L37" s="58"/>
      <c r="M37" s="58"/>
      <c r="N37" s="58"/>
      <c r="O37" s="58"/>
      <c r="P37" s="58"/>
      <c r="Q37" s="58"/>
      <c r="R37" s="58"/>
    </row>
    <row r="38" spans="1:18" x14ac:dyDescent="0.3">
      <c r="A38" s="1">
        <v>1982</v>
      </c>
      <c r="B38" s="35">
        <v>2.2000000000000002</v>
      </c>
      <c r="C38" s="35">
        <v>0.5</v>
      </c>
      <c r="D38" s="35">
        <v>1.3</v>
      </c>
      <c r="E38" s="35">
        <v>4.3</v>
      </c>
      <c r="F38" s="57">
        <v>0.6</v>
      </c>
      <c r="G38" s="57">
        <v>0.7</v>
      </c>
      <c r="H38" s="57">
        <v>0.9</v>
      </c>
      <c r="I38" s="57">
        <v>1.6</v>
      </c>
      <c r="J38" s="58"/>
      <c r="K38" s="58"/>
      <c r="L38" s="58"/>
      <c r="M38" s="58"/>
      <c r="N38" s="58"/>
      <c r="O38" s="58"/>
      <c r="P38" s="58"/>
      <c r="Q38" s="58"/>
      <c r="R38" s="58"/>
    </row>
    <row r="39" spans="1:18" x14ac:dyDescent="0.3">
      <c r="A39" s="1">
        <v>1983</v>
      </c>
      <c r="B39" s="35">
        <v>1.9</v>
      </c>
      <c r="C39" s="35">
        <v>0.5</v>
      </c>
      <c r="D39" s="35">
        <v>1.1000000000000001</v>
      </c>
      <c r="E39" s="35">
        <v>2.9</v>
      </c>
      <c r="F39" s="57">
        <v>0.4</v>
      </c>
      <c r="G39" s="57">
        <v>0.7</v>
      </c>
      <c r="H39" s="57">
        <v>1.1000000000000001</v>
      </c>
      <c r="I39" s="57">
        <v>1.3</v>
      </c>
      <c r="J39" s="58"/>
      <c r="K39" s="58"/>
      <c r="L39" s="58"/>
      <c r="M39" s="58"/>
      <c r="N39" s="58"/>
      <c r="O39" s="58"/>
      <c r="P39" s="58"/>
      <c r="Q39" s="58"/>
      <c r="R39" s="58"/>
    </row>
    <row r="40" spans="1:18" x14ac:dyDescent="0.3">
      <c r="A40" s="1">
        <v>1984</v>
      </c>
      <c r="B40" s="35">
        <v>1.3</v>
      </c>
      <c r="C40" s="35">
        <v>0.4</v>
      </c>
      <c r="D40" s="35">
        <v>0.9</v>
      </c>
      <c r="E40" s="35">
        <v>2.5</v>
      </c>
      <c r="F40" s="57">
        <v>0.4</v>
      </c>
      <c r="G40" s="57">
        <v>0.5</v>
      </c>
      <c r="H40" s="57">
        <v>0.9</v>
      </c>
      <c r="I40" s="57">
        <v>0.7</v>
      </c>
      <c r="J40" s="58"/>
      <c r="K40" s="58"/>
      <c r="L40" s="58"/>
      <c r="M40" s="58"/>
      <c r="N40" s="58"/>
      <c r="O40" s="58"/>
      <c r="P40" s="58"/>
      <c r="Q40" s="58"/>
      <c r="R40" s="58"/>
    </row>
    <row r="41" spans="1:18" x14ac:dyDescent="0.3">
      <c r="A41" s="1">
        <v>1985</v>
      </c>
      <c r="B41" s="35">
        <v>1.4</v>
      </c>
      <c r="C41" s="35">
        <v>0.3</v>
      </c>
      <c r="D41" s="35">
        <v>0.9</v>
      </c>
      <c r="E41" s="35">
        <v>2.4</v>
      </c>
      <c r="F41" s="57">
        <v>0.6</v>
      </c>
      <c r="G41" s="57">
        <v>0.3</v>
      </c>
      <c r="H41" s="57">
        <v>0.8</v>
      </c>
      <c r="I41" s="57">
        <v>1</v>
      </c>
      <c r="J41" s="58"/>
      <c r="K41" s="58"/>
      <c r="L41" s="58"/>
      <c r="M41" s="58"/>
      <c r="N41" s="58"/>
      <c r="O41" s="58"/>
      <c r="P41" s="58"/>
      <c r="Q41" s="58"/>
      <c r="R41" s="58"/>
    </row>
    <row r="42" spans="1:18" x14ac:dyDescent="0.3">
      <c r="A42" s="1">
        <v>1986</v>
      </c>
      <c r="B42" s="35">
        <v>1.4</v>
      </c>
      <c r="C42" s="35">
        <v>0.3</v>
      </c>
      <c r="D42" s="35">
        <v>0.9</v>
      </c>
      <c r="E42" s="35">
        <v>2.2999999999999998</v>
      </c>
      <c r="F42" s="57">
        <v>0.4</v>
      </c>
      <c r="G42" s="57">
        <v>0.6</v>
      </c>
      <c r="H42" s="57">
        <v>0.9</v>
      </c>
      <c r="I42" s="57">
        <v>0.7</v>
      </c>
      <c r="J42" s="58"/>
      <c r="K42" s="58"/>
      <c r="L42" s="58"/>
      <c r="M42" s="58"/>
      <c r="N42" s="58"/>
      <c r="O42" s="58"/>
      <c r="P42" s="58"/>
      <c r="Q42" s="58"/>
      <c r="R42" s="58"/>
    </row>
    <row r="43" spans="1:18" x14ac:dyDescent="0.3">
      <c r="A43" s="1">
        <v>1987</v>
      </c>
      <c r="B43" s="35">
        <v>1.1000000000000001</v>
      </c>
      <c r="C43" s="35">
        <v>0.3</v>
      </c>
      <c r="D43" s="35">
        <v>0.7</v>
      </c>
      <c r="E43" s="35">
        <v>2.1</v>
      </c>
      <c r="F43" s="57">
        <v>0.4</v>
      </c>
      <c r="G43" s="57">
        <v>0.2</v>
      </c>
      <c r="H43" s="57">
        <v>0.7</v>
      </c>
      <c r="I43" s="57">
        <v>0.7</v>
      </c>
      <c r="J43" s="58"/>
      <c r="K43" s="58"/>
      <c r="L43" s="58"/>
      <c r="M43" s="58"/>
      <c r="N43" s="58"/>
      <c r="O43" s="58"/>
      <c r="P43" s="58"/>
      <c r="Q43" s="58"/>
      <c r="R43" s="58"/>
    </row>
    <row r="44" spans="1:18" x14ac:dyDescent="0.3">
      <c r="A44" s="1">
        <v>1988</v>
      </c>
      <c r="B44" s="35">
        <v>1.1000000000000001</v>
      </c>
      <c r="C44" s="35">
        <v>0.4</v>
      </c>
      <c r="D44" s="35">
        <v>0.7</v>
      </c>
      <c r="E44" s="35">
        <v>2.1</v>
      </c>
      <c r="F44" s="57">
        <v>0.2</v>
      </c>
      <c r="G44" s="57">
        <v>0.3</v>
      </c>
      <c r="H44" s="57">
        <v>0.6</v>
      </c>
      <c r="I44" s="57">
        <v>0.9</v>
      </c>
      <c r="J44" s="58"/>
      <c r="K44" s="58"/>
      <c r="L44" s="58"/>
      <c r="M44" s="58"/>
      <c r="N44" s="58"/>
      <c r="O44" s="58"/>
      <c r="P44" s="58"/>
      <c r="Q44" s="58"/>
      <c r="R44" s="58"/>
    </row>
    <row r="45" spans="1:18" x14ac:dyDescent="0.3">
      <c r="A45" s="1">
        <v>1989</v>
      </c>
      <c r="B45" s="35">
        <v>1.3</v>
      </c>
      <c r="C45" s="35">
        <v>0.4</v>
      </c>
      <c r="D45" s="35">
        <v>0.8</v>
      </c>
      <c r="E45" s="35">
        <v>1.6</v>
      </c>
      <c r="F45" s="57">
        <v>0.2</v>
      </c>
      <c r="G45" s="57">
        <v>0.3</v>
      </c>
      <c r="H45" s="57">
        <v>0.7</v>
      </c>
      <c r="I45" s="57">
        <v>1.3</v>
      </c>
      <c r="J45" s="58"/>
      <c r="K45" s="58"/>
      <c r="L45" s="58"/>
      <c r="M45" s="58"/>
      <c r="N45" s="58"/>
      <c r="O45" s="58"/>
      <c r="P45" s="58"/>
      <c r="Q45" s="58"/>
      <c r="R45" s="58"/>
    </row>
    <row r="46" spans="1:18" x14ac:dyDescent="0.3">
      <c r="A46" s="1">
        <v>1990</v>
      </c>
      <c r="B46" s="35">
        <v>1.2</v>
      </c>
      <c r="C46" s="35">
        <v>0.3</v>
      </c>
      <c r="D46" s="35">
        <v>0.8</v>
      </c>
      <c r="E46" s="35">
        <v>2.2999999999999998</v>
      </c>
      <c r="F46" s="57">
        <v>0.5</v>
      </c>
      <c r="G46" s="57">
        <v>0.3</v>
      </c>
      <c r="H46" s="57">
        <v>0.7</v>
      </c>
      <c r="I46" s="57">
        <v>0.9</v>
      </c>
      <c r="J46" s="58"/>
      <c r="K46" s="58"/>
      <c r="L46" s="58"/>
      <c r="M46" s="58"/>
      <c r="N46" s="58"/>
      <c r="O46" s="58"/>
      <c r="P46" s="58"/>
      <c r="Q46" s="58"/>
      <c r="R46" s="58"/>
    </row>
    <row r="47" spans="1:18" x14ac:dyDescent="0.3">
      <c r="A47" s="1">
        <v>1991</v>
      </c>
      <c r="B47" s="35">
        <v>0.9</v>
      </c>
      <c r="C47" s="35">
        <v>0.2</v>
      </c>
      <c r="D47" s="35">
        <v>0.6</v>
      </c>
      <c r="E47" s="35">
        <v>1.9</v>
      </c>
      <c r="F47" s="57">
        <v>0.3</v>
      </c>
      <c r="G47" s="57">
        <v>0.2</v>
      </c>
      <c r="H47" s="57">
        <v>0.3</v>
      </c>
      <c r="I47" s="57">
        <v>0.7</v>
      </c>
      <c r="J47" s="58"/>
      <c r="K47" s="58"/>
      <c r="L47" s="58"/>
      <c r="M47" s="58"/>
      <c r="N47" s="58"/>
      <c r="O47" s="58"/>
      <c r="P47" s="58"/>
      <c r="Q47" s="58"/>
      <c r="R47" s="58"/>
    </row>
    <row r="48" spans="1:18" x14ac:dyDescent="0.3">
      <c r="A48" s="1">
        <v>1992</v>
      </c>
      <c r="B48" s="35">
        <v>1</v>
      </c>
      <c r="C48" s="35">
        <v>0.4</v>
      </c>
      <c r="D48" s="35">
        <v>0.7</v>
      </c>
      <c r="E48" s="35">
        <v>1.7</v>
      </c>
      <c r="F48" s="57">
        <v>0.3</v>
      </c>
      <c r="G48" s="57">
        <v>0.3</v>
      </c>
      <c r="H48" s="57">
        <v>0.5</v>
      </c>
      <c r="I48" s="57">
        <v>1</v>
      </c>
      <c r="J48" s="58"/>
      <c r="K48" s="58"/>
      <c r="L48" s="58"/>
      <c r="M48" s="58"/>
      <c r="N48" s="58"/>
      <c r="O48" s="58"/>
      <c r="P48" s="58"/>
      <c r="Q48" s="58"/>
      <c r="R48" s="58"/>
    </row>
    <row r="49" spans="1:18" x14ac:dyDescent="0.3">
      <c r="A49" s="1">
        <v>1993</v>
      </c>
      <c r="B49" s="35">
        <v>0.9</v>
      </c>
      <c r="C49" s="35">
        <v>0.3</v>
      </c>
      <c r="D49" s="35">
        <v>0.6</v>
      </c>
      <c r="E49" s="35">
        <v>1.7</v>
      </c>
      <c r="F49" s="57">
        <v>0.2</v>
      </c>
      <c r="G49" s="57">
        <v>0.3</v>
      </c>
      <c r="H49" s="57">
        <v>0.6</v>
      </c>
      <c r="I49" s="57">
        <v>0.7</v>
      </c>
      <c r="J49" s="58"/>
      <c r="K49" s="58"/>
      <c r="L49" s="58"/>
      <c r="M49" s="58"/>
      <c r="N49" s="58"/>
      <c r="O49" s="58"/>
      <c r="P49" s="58"/>
      <c r="Q49" s="58"/>
      <c r="R49" s="58"/>
    </row>
    <row r="50" spans="1:18" x14ac:dyDescent="0.3">
      <c r="A50" s="1">
        <v>1994</v>
      </c>
      <c r="B50" s="35">
        <v>1.1000000000000001</v>
      </c>
      <c r="C50" s="35">
        <v>0.3</v>
      </c>
      <c r="D50" s="35">
        <v>0.7</v>
      </c>
      <c r="E50" s="35">
        <v>1.6</v>
      </c>
      <c r="F50" s="57">
        <v>0.5</v>
      </c>
      <c r="G50" s="57">
        <v>0.4</v>
      </c>
      <c r="H50" s="57">
        <v>0.5</v>
      </c>
      <c r="I50" s="57">
        <v>0.9</v>
      </c>
      <c r="J50" s="58"/>
      <c r="K50" s="58"/>
      <c r="L50" s="58"/>
      <c r="M50" s="58"/>
      <c r="N50" s="58"/>
      <c r="O50" s="58"/>
      <c r="P50" s="58"/>
      <c r="Q50" s="58"/>
      <c r="R50" s="58"/>
    </row>
    <row r="51" spans="1:18" x14ac:dyDescent="0.3">
      <c r="A51" s="1">
        <v>1995</v>
      </c>
      <c r="B51" s="35">
        <v>1</v>
      </c>
      <c r="C51" s="35">
        <v>0.3</v>
      </c>
      <c r="D51" s="35">
        <v>0.6</v>
      </c>
      <c r="E51" s="35">
        <v>1.5</v>
      </c>
      <c r="F51" s="57">
        <v>0.3</v>
      </c>
      <c r="G51" s="57">
        <v>0.3</v>
      </c>
      <c r="H51" s="57">
        <v>0.5</v>
      </c>
      <c r="I51" s="57">
        <v>0.9</v>
      </c>
      <c r="J51" s="58"/>
      <c r="K51" s="58"/>
      <c r="L51" s="58"/>
      <c r="M51" s="58"/>
      <c r="N51" s="58"/>
      <c r="O51" s="58"/>
      <c r="P51" s="58"/>
      <c r="Q51" s="58"/>
      <c r="R51" s="58"/>
    </row>
    <row r="52" spans="1:18" x14ac:dyDescent="0.3">
      <c r="A52" s="1">
        <v>1996</v>
      </c>
      <c r="B52" s="35">
        <v>0.7</v>
      </c>
      <c r="C52" s="35">
        <v>0.2</v>
      </c>
      <c r="D52" s="35">
        <v>0.4</v>
      </c>
      <c r="E52" s="35">
        <v>1.5</v>
      </c>
      <c r="F52" s="57">
        <v>0.3</v>
      </c>
      <c r="G52" s="57">
        <v>0.3</v>
      </c>
      <c r="H52" s="57">
        <v>0.4</v>
      </c>
      <c r="I52" s="57">
        <v>0.3</v>
      </c>
      <c r="J52" s="58"/>
      <c r="K52" s="58"/>
      <c r="L52" s="58"/>
      <c r="M52" s="58"/>
      <c r="N52" s="58"/>
      <c r="O52" s="58"/>
      <c r="P52" s="58"/>
      <c r="Q52" s="58"/>
      <c r="R52" s="58"/>
    </row>
    <row r="53" spans="1:18" x14ac:dyDescent="0.3">
      <c r="A53" s="1">
        <v>1997</v>
      </c>
      <c r="B53" s="35">
        <v>1.1000000000000001</v>
      </c>
      <c r="C53" s="35">
        <v>0.2</v>
      </c>
      <c r="D53" s="35">
        <v>0.6</v>
      </c>
      <c r="E53" s="35">
        <v>1.8</v>
      </c>
      <c r="F53" s="57">
        <v>0.3</v>
      </c>
      <c r="G53" s="57">
        <v>0.3</v>
      </c>
      <c r="H53" s="57">
        <v>0.5</v>
      </c>
      <c r="I53" s="57">
        <v>0.7</v>
      </c>
      <c r="J53" s="58"/>
      <c r="K53" s="58"/>
      <c r="L53" s="58"/>
      <c r="M53" s="58"/>
      <c r="N53" s="58"/>
      <c r="O53" s="58"/>
      <c r="P53" s="58"/>
      <c r="Q53" s="58"/>
      <c r="R53" s="58"/>
    </row>
    <row r="54" spans="1:18" x14ac:dyDescent="0.3">
      <c r="A54" s="1">
        <v>1998</v>
      </c>
      <c r="B54" s="35">
        <v>0.9</v>
      </c>
      <c r="C54" s="35">
        <v>0.1</v>
      </c>
      <c r="D54" s="35">
        <v>0.5</v>
      </c>
      <c r="E54" s="35">
        <v>1.2</v>
      </c>
      <c r="F54" s="57">
        <v>0.1</v>
      </c>
      <c r="G54" s="57">
        <v>0.4</v>
      </c>
      <c r="H54" s="57">
        <v>0.5</v>
      </c>
      <c r="I54" s="57">
        <v>0.5</v>
      </c>
      <c r="J54" s="58"/>
      <c r="K54" s="58"/>
      <c r="L54" s="58"/>
      <c r="M54" s="58"/>
      <c r="N54" s="58"/>
      <c r="O54" s="58"/>
      <c r="P54" s="58"/>
      <c r="Q54" s="58"/>
      <c r="R54" s="58"/>
    </row>
    <row r="55" spans="1:18" x14ac:dyDescent="0.3">
      <c r="A55" s="1">
        <v>1999</v>
      </c>
      <c r="B55" s="35">
        <v>1</v>
      </c>
      <c r="C55" s="35">
        <v>0.2</v>
      </c>
      <c r="D55" s="35">
        <v>0.6</v>
      </c>
      <c r="E55" s="35">
        <v>1.4</v>
      </c>
      <c r="F55" s="57">
        <v>0.4</v>
      </c>
      <c r="G55" s="57">
        <v>0.4</v>
      </c>
      <c r="H55" s="57">
        <v>0.4</v>
      </c>
      <c r="I55" s="57">
        <v>0.7</v>
      </c>
      <c r="J55" s="58"/>
      <c r="K55" s="58"/>
      <c r="L55" s="58"/>
      <c r="M55" s="58"/>
      <c r="N55" s="58"/>
      <c r="O55" s="58"/>
      <c r="P55" s="58"/>
      <c r="Q55" s="58"/>
      <c r="R55" s="58"/>
    </row>
    <row r="56" spans="1:18" x14ac:dyDescent="0.3">
      <c r="A56" s="1">
        <v>2000</v>
      </c>
      <c r="B56" s="35">
        <v>1</v>
      </c>
      <c r="C56" s="35">
        <v>0.5</v>
      </c>
      <c r="D56" s="35">
        <v>0.7</v>
      </c>
      <c r="E56" s="35">
        <v>1.2</v>
      </c>
      <c r="F56" s="57">
        <v>0.1</v>
      </c>
      <c r="G56" s="57">
        <v>0.3</v>
      </c>
      <c r="H56" s="57">
        <v>0.8</v>
      </c>
      <c r="I56" s="57">
        <v>1.1000000000000001</v>
      </c>
      <c r="J56" s="58"/>
      <c r="K56" s="58"/>
      <c r="L56" s="58"/>
      <c r="M56" s="58"/>
      <c r="N56" s="58"/>
      <c r="O56" s="58"/>
      <c r="P56" s="58"/>
      <c r="Q56" s="58"/>
      <c r="R56" s="58"/>
    </row>
    <row r="57" spans="1:18" x14ac:dyDescent="0.3">
      <c r="A57" s="1">
        <v>2001</v>
      </c>
      <c r="B57" s="35">
        <v>0.9</v>
      </c>
      <c r="C57" s="35">
        <v>0.2</v>
      </c>
      <c r="D57" s="35">
        <v>0.6</v>
      </c>
      <c r="E57" s="35">
        <v>0.9</v>
      </c>
      <c r="F57" s="57">
        <v>0.3</v>
      </c>
      <c r="G57" s="57">
        <v>0.2</v>
      </c>
      <c r="H57" s="57">
        <v>0.6</v>
      </c>
      <c r="I57" s="57">
        <v>0.9</v>
      </c>
      <c r="J57" s="58"/>
      <c r="K57" s="58"/>
      <c r="L57" s="58"/>
      <c r="M57" s="58"/>
      <c r="N57" s="58"/>
      <c r="O57" s="58"/>
      <c r="P57" s="58"/>
      <c r="Q57" s="58"/>
      <c r="R57" s="58"/>
    </row>
    <row r="58" spans="1:18" x14ac:dyDescent="0.3">
      <c r="A58" s="1">
        <v>2002</v>
      </c>
      <c r="B58" s="35">
        <v>1.2</v>
      </c>
      <c r="C58" s="35">
        <v>0.3</v>
      </c>
      <c r="D58" s="35">
        <v>0.8</v>
      </c>
      <c r="E58" s="35">
        <v>1.4</v>
      </c>
      <c r="F58" s="57">
        <v>0.4</v>
      </c>
      <c r="G58" s="57">
        <v>0.2</v>
      </c>
      <c r="H58" s="57">
        <v>0.7</v>
      </c>
      <c r="I58" s="57">
        <v>1.2</v>
      </c>
      <c r="J58" s="58"/>
      <c r="K58" s="58"/>
      <c r="L58" s="58"/>
      <c r="M58" s="58"/>
      <c r="N58" s="58"/>
      <c r="O58" s="58"/>
      <c r="P58" s="58"/>
      <c r="Q58" s="58"/>
      <c r="R58" s="58"/>
    </row>
    <row r="59" spans="1:18" x14ac:dyDescent="0.3">
      <c r="A59" s="1">
        <v>2003</v>
      </c>
      <c r="B59" s="35">
        <v>0.8</v>
      </c>
      <c r="C59" s="35">
        <v>0.3</v>
      </c>
      <c r="D59" s="35">
        <v>0.6</v>
      </c>
      <c r="E59" s="35">
        <v>0.7</v>
      </c>
      <c r="F59" s="57">
        <v>0.3</v>
      </c>
      <c r="G59" s="57">
        <v>0.3</v>
      </c>
      <c r="H59" s="57">
        <v>0.6</v>
      </c>
      <c r="I59" s="57">
        <v>1</v>
      </c>
      <c r="J59" s="58"/>
      <c r="K59" s="58"/>
      <c r="L59" s="58"/>
      <c r="M59" s="58"/>
      <c r="N59" s="58"/>
      <c r="O59" s="58"/>
      <c r="P59" s="58"/>
      <c r="Q59" s="58"/>
      <c r="R59" s="58"/>
    </row>
    <row r="60" spans="1:18" x14ac:dyDescent="0.3">
      <c r="A60" s="1">
        <v>2004</v>
      </c>
      <c r="B60" s="35">
        <v>1</v>
      </c>
      <c r="C60" s="35">
        <v>0.3</v>
      </c>
      <c r="D60" s="35">
        <v>0.6</v>
      </c>
      <c r="E60" s="35">
        <v>1</v>
      </c>
      <c r="F60" s="57">
        <v>0.3</v>
      </c>
      <c r="G60" s="57">
        <v>0.2</v>
      </c>
      <c r="H60" s="57">
        <v>0.7</v>
      </c>
      <c r="I60" s="57">
        <v>0.9</v>
      </c>
      <c r="J60" s="58"/>
      <c r="K60" s="58"/>
      <c r="L60" s="58"/>
      <c r="M60" s="58"/>
      <c r="N60" s="58"/>
      <c r="O60" s="58"/>
      <c r="P60" s="58"/>
      <c r="Q60" s="58"/>
      <c r="R60" s="58"/>
    </row>
    <row r="61" spans="1:18" x14ac:dyDescent="0.3">
      <c r="A61" s="1">
        <v>2005</v>
      </c>
      <c r="B61" s="35">
        <v>1.1000000000000001</v>
      </c>
      <c r="C61" s="35">
        <v>0.2</v>
      </c>
      <c r="D61" s="35">
        <v>0.6</v>
      </c>
      <c r="E61" s="35">
        <v>0.9</v>
      </c>
      <c r="F61" s="57">
        <v>0.2</v>
      </c>
      <c r="G61" s="57">
        <v>0.2</v>
      </c>
      <c r="H61" s="57">
        <v>0.5</v>
      </c>
      <c r="I61" s="57">
        <v>1.1000000000000001</v>
      </c>
      <c r="J61" s="58"/>
      <c r="K61" s="58"/>
      <c r="L61" s="58"/>
      <c r="M61" s="58"/>
      <c r="N61" s="58"/>
      <c r="O61" s="58"/>
      <c r="P61" s="58"/>
      <c r="Q61" s="58"/>
      <c r="R61" s="58"/>
    </row>
    <row r="62" spans="1:18" x14ac:dyDescent="0.3">
      <c r="A62" s="1">
        <v>2006</v>
      </c>
      <c r="B62" s="35">
        <v>0.9</v>
      </c>
      <c r="C62" s="35">
        <v>0.3</v>
      </c>
      <c r="D62" s="35">
        <v>0.6</v>
      </c>
      <c r="E62" s="35">
        <v>0.7</v>
      </c>
      <c r="F62" s="57">
        <v>0.2</v>
      </c>
      <c r="G62" s="57">
        <v>0.1</v>
      </c>
      <c r="H62" s="57">
        <v>0.6</v>
      </c>
      <c r="I62" s="57">
        <v>1.2</v>
      </c>
      <c r="J62" s="58"/>
      <c r="K62" s="58"/>
      <c r="L62" s="58"/>
      <c r="M62" s="58"/>
      <c r="N62" s="58"/>
      <c r="O62" s="58"/>
      <c r="P62" s="58"/>
      <c r="Q62" s="58"/>
      <c r="R62" s="58"/>
    </row>
    <row r="63" spans="1:18" x14ac:dyDescent="0.3">
      <c r="A63" s="1">
        <v>2007</v>
      </c>
      <c r="B63" s="35">
        <v>0.8</v>
      </c>
      <c r="C63" s="35">
        <v>0.2</v>
      </c>
      <c r="D63" s="35">
        <v>0.5</v>
      </c>
      <c r="E63" s="35">
        <v>0.5</v>
      </c>
      <c r="F63" s="57">
        <v>0.3</v>
      </c>
      <c r="G63" s="57">
        <v>0.3</v>
      </c>
      <c r="H63" s="57">
        <v>0.4</v>
      </c>
      <c r="I63" s="57">
        <v>0.9</v>
      </c>
      <c r="J63" s="58"/>
      <c r="K63" s="58"/>
      <c r="L63" s="58"/>
      <c r="M63" s="58"/>
      <c r="N63" s="58"/>
      <c r="O63" s="58"/>
      <c r="P63" s="58"/>
      <c r="Q63" s="58"/>
      <c r="R63" s="58"/>
    </row>
    <row r="64" spans="1:18" x14ac:dyDescent="0.3">
      <c r="A64" s="1">
        <v>2008</v>
      </c>
      <c r="B64" s="35">
        <v>0.7</v>
      </c>
      <c r="C64" s="35">
        <v>0.3</v>
      </c>
      <c r="D64" s="35">
        <v>0.5</v>
      </c>
      <c r="E64" s="35">
        <v>0.7</v>
      </c>
      <c r="F64" s="57">
        <v>0.2</v>
      </c>
      <c r="G64" s="57">
        <v>0.2</v>
      </c>
      <c r="H64" s="57">
        <v>0.4</v>
      </c>
      <c r="I64" s="57">
        <v>0.9</v>
      </c>
      <c r="J64" s="58"/>
      <c r="K64" s="58"/>
      <c r="L64" s="58"/>
      <c r="M64" s="58"/>
      <c r="N64" s="58"/>
      <c r="O64" s="58"/>
      <c r="P64" s="58"/>
      <c r="Q64" s="58"/>
      <c r="R64" s="58"/>
    </row>
    <row r="65" spans="1:18" x14ac:dyDescent="0.3">
      <c r="A65" s="1">
        <v>2009</v>
      </c>
      <c r="B65" s="35">
        <v>0.8</v>
      </c>
      <c r="C65" s="35">
        <v>0.3</v>
      </c>
      <c r="D65" s="35">
        <v>0.5</v>
      </c>
      <c r="E65" s="35">
        <v>0.7</v>
      </c>
      <c r="F65" s="57">
        <v>0.1</v>
      </c>
      <c r="G65" s="57">
        <v>0.3</v>
      </c>
      <c r="H65" s="57">
        <v>0.6</v>
      </c>
      <c r="I65" s="57">
        <v>0.8</v>
      </c>
      <c r="J65" s="58"/>
      <c r="K65" s="58"/>
      <c r="L65" s="58"/>
      <c r="M65" s="58"/>
      <c r="N65" s="58"/>
      <c r="O65" s="58"/>
      <c r="P65" s="58"/>
      <c r="Q65" s="58"/>
      <c r="R65" s="58"/>
    </row>
    <row r="66" spans="1:18" x14ac:dyDescent="0.3">
      <c r="A66" s="28">
        <v>2010</v>
      </c>
      <c r="B66" s="35">
        <v>0.9</v>
      </c>
      <c r="C66" s="35">
        <v>0.2</v>
      </c>
      <c r="D66" s="35">
        <v>0.5</v>
      </c>
      <c r="E66" s="35">
        <v>0.5</v>
      </c>
      <c r="F66" s="87">
        <v>0.5</v>
      </c>
      <c r="G66" s="87">
        <v>0.3</v>
      </c>
      <c r="H66" s="87">
        <v>0.4</v>
      </c>
      <c r="I66" s="87">
        <v>0.8</v>
      </c>
      <c r="J66" s="58"/>
      <c r="K66" s="58"/>
      <c r="L66" s="58"/>
      <c r="M66" s="58"/>
      <c r="N66" s="58"/>
      <c r="O66" s="58"/>
      <c r="P66" s="58"/>
      <c r="Q66" s="58"/>
      <c r="R66" s="58"/>
    </row>
    <row r="67" spans="1:18" x14ac:dyDescent="0.3">
      <c r="A67" s="28">
        <v>2011</v>
      </c>
      <c r="B67" s="35">
        <v>0.8</v>
      </c>
      <c r="C67" s="35">
        <v>0.2</v>
      </c>
      <c r="D67" s="35">
        <v>0.5</v>
      </c>
      <c r="E67" s="35">
        <v>0.2</v>
      </c>
      <c r="F67" s="87">
        <v>0.1</v>
      </c>
      <c r="G67" s="87">
        <v>0.4</v>
      </c>
      <c r="H67" s="87">
        <v>0.5</v>
      </c>
      <c r="I67" s="87">
        <v>0.9</v>
      </c>
      <c r="J67" s="58"/>
      <c r="K67" s="58"/>
      <c r="L67" s="58"/>
      <c r="M67" s="58"/>
      <c r="N67" s="58"/>
      <c r="O67" s="58"/>
      <c r="P67" s="58"/>
      <c r="Q67" s="58"/>
      <c r="R67" s="58"/>
    </row>
    <row r="68" spans="1:18" x14ac:dyDescent="0.3">
      <c r="A68" s="1">
        <v>2012</v>
      </c>
      <c r="B68" s="35">
        <v>0.8</v>
      </c>
      <c r="C68" s="35">
        <v>0.2</v>
      </c>
      <c r="D68" s="35">
        <v>0.5</v>
      </c>
      <c r="E68" s="35">
        <v>0.5</v>
      </c>
      <c r="F68" s="57">
        <v>0.3</v>
      </c>
      <c r="G68" s="57">
        <v>0.3</v>
      </c>
      <c r="H68" s="57">
        <v>0.5</v>
      </c>
      <c r="I68" s="57">
        <v>0.8</v>
      </c>
      <c r="J68" s="58"/>
      <c r="K68" s="58"/>
      <c r="L68" s="58"/>
      <c r="M68" s="58"/>
      <c r="N68" s="58"/>
      <c r="O68" s="58"/>
      <c r="P68" s="58"/>
      <c r="Q68" s="58"/>
      <c r="R68" s="58"/>
    </row>
    <row r="69" spans="1:18" x14ac:dyDescent="0.3">
      <c r="A69" s="1">
        <v>2013</v>
      </c>
      <c r="B69" s="35">
        <v>0.7</v>
      </c>
      <c r="C69" s="35">
        <v>0.3</v>
      </c>
      <c r="D69" s="35">
        <v>0.5</v>
      </c>
      <c r="E69" s="35">
        <v>0.4</v>
      </c>
      <c r="F69" s="57">
        <v>0.5</v>
      </c>
      <c r="G69" s="57">
        <v>0.2</v>
      </c>
      <c r="H69" s="57">
        <v>0.5</v>
      </c>
      <c r="I69" s="57">
        <v>0.8</v>
      </c>
      <c r="J69" s="58"/>
      <c r="K69" s="58"/>
      <c r="L69" s="58"/>
      <c r="M69" s="58"/>
      <c r="N69" s="58"/>
      <c r="O69" s="58"/>
      <c r="P69" s="58"/>
      <c r="Q69" s="58"/>
      <c r="R69" s="58"/>
    </row>
    <row r="70" spans="1:18" x14ac:dyDescent="0.3">
      <c r="A70" s="1">
        <v>2014</v>
      </c>
      <c r="B70" s="35">
        <v>0.7</v>
      </c>
      <c r="C70" s="35">
        <v>0.3</v>
      </c>
      <c r="D70" s="35">
        <v>0.5</v>
      </c>
      <c r="E70" s="35">
        <v>0.5</v>
      </c>
      <c r="F70" s="57">
        <v>0.3</v>
      </c>
      <c r="G70" s="57">
        <v>0.2</v>
      </c>
      <c r="H70" s="57">
        <v>0.3</v>
      </c>
      <c r="I70" s="57">
        <v>0.9</v>
      </c>
      <c r="J70" s="58"/>
      <c r="K70" s="58"/>
      <c r="L70" s="58"/>
      <c r="M70" s="58"/>
      <c r="N70" s="58"/>
      <c r="O70" s="58"/>
      <c r="P70" s="58"/>
      <c r="Q70" s="58"/>
      <c r="R70" s="58"/>
    </row>
    <row r="71" spans="1:18" x14ac:dyDescent="0.3">
      <c r="A71" s="1">
        <v>2015</v>
      </c>
      <c r="B71" s="35">
        <v>0.8</v>
      </c>
      <c r="C71" s="35">
        <v>0.2</v>
      </c>
      <c r="D71" s="35">
        <v>0.5</v>
      </c>
      <c r="E71" s="35">
        <v>0.4</v>
      </c>
      <c r="F71" s="57">
        <v>0.1</v>
      </c>
      <c r="G71" s="57">
        <v>0.4</v>
      </c>
      <c r="H71" s="57">
        <v>0.4</v>
      </c>
      <c r="I71" s="57">
        <v>1</v>
      </c>
      <c r="J71" s="58"/>
      <c r="K71" s="58"/>
      <c r="L71" s="58"/>
      <c r="M71" s="58"/>
      <c r="N71" s="58"/>
      <c r="O71" s="58"/>
      <c r="P71" s="58"/>
      <c r="Q71" s="58"/>
      <c r="R71" s="58"/>
    </row>
    <row r="72" spans="1:18" x14ac:dyDescent="0.3">
      <c r="A72" s="1">
        <v>2016</v>
      </c>
      <c r="B72" s="35">
        <v>0.8</v>
      </c>
      <c r="C72" s="35">
        <v>0.2</v>
      </c>
      <c r="D72" s="35">
        <v>0.5</v>
      </c>
      <c r="E72" s="35">
        <v>0.4</v>
      </c>
      <c r="F72" s="57">
        <v>0.3</v>
      </c>
      <c r="G72" s="57">
        <v>0.3</v>
      </c>
      <c r="H72" s="57">
        <v>0.4</v>
      </c>
      <c r="I72" s="57">
        <v>1</v>
      </c>
      <c r="J72" s="58"/>
      <c r="K72" s="58"/>
      <c r="L72" s="58"/>
      <c r="M72" s="58"/>
      <c r="N72" s="58"/>
      <c r="O72" s="58"/>
      <c r="P72" s="58"/>
      <c r="Q72" s="58"/>
      <c r="R72" s="58"/>
    </row>
    <row r="73" spans="1:18" x14ac:dyDescent="0.3">
      <c r="A73" s="1">
        <v>2017</v>
      </c>
      <c r="B73" s="35">
        <v>0.8</v>
      </c>
      <c r="C73" s="35">
        <v>0.2</v>
      </c>
      <c r="D73" s="35">
        <v>0.5</v>
      </c>
      <c r="E73" s="35">
        <v>0.4</v>
      </c>
      <c r="F73" s="57">
        <v>0.4</v>
      </c>
      <c r="G73" s="57">
        <v>0.4</v>
      </c>
      <c r="H73" s="57">
        <v>0.5</v>
      </c>
      <c r="I73" s="57">
        <v>0.8</v>
      </c>
      <c r="J73" s="58"/>
      <c r="K73" s="58"/>
      <c r="L73" s="58"/>
      <c r="M73" s="58"/>
      <c r="N73" s="58"/>
      <c r="O73" s="58"/>
      <c r="P73" s="58"/>
      <c r="Q73" s="58"/>
      <c r="R73" s="58"/>
    </row>
    <row r="74" spans="1:18" x14ac:dyDescent="0.3">
      <c r="A74" s="1">
        <v>2018</v>
      </c>
      <c r="B74" s="35">
        <v>1.1000000000000001</v>
      </c>
      <c r="C74" s="35">
        <v>0.3</v>
      </c>
      <c r="D74" s="35">
        <v>0.7</v>
      </c>
      <c r="E74" s="35">
        <v>0.5</v>
      </c>
      <c r="F74" s="57">
        <v>0.3</v>
      </c>
      <c r="G74" s="57">
        <v>0.5</v>
      </c>
      <c r="H74" s="57">
        <v>0.6</v>
      </c>
      <c r="I74" s="57">
        <v>1.1000000000000001</v>
      </c>
      <c r="J74" s="58"/>
      <c r="K74" s="58"/>
      <c r="L74" s="58"/>
      <c r="M74" s="58"/>
      <c r="N74" s="58"/>
      <c r="O74" s="58"/>
      <c r="P74" s="58"/>
      <c r="Q74" s="58"/>
      <c r="R74" s="58"/>
    </row>
    <row r="75" spans="1:18" x14ac:dyDescent="0.3">
      <c r="A75" s="1">
        <v>2019</v>
      </c>
      <c r="B75" s="35">
        <v>0.8</v>
      </c>
      <c r="C75" s="35">
        <v>0.1</v>
      </c>
      <c r="D75" s="35">
        <v>0.5</v>
      </c>
      <c r="E75" s="35">
        <v>0.3</v>
      </c>
      <c r="F75" s="57">
        <v>0.2</v>
      </c>
      <c r="G75" s="57">
        <v>0.3</v>
      </c>
      <c r="H75" s="57">
        <v>0.3</v>
      </c>
      <c r="I75" s="57">
        <v>0.9</v>
      </c>
      <c r="J75" s="58"/>
      <c r="K75" s="58"/>
      <c r="L75" s="58"/>
      <c r="M75" s="58"/>
      <c r="N75" s="58"/>
      <c r="O75" s="58"/>
      <c r="P75" s="58"/>
      <c r="Q75" s="58"/>
      <c r="R75" s="58"/>
    </row>
    <row r="76" spans="1:18" x14ac:dyDescent="0.3">
      <c r="A76" s="1">
        <v>2020</v>
      </c>
      <c r="B76" s="35">
        <v>1</v>
      </c>
      <c r="C76" s="35">
        <v>0.3</v>
      </c>
      <c r="D76" s="35">
        <v>0.6</v>
      </c>
      <c r="E76" s="35">
        <v>0.3</v>
      </c>
      <c r="F76" s="57">
        <v>0.3</v>
      </c>
      <c r="G76" s="57">
        <v>0.4</v>
      </c>
      <c r="H76" s="57">
        <v>0.5</v>
      </c>
      <c r="I76" s="57">
        <v>1.2</v>
      </c>
      <c r="J76" s="58"/>
      <c r="K76" s="58"/>
      <c r="L76" s="58"/>
      <c r="M76" s="58"/>
      <c r="N76" s="58"/>
      <c r="O76" s="58"/>
      <c r="P76" s="58"/>
      <c r="Q76" s="58"/>
      <c r="R76" s="58"/>
    </row>
    <row r="77" spans="1:18" x14ac:dyDescent="0.3">
      <c r="A77" s="1">
        <v>2021</v>
      </c>
      <c r="B77" s="35">
        <v>0.7</v>
      </c>
      <c r="C77" s="35">
        <v>0.2</v>
      </c>
      <c r="D77" s="35">
        <v>0.5</v>
      </c>
      <c r="E77" s="35">
        <v>0.3</v>
      </c>
      <c r="F77" s="57">
        <v>0.3</v>
      </c>
      <c r="G77" s="57">
        <v>0.4</v>
      </c>
      <c r="H77" s="57">
        <v>0.3</v>
      </c>
      <c r="I77" s="57">
        <v>0.8</v>
      </c>
      <c r="J77" s="58"/>
      <c r="K77" s="58"/>
      <c r="L77" s="58"/>
      <c r="M77" s="58"/>
      <c r="N77" s="58"/>
      <c r="O77" s="58"/>
      <c r="P77" s="58"/>
      <c r="Q77" s="58"/>
      <c r="R77" s="58"/>
    </row>
    <row r="78" spans="1:18" x14ac:dyDescent="0.3">
      <c r="A78" s="28">
        <v>2022</v>
      </c>
      <c r="B78" s="35">
        <v>0.7</v>
      </c>
      <c r="C78" s="35">
        <v>0.1</v>
      </c>
      <c r="D78" s="35">
        <v>0.4</v>
      </c>
      <c r="E78" s="107">
        <v>0.3</v>
      </c>
      <c r="F78" s="86">
        <v>0.2</v>
      </c>
      <c r="G78" s="86">
        <v>0.4</v>
      </c>
      <c r="H78" s="87">
        <v>0.4</v>
      </c>
      <c r="I78" s="87">
        <v>0.6</v>
      </c>
      <c r="K78" s="58"/>
      <c r="L78" s="58"/>
      <c r="M78" s="58"/>
      <c r="N78" s="58"/>
      <c r="O78" s="58"/>
      <c r="P78" s="58"/>
      <c r="Q78" s="58"/>
      <c r="R78" s="58"/>
    </row>
    <row r="79" spans="1:18" x14ac:dyDescent="0.3">
      <c r="A79" s="28">
        <v>2023</v>
      </c>
      <c r="B79" s="35">
        <v>1</v>
      </c>
      <c r="C79" s="35">
        <v>0.2</v>
      </c>
      <c r="D79" s="35">
        <v>0.6</v>
      </c>
      <c r="E79" s="107">
        <v>0.2</v>
      </c>
      <c r="F79" s="86">
        <v>0.2</v>
      </c>
      <c r="G79" s="86">
        <v>0.5</v>
      </c>
      <c r="H79" s="87">
        <v>0.6</v>
      </c>
      <c r="I79" s="87">
        <v>0.8</v>
      </c>
      <c r="K79" s="58"/>
      <c r="L79" s="58"/>
      <c r="M79" s="58"/>
      <c r="N79" s="58"/>
      <c r="O79" s="58"/>
      <c r="P79" s="58"/>
      <c r="Q79" s="58"/>
      <c r="R79" s="58"/>
    </row>
    <row r="80" spans="1:18" x14ac:dyDescent="0.3">
      <c r="A80" s="22" t="s">
        <v>124</v>
      </c>
      <c r="B80" s="102">
        <v>0.8</v>
      </c>
      <c r="C80" s="102">
        <v>0.3</v>
      </c>
      <c r="D80" s="102">
        <v>0.6</v>
      </c>
      <c r="E80" s="102">
        <v>0.4</v>
      </c>
      <c r="F80" s="59">
        <v>0.2</v>
      </c>
      <c r="G80" s="59">
        <v>0.4</v>
      </c>
      <c r="H80" s="60">
        <v>0.5</v>
      </c>
      <c r="I80" s="60">
        <v>1.1000000000000001</v>
      </c>
      <c r="K80" s="58"/>
      <c r="L80" s="58"/>
      <c r="M80" s="58"/>
      <c r="N80" s="58"/>
      <c r="O80" s="58"/>
      <c r="P80" s="58"/>
      <c r="Q80" s="58"/>
      <c r="R80" s="58"/>
    </row>
    <row r="81" spans="1:9" x14ac:dyDescent="0.3">
      <c r="E81" s="35"/>
      <c r="F81" s="123"/>
      <c r="I81" s="35"/>
    </row>
    <row r="82" spans="1:9" ht="16.2" x14ac:dyDescent="0.3">
      <c r="A82" t="s">
        <v>133</v>
      </c>
      <c r="B82" s="1"/>
      <c r="C82" s="1"/>
    </row>
    <row r="83" spans="1:9" x14ac:dyDescent="0.3">
      <c r="A83" s="1"/>
      <c r="B83" s="1"/>
      <c r="C83" s="1"/>
    </row>
    <row r="84" spans="1:9" x14ac:dyDescent="0.3">
      <c r="A84" s="1" t="s">
        <v>4</v>
      </c>
      <c r="B84" s="1"/>
      <c r="C84" s="1"/>
    </row>
    <row r="85" spans="1:9" x14ac:dyDescent="0.3">
      <c r="A85" s="1"/>
      <c r="B85" s="1"/>
      <c r="C85" s="1"/>
    </row>
  </sheetData>
  <pageMargins left="0.7" right="0.7" top="0.75" bottom="0.75" header="0.3" footer="0.3"/>
  <pageSetup paperSize="9" scale="67"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77B4-F821-4472-B0F8-1434AA8ADCE3}">
  <dimension ref="A1:C10"/>
  <sheetViews>
    <sheetView tabSelected="1" workbookViewId="0">
      <selection activeCell="A6" sqref="A6"/>
    </sheetView>
  </sheetViews>
  <sheetFormatPr defaultRowHeight="14.4" x14ac:dyDescent="0.3"/>
  <cols>
    <col min="1" max="1" width="85.5546875" customWidth="1"/>
  </cols>
  <sheetData>
    <row r="1" spans="1:3" x14ac:dyDescent="0.3">
      <c r="A1" s="48" t="s">
        <v>252</v>
      </c>
      <c r="B1" s="4"/>
      <c r="C1" s="4"/>
    </row>
    <row r="2" spans="1:3" x14ac:dyDescent="0.3">
      <c r="A2" s="5"/>
      <c r="B2" s="5" t="s">
        <v>9</v>
      </c>
      <c r="C2" s="5" t="s">
        <v>253</v>
      </c>
    </row>
    <row r="3" spans="1:3" x14ac:dyDescent="0.3">
      <c r="C3" t="s">
        <v>104</v>
      </c>
    </row>
    <row r="4" spans="1:3" x14ac:dyDescent="0.3">
      <c r="A4" t="s">
        <v>3</v>
      </c>
      <c r="B4">
        <v>907</v>
      </c>
      <c r="C4">
        <v>100</v>
      </c>
    </row>
    <row r="6" spans="1:3" x14ac:dyDescent="0.3">
      <c r="A6" t="s">
        <v>276</v>
      </c>
      <c r="B6">
        <v>168</v>
      </c>
      <c r="C6">
        <v>18.5</v>
      </c>
    </row>
    <row r="7" spans="1:3" x14ac:dyDescent="0.3">
      <c r="A7" t="s">
        <v>254</v>
      </c>
      <c r="B7">
        <v>688</v>
      </c>
      <c r="C7">
        <v>75.900000000000006</v>
      </c>
    </row>
    <row r="8" spans="1:3" x14ac:dyDescent="0.3">
      <c r="A8" s="4" t="s">
        <v>255</v>
      </c>
      <c r="B8" s="4">
        <f>+B4-B6-B7</f>
        <v>51</v>
      </c>
      <c r="C8" s="4">
        <v>5.6</v>
      </c>
    </row>
    <row r="9" spans="1:3" x14ac:dyDescent="0.3">
      <c r="C9" s="191"/>
    </row>
    <row r="10" spans="1:3" x14ac:dyDescent="0.3">
      <c r="A10" t="s">
        <v>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7"/>
  <sheetViews>
    <sheetView workbookViewId="0"/>
  </sheetViews>
  <sheetFormatPr defaultRowHeight="14.4" x14ac:dyDescent="0.3"/>
  <cols>
    <col min="1" max="1" width="47.6640625" customWidth="1"/>
    <col min="2" max="7" width="14.6640625" customWidth="1"/>
  </cols>
  <sheetData>
    <row r="1" spans="1:7" x14ac:dyDescent="0.3">
      <c r="A1" s="48" t="s">
        <v>263</v>
      </c>
      <c r="B1" s="4"/>
      <c r="C1" s="4"/>
      <c r="D1" s="4"/>
      <c r="E1" s="4"/>
      <c r="F1" s="53"/>
      <c r="G1" s="4"/>
    </row>
    <row r="2" spans="1:7" x14ac:dyDescent="0.3">
      <c r="A2" s="5"/>
      <c r="B2" s="143" t="s">
        <v>61</v>
      </c>
      <c r="C2" s="143" t="s">
        <v>62</v>
      </c>
      <c r="D2" s="143" t="s">
        <v>63</v>
      </c>
      <c r="E2" s="143" t="s">
        <v>64</v>
      </c>
      <c r="F2" s="143" t="s">
        <v>40</v>
      </c>
      <c r="G2" s="143" t="s">
        <v>194</v>
      </c>
    </row>
    <row r="4" spans="1:7" x14ac:dyDescent="0.3">
      <c r="A4" t="s">
        <v>196</v>
      </c>
      <c r="B4">
        <v>4</v>
      </c>
      <c r="C4">
        <v>3</v>
      </c>
      <c r="D4">
        <v>9</v>
      </c>
      <c r="E4">
        <v>18</v>
      </c>
      <c r="F4">
        <v>46</v>
      </c>
      <c r="G4">
        <v>80</v>
      </c>
    </row>
    <row r="5" spans="1:7" x14ac:dyDescent="0.3">
      <c r="A5" t="s">
        <v>197</v>
      </c>
      <c r="B5">
        <v>0</v>
      </c>
      <c r="C5">
        <v>0</v>
      </c>
      <c r="D5">
        <v>0</v>
      </c>
      <c r="E5">
        <v>0</v>
      </c>
      <c r="F5">
        <v>3</v>
      </c>
      <c r="G5">
        <v>3</v>
      </c>
    </row>
    <row r="6" spans="1:7" x14ac:dyDescent="0.3">
      <c r="A6" t="s">
        <v>198</v>
      </c>
      <c r="B6">
        <v>2</v>
      </c>
      <c r="C6">
        <v>3</v>
      </c>
      <c r="D6">
        <v>6</v>
      </c>
      <c r="E6">
        <v>3</v>
      </c>
      <c r="F6">
        <v>5</v>
      </c>
      <c r="G6">
        <v>19</v>
      </c>
    </row>
    <row r="7" spans="1:7" x14ac:dyDescent="0.3">
      <c r="A7" t="s">
        <v>199</v>
      </c>
      <c r="B7">
        <v>2</v>
      </c>
      <c r="C7">
        <v>1</v>
      </c>
      <c r="D7">
        <v>1</v>
      </c>
      <c r="E7">
        <v>2</v>
      </c>
      <c r="F7">
        <v>0</v>
      </c>
      <c r="G7">
        <v>6</v>
      </c>
    </row>
    <row r="8" spans="1:7" x14ac:dyDescent="0.3">
      <c r="A8" s="24" t="s">
        <v>268</v>
      </c>
      <c r="B8">
        <v>11</v>
      </c>
      <c r="C8">
        <v>20</v>
      </c>
      <c r="D8">
        <v>33</v>
      </c>
      <c r="E8">
        <v>22</v>
      </c>
      <c r="F8">
        <v>34</v>
      </c>
      <c r="G8">
        <v>120</v>
      </c>
    </row>
    <row r="9" spans="1:7" x14ac:dyDescent="0.3">
      <c r="A9" s="24" t="s">
        <v>269</v>
      </c>
      <c r="B9">
        <v>23</v>
      </c>
      <c r="C9">
        <v>9</v>
      </c>
      <c r="D9">
        <v>59</v>
      </c>
      <c r="E9">
        <v>92</v>
      </c>
      <c r="F9">
        <v>224</v>
      </c>
      <c r="G9">
        <v>407</v>
      </c>
    </row>
    <row r="10" spans="1:7" x14ac:dyDescent="0.3">
      <c r="A10" t="s">
        <v>200</v>
      </c>
      <c r="B10">
        <v>1</v>
      </c>
      <c r="C10">
        <v>1</v>
      </c>
      <c r="D10">
        <v>2</v>
      </c>
      <c r="E10">
        <v>4</v>
      </c>
      <c r="F10">
        <v>15</v>
      </c>
      <c r="G10">
        <v>23</v>
      </c>
    </row>
    <row r="11" spans="1:7" x14ac:dyDescent="0.3">
      <c r="A11" t="s">
        <v>201</v>
      </c>
      <c r="B11">
        <v>18</v>
      </c>
      <c r="C11">
        <v>11</v>
      </c>
      <c r="D11">
        <v>62</v>
      </c>
      <c r="E11">
        <v>68</v>
      </c>
      <c r="F11">
        <v>90</v>
      </c>
      <c r="G11">
        <v>249</v>
      </c>
    </row>
    <row r="13" spans="1:7" x14ac:dyDescent="0.3">
      <c r="A13" t="s">
        <v>195</v>
      </c>
      <c r="B13">
        <v>61</v>
      </c>
      <c r="C13">
        <v>48</v>
      </c>
      <c r="D13">
        <v>172</v>
      </c>
      <c r="E13">
        <v>209</v>
      </c>
      <c r="F13">
        <v>417</v>
      </c>
      <c r="G13">
        <v>907</v>
      </c>
    </row>
    <row r="14" spans="1:7" x14ac:dyDescent="0.3">
      <c r="A14" s="4"/>
      <c r="B14" s="4"/>
      <c r="C14" s="4"/>
      <c r="D14" s="4"/>
      <c r="E14" s="4"/>
      <c r="F14" s="4"/>
      <c r="G14" s="4"/>
    </row>
    <row r="16" spans="1:7" x14ac:dyDescent="0.3">
      <c r="A16" t="s">
        <v>4</v>
      </c>
    </row>
    <row r="20" spans="1:3" x14ac:dyDescent="0.3">
      <c r="A20" s="35"/>
      <c r="B20" s="35"/>
      <c r="C20" s="35"/>
    </row>
    <row r="21" spans="1:3" x14ac:dyDescent="0.3">
      <c r="A21" s="35"/>
      <c r="B21" s="35"/>
      <c r="C21" s="35"/>
    </row>
    <row r="22" spans="1:3" x14ac:dyDescent="0.3">
      <c r="A22" s="35"/>
      <c r="B22" s="35"/>
      <c r="C22" s="35"/>
    </row>
    <row r="23" spans="1:3" x14ac:dyDescent="0.3">
      <c r="A23" s="35"/>
      <c r="B23" s="35"/>
      <c r="C23" s="35"/>
    </row>
    <row r="24" spans="1:3" x14ac:dyDescent="0.3">
      <c r="A24" s="35"/>
      <c r="B24" s="35"/>
      <c r="C24" s="35"/>
    </row>
    <row r="25" spans="1:3" x14ac:dyDescent="0.3">
      <c r="A25" s="35"/>
      <c r="B25" s="35"/>
      <c r="C25" s="35"/>
    </row>
    <row r="26" spans="1:3" x14ac:dyDescent="0.3">
      <c r="A26" s="35"/>
      <c r="B26" s="35"/>
      <c r="C26" s="35"/>
    </row>
    <row r="27" spans="1:3" x14ac:dyDescent="0.3">
      <c r="A27" s="35"/>
      <c r="B27" s="35"/>
      <c r="C27" s="3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6"/>
  <sheetViews>
    <sheetView workbookViewId="0"/>
  </sheetViews>
  <sheetFormatPr defaultRowHeight="14.4" x14ac:dyDescent="0.3"/>
  <cols>
    <col min="1" max="1" width="32.109375" customWidth="1"/>
    <col min="2" max="4" width="8.6640625" customWidth="1"/>
    <col min="5" max="5" width="10.6640625" customWidth="1"/>
    <col min="6" max="6" width="5.6640625" style="75" customWidth="1"/>
    <col min="7" max="7" width="3.6640625" style="2" customWidth="1"/>
    <col min="8" max="10" width="8.6640625" style="2" customWidth="1"/>
    <col min="11" max="11" width="10.6640625" style="2" customWidth="1"/>
    <col min="12" max="12" width="5.6640625" style="79" customWidth="1"/>
    <col min="13" max="13" width="3.6640625" style="2" customWidth="1"/>
    <col min="14" max="14" width="8.6640625" style="2" customWidth="1"/>
    <col min="15" max="16" width="8.6640625" customWidth="1"/>
    <col min="17" max="17" width="10.6640625" customWidth="1"/>
    <col min="18" max="18" width="5.6640625" customWidth="1"/>
  </cols>
  <sheetData>
    <row r="1" spans="1:19" ht="16.2" x14ac:dyDescent="0.3">
      <c r="A1" s="61" t="s">
        <v>262</v>
      </c>
      <c r="B1" s="62"/>
      <c r="C1" s="62"/>
      <c r="D1" s="3"/>
      <c r="E1" s="53"/>
      <c r="F1" s="63"/>
      <c r="G1" s="53"/>
      <c r="H1" s="4"/>
      <c r="I1" s="4"/>
      <c r="J1" s="4"/>
      <c r="K1" s="53"/>
      <c r="L1" s="64"/>
      <c r="M1" s="4"/>
      <c r="N1"/>
    </row>
    <row r="2" spans="1:19" x14ac:dyDescent="0.3">
      <c r="A2" s="20"/>
      <c r="B2" s="65" t="s">
        <v>3</v>
      </c>
      <c r="C2" s="66"/>
      <c r="D2" s="66"/>
      <c r="E2" s="66"/>
      <c r="F2" s="67"/>
      <c r="G2" s="8"/>
      <c r="H2" s="7" t="s">
        <v>71</v>
      </c>
      <c r="I2" s="66"/>
      <c r="J2" s="66"/>
      <c r="K2" s="66"/>
      <c r="L2" s="68"/>
      <c r="M2" s="21"/>
      <c r="N2" s="66" t="s">
        <v>70</v>
      </c>
      <c r="O2" s="66"/>
      <c r="P2" s="66"/>
      <c r="Q2" s="66"/>
      <c r="R2" s="66"/>
    </row>
    <row r="3" spans="1:19" x14ac:dyDescent="0.3">
      <c r="A3" s="12"/>
      <c r="B3" s="69" t="s">
        <v>108</v>
      </c>
      <c r="C3" s="7" t="s">
        <v>44</v>
      </c>
      <c r="D3" s="7"/>
      <c r="E3" s="7"/>
      <c r="F3" s="70"/>
      <c r="G3" s="37"/>
      <c r="H3" s="69" t="s">
        <v>108</v>
      </c>
      <c r="I3" s="7" t="s">
        <v>44</v>
      </c>
      <c r="J3" s="7"/>
      <c r="K3" s="7"/>
      <c r="L3" s="70"/>
      <c r="M3" s="8"/>
      <c r="N3" s="69" t="s">
        <v>108</v>
      </c>
      <c r="O3" s="7" t="s">
        <v>44</v>
      </c>
      <c r="P3" s="7"/>
      <c r="Q3" s="7"/>
      <c r="R3" s="8"/>
    </row>
    <row r="4" spans="1:19" x14ac:dyDescent="0.3">
      <c r="A4" s="13"/>
      <c r="B4" s="71"/>
      <c r="C4" s="72" t="s">
        <v>45</v>
      </c>
      <c r="D4" s="72" t="s">
        <v>46</v>
      </c>
      <c r="E4" s="73" t="s">
        <v>47</v>
      </c>
      <c r="F4" s="68" t="s">
        <v>48</v>
      </c>
      <c r="G4" s="37"/>
      <c r="H4" s="71"/>
      <c r="I4" s="72" t="s">
        <v>45</v>
      </c>
      <c r="J4" s="72" t="s">
        <v>46</v>
      </c>
      <c r="K4" s="73" t="s">
        <v>47</v>
      </c>
      <c r="L4" s="68" t="s">
        <v>48</v>
      </c>
      <c r="M4" s="74"/>
      <c r="N4" s="71"/>
      <c r="O4" s="72" t="s">
        <v>45</v>
      </c>
      <c r="P4" s="72" t="s">
        <v>46</v>
      </c>
      <c r="Q4" s="73" t="s">
        <v>47</v>
      </c>
      <c r="R4" s="72" t="s">
        <v>48</v>
      </c>
    </row>
    <row r="5" spans="1:19" x14ac:dyDescent="0.3">
      <c r="G5"/>
      <c r="H5"/>
      <c r="I5"/>
      <c r="J5"/>
      <c r="K5"/>
      <c r="L5" s="75"/>
      <c r="M5"/>
      <c r="N5"/>
    </row>
    <row r="6" spans="1:19" x14ac:dyDescent="0.3">
      <c r="A6" s="76"/>
      <c r="G6"/>
      <c r="H6"/>
      <c r="I6"/>
      <c r="J6"/>
      <c r="K6"/>
      <c r="L6" s="75"/>
      <c r="M6"/>
      <c r="N6"/>
    </row>
    <row r="7" spans="1:19" x14ac:dyDescent="0.3">
      <c r="A7" s="76"/>
      <c r="B7" s="24"/>
      <c r="C7" s="24"/>
      <c r="D7" s="24"/>
      <c r="E7" s="24"/>
      <c r="F7" s="108"/>
      <c r="G7" s="24"/>
      <c r="H7" s="24"/>
      <c r="I7" s="24"/>
      <c r="J7" s="24"/>
      <c r="K7" s="24"/>
      <c r="L7" s="108"/>
      <c r="M7" s="24"/>
      <c r="N7" s="24"/>
      <c r="O7" s="24"/>
      <c r="P7" s="24"/>
      <c r="Q7" s="24"/>
      <c r="R7" s="24"/>
    </row>
    <row r="8" spans="1:19" x14ac:dyDescent="0.3">
      <c r="A8" s="76" t="s">
        <v>49</v>
      </c>
      <c r="B8" s="24">
        <v>609</v>
      </c>
      <c r="C8" s="24">
        <v>0.46</v>
      </c>
      <c r="D8" s="24">
        <v>1</v>
      </c>
      <c r="E8" s="158" t="s">
        <v>50</v>
      </c>
      <c r="F8" s="108"/>
      <c r="G8" s="24"/>
      <c r="H8" s="24"/>
      <c r="I8" s="24"/>
      <c r="J8" s="24"/>
      <c r="K8" s="24"/>
      <c r="L8" s="108"/>
      <c r="M8" s="24"/>
      <c r="N8" s="24"/>
      <c r="O8" s="24"/>
      <c r="P8" s="24"/>
      <c r="Q8" s="24"/>
      <c r="R8" s="24"/>
      <c r="S8" s="24"/>
    </row>
    <row r="9" spans="1:19" x14ac:dyDescent="0.3">
      <c r="A9" s="76"/>
      <c r="B9" s="24"/>
      <c r="C9" s="24"/>
      <c r="D9" s="24"/>
      <c r="E9" s="158"/>
      <c r="F9" s="108"/>
      <c r="G9" s="24"/>
      <c r="H9" s="24"/>
      <c r="I9" s="24"/>
      <c r="J9" s="24"/>
      <c r="K9" s="24"/>
      <c r="L9" s="108"/>
      <c r="M9" s="24"/>
      <c r="N9" s="24"/>
      <c r="O9" s="24"/>
      <c r="P9" s="24"/>
      <c r="Q9" s="24"/>
      <c r="R9" s="24"/>
      <c r="S9" s="24"/>
    </row>
    <row r="10" spans="1:19" x14ac:dyDescent="0.3">
      <c r="A10" s="76" t="s">
        <v>72</v>
      </c>
      <c r="B10" s="24">
        <v>298</v>
      </c>
      <c r="C10" s="24">
        <v>0.89</v>
      </c>
      <c r="D10" s="24">
        <v>1.91</v>
      </c>
      <c r="E10" s="158" t="s">
        <v>181</v>
      </c>
      <c r="F10" s="108" t="s">
        <v>51</v>
      </c>
      <c r="G10" s="24"/>
      <c r="H10" s="24">
        <v>212</v>
      </c>
      <c r="I10" s="24">
        <v>0.91</v>
      </c>
      <c r="J10" s="184">
        <v>2.2999999999999998</v>
      </c>
      <c r="K10" s="158" t="s">
        <v>186</v>
      </c>
      <c r="L10" s="108" t="s">
        <v>51</v>
      </c>
      <c r="M10" s="24"/>
      <c r="N10" s="24">
        <v>86</v>
      </c>
      <c r="O10" s="24">
        <v>0.63</v>
      </c>
      <c r="P10" s="24">
        <v>1.35</v>
      </c>
      <c r="Q10" s="158" t="s">
        <v>136</v>
      </c>
      <c r="R10" s="108" t="s">
        <v>51</v>
      </c>
      <c r="S10" s="24"/>
    </row>
    <row r="11" spans="1:19" x14ac:dyDescent="0.3">
      <c r="A11" s="76" t="s">
        <v>73</v>
      </c>
      <c r="B11" s="24">
        <v>100</v>
      </c>
      <c r="C11" s="184">
        <v>0.81</v>
      </c>
      <c r="D11" s="184">
        <v>1.74</v>
      </c>
      <c r="E11" s="158" t="s">
        <v>182</v>
      </c>
      <c r="F11" s="108" t="s">
        <v>51</v>
      </c>
      <c r="G11" s="24"/>
      <c r="H11" s="24">
        <v>69</v>
      </c>
      <c r="I11" s="184">
        <v>1.0900000000000001</v>
      </c>
      <c r="J11" s="24">
        <v>2.35</v>
      </c>
      <c r="K11" s="158" t="s">
        <v>187</v>
      </c>
      <c r="L11" s="108" t="s">
        <v>51</v>
      </c>
      <c r="M11" s="24"/>
      <c r="N11" s="24">
        <v>31</v>
      </c>
      <c r="O11" s="184">
        <v>0.51</v>
      </c>
      <c r="P11" s="184">
        <v>1.1000000000000001</v>
      </c>
      <c r="Q11" s="158" t="s">
        <v>137</v>
      </c>
      <c r="R11" s="108"/>
      <c r="S11" s="24"/>
    </row>
    <row r="12" spans="1:19" x14ac:dyDescent="0.3">
      <c r="A12" s="76" t="s">
        <v>74</v>
      </c>
      <c r="B12" s="24">
        <v>198</v>
      </c>
      <c r="C12" s="184">
        <v>0.93</v>
      </c>
      <c r="D12" s="184">
        <v>2.0099999999999998</v>
      </c>
      <c r="E12" s="158" t="s">
        <v>134</v>
      </c>
      <c r="F12" s="185" t="s">
        <v>51</v>
      </c>
      <c r="G12" s="24"/>
      <c r="H12" s="24">
        <v>143</v>
      </c>
      <c r="I12" s="184">
        <v>1.06</v>
      </c>
      <c r="J12" s="24">
        <v>2.2799999999999998</v>
      </c>
      <c r="K12" s="158" t="s">
        <v>135</v>
      </c>
      <c r="L12" s="108" t="s">
        <v>51</v>
      </c>
      <c r="M12" s="24"/>
      <c r="N12" s="24">
        <v>55</v>
      </c>
      <c r="O12" s="184">
        <v>0.72</v>
      </c>
      <c r="P12" s="184">
        <v>1.55</v>
      </c>
      <c r="Q12" s="158" t="s">
        <v>138</v>
      </c>
      <c r="R12" s="108" t="s">
        <v>51</v>
      </c>
      <c r="S12" s="24"/>
    </row>
    <row r="13" spans="1:19" x14ac:dyDescent="0.3">
      <c r="A13" s="76"/>
      <c r="B13" s="24"/>
      <c r="C13" s="24"/>
      <c r="D13" s="24"/>
      <c r="E13" s="24"/>
      <c r="F13" s="108"/>
      <c r="G13" s="24"/>
      <c r="H13" s="24"/>
      <c r="I13" s="24"/>
      <c r="J13" s="24"/>
      <c r="K13" s="24"/>
      <c r="L13" s="108"/>
      <c r="M13" s="24"/>
      <c r="N13" s="24"/>
      <c r="O13" s="24"/>
      <c r="P13" s="24"/>
      <c r="Q13" s="24"/>
      <c r="R13" s="24"/>
      <c r="S13" s="24"/>
    </row>
    <row r="14" spans="1:19" x14ac:dyDescent="0.3">
      <c r="A14" s="77"/>
      <c r="B14" s="77"/>
      <c r="C14" s="77"/>
      <c r="D14" s="77"/>
      <c r="E14" s="4"/>
      <c r="F14" s="64"/>
      <c r="G14" s="4"/>
      <c r="H14" s="4"/>
      <c r="I14" s="4"/>
      <c r="J14" s="4"/>
      <c r="K14" s="4"/>
      <c r="L14" s="64"/>
      <c r="M14" s="4"/>
      <c r="N14" s="4"/>
      <c r="O14" s="4"/>
      <c r="P14" s="4"/>
      <c r="Q14" s="4"/>
      <c r="R14" s="4"/>
    </row>
    <row r="15" spans="1:19" x14ac:dyDescent="0.3">
      <c r="A15" s="78"/>
      <c r="B15" s="78"/>
      <c r="C15" s="78"/>
      <c r="D15" s="78"/>
      <c r="E15" s="2"/>
      <c r="F15" s="79"/>
      <c r="O15" s="2"/>
    </row>
    <row r="16" spans="1:19" ht="16.2" x14ac:dyDescent="0.3">
      <c r="A16" s="12" t="s">
        <v>54</v>
      </c>
      <c r="B16" s="80"/>
      <c r="G16"/>
      <c r="H16"/>
      <c r="I16"/>
      <c r="J16"/>
      <c r="K16"/>
      <c r="L16" s="75"/>
      <c r="M16"/>
      <c r="N16"/>
    </row>
    <row r="17" spans="1:21" x14ac:dyDescent="0.3">
      <c r="A17" s="12"/>
      <c r="B17" s="80"/>
      <c r="G17"/>
      <c r="H17"/>
      <c r="I17"/>
      <c r="J17"/>
      <c r="K17"/>
      <c r="L17" s="75"/>
      <c r="M17"/>
      <c r="N17" s="24"/>
      <c r="O17" s="24"/>
      <c r="P17" s="24"/>
      <c r="Q17" s="24"/>
      <c r="R17" s="24"/>
    </row>
    <row r="18" spans="1:21" x14ac:dyDescent="0.3">
      <c r="A18" s="12" t="s">
        <v>45</v>
      </c>
      <c r="B18" s="80" t="s">
        <v>55</v>
      </c>
      <c r="G18"/>
      <c r="H18"/>
      <c r="I18"/>
      <c r="J18"/>
      <c r="K18"/>
      <c r="L18" s="75"/>
      <c r="M18"/>
      <c r="N18" s="24"/>
      <c r="O18" s="24"/>
      <c r="P18" s="24"/>
      <c r="Q18" s="24"/>
      <c r="R18" s="24"/>
    </row>
    <row r="19" spans="1:21" x14ac:dyDescent="0.3">
      <c r="A19" s="12" t="s">
        <v>46</v>
      </c>
      <c r="B19" s="8" t="s">
        <v>56</v>
      </c>
      <c r="G19"/>
      <c r="H19"/>
      <c r="I19"/>
      <c r="J19"/>
      <c r="K19"/>
      <c r="L19" s="75"/>
      <c r="M19"/>
      <c r="N19" s="24"/>
      <c r="O19" s="24"/>
      <c r="P19" s="24"/>
      <c r="Q19" s="24"/>
      <c r="R19" s="24"/>
    </row>
    <row r="20" spans="1:21" x14ac:dyDescent="0.3">
      <c r="A20" s="12" t="s">
        <v>57</v>
      </c>
      <c r="B20" s="80" t="s">
        <v>58</v>
      </c>
      <c r="G20"/>
      <c r="H20"/>
      <c r="I20"/>
      <c r="J20"/>
      <c r="K20"/>
      <c r="L20" s="75"/>
      <c r="M20"/>
      <c r="N20"/>
    </row>
    <row r="21" spans="1:21" x14ac:dyDescent="0.3">
      <c r="A21" s="12" t="s">
        <v>48</v>
      </c>
      <c r="B21" s="81" t="s">
        <v>59</v>
      </c>
      <c r="G21"/>
      <c r="H21"/>
      <c r="I21"/>
      <c r="J21"/>
      <c r="K21"/>
      <c r="L21" s="75"/>
      <c r="M21"/>
      <c r="N21"/>
    </row>
    <row r="22" spans="1:21" ht="18" x14ac:dyDescent="0.35">
      <c r="L22" s="133"/>
      <c r="M22" s="134"/>
      <c r="N22" s="134"/>
      <c r="O22" s="135"/>
      <c r="P22" s="135"/>
      <c r="Q22" s="24"/>
      <c r="R22" s="24"/>
      <c r="S22" s="24"/>
      <c r="T22" s="24"/>
      <c r="U22" s="24"/>
    </row>
    <row r="23" spans="1:21" x14ac:dyDescent="0.3">
      <c r="A23" s="12" t="s">
        <v>4</v>
      </c>
      <c r="L23" s="133"/>
      <c r="M23" s="55"/>
      <c r="N23" s="55"/>
      <c r="O23" s="24"/>
      <c r="P23" s="24"/>
      <c r="Q23" s="24"/>
      <c r="R23" s="24"/>
      <c r="S23" s="24"/>
      <c r="T23" s="24"/>
      <c r="U23" s="24"/>
    </row>
    <row r="24" spans="1:21" x14ac:dyDescent="0.3">
      <c r="L24" s="133"/>
      <c r="M24" s="55"/>
      <c r="N24" s="55"/>
      <c r="O24" s="24"/>
      <c r="P24" s="24"/>
      <c r="Q24" s="24"/>
      <c r="R24" s="24"/>
      <c r="S24" s="24"/>
      <c r="T24" s="24"/>
      <c r="U24" s="24"/>
    </row>
    <row r="25" spans="1:21" x14ac:dyDescent="0.3">
      <c r="L25" s="133"/>
      <c r="M25" s="55"/>
      <c r="N25" s="55"/>
      <c r="O25" s="24"/>
      <c r="P25" s="24"/>
      <c r="Q25" s="24"/>
      <c r="R25" s="24"/>
      <c r="S25" s="24"/>
      <c r="T25" s="24"/>
      <c r="U25" s="24"/>
    </row>
    <row r="26" spans="1:21" x14ac:dyDescent="0.3">
      <c r="A26" s="109"/>
      <c r="L26" s="133"/>
      <c r="M26" s="55"/>
      <c r="N26" s="55"/>
      <c r="O26" s="24"/>
      <c r="P26" s="24"/>
      <c r="Q26" s="24"/>
      <c r="R26" s="24"/>
      <c r="S26" s="24"/>
      <c r="T26" s="24"/>
      <c r="U26" s="2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dc:creator>
  <cp:lastModifiedBy>Hakkenes-Tuinman, A.E. (Annelie)</cp:lastModifiedBy>
  <cp:lastPrinted>2019-07-09T07:22:09Z</cp:lastPrinted>
  <dcterms:created xsi:type="dcterms:W3CDTF">2018-06-19T05:09:34Z</dcterms:created>
  <dcterms:modified xsi:type="dcterms:W3CDTF">2025-07-18T07:31:48Z</dcterms:modified>
</cp:coreProperties>
</file>