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bsp.nl\Productie\primair\SSBSocZekOnderzoek_SEC1\Werk\ProjectBDFS_E_Incassoratio_Vorderingen_uitgebreid\5_Rapport\Verslagjaar_2024\Voorlopig\herlevering\"/>
    </mc:Choice>
  </mc:AlternateContent>
  <xr:revisionPtr revIDLastSave="0" documentId="13_ncr:1_{651252D3-E7F2-4E30-9ECD-57A09F225FCA}" xr6:coauthVersionLast="47" xr6:coauthVersionMax="47" xr10:uidLastSave="{00000000-0000-0000-0000-000000000000}"/>
  <bookViews>
    <workbookView xWindow="28680" yWindow="-90" windowWidth="29040" windowHeight="17520" xr2:uid="{00000000-000D-0000-FFFF-FFFF00000000}"/>
  </bookViews>
  <sheets>
    <sheet name="Voorblad" sheetId="26" r:id="rId1"/>
    <sheet name="Inhoud" sheetId="29" r:id="rId2"/>
    <sheet name="Leeswijzer" sheetId="25" r:id="rId3"/>
    <sheet name="Toelichting" sheetId="27" r:id="rId4"/>
    <sheet name="Bronbestanden" sheetId="28" r:id="rId5"/>
    <sheet name="Tabel 1a" sheetId="6" r:id="rId6"/>
    <sheet name="Tabel 1b" sheetId="9" r:id="rId7"/>
    <sheet name="Tabel 1c" sheetId="14" r:id="rId8"/>
    <sheet name="Tabel 1d" sheetId="15" r:id="rId9"/>
    <sheet name="Tabel 1e" sheetId="16" r:id="rId10"/>
    <sheet name="Tabel 1f" sheetId="17" r:id="rId11"/>
  </sheets>
  <definedNames>
    <definedName name="_xlnm.Print_Area" localSheetId="4">Bronbestanden!$A$1:$B$9</definedName>
    <definedName name="_xlnm.Print_Area" localSheetId="1">Inhoud!$A$1:$H$55</definedName>
    <definedName name="_xlnm.Print_Area" localSheetId="2">Leeswijzer!$A$1:$E$18</definedName>
    <definedName name="_xlnm.Print_Area" localSheetId="5">'Tabel 1a'!$A$1:$V$20</definedName>
    <definedName name="_xlnm.Print_Area" localSheetId="6">'Tabel 1b'!$A$1:$V$20</definedName>
    <definedName name="_xlnm.Print_Area" localSheetId="3">Toelichting!$A$1:$A$63</definedName>
    <definedName name="_xlnm.Print_Area" localSheetId="0">Voorblad!$A$1:$K$46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9" l="1"/>
  <c r="A14" i="29"/>
  <c r="A13" i="29"/>
  <c r="A12" i="29"/>
  <c r="A11" i="29"/>
  <c r="A10" i="29"/>
  <c r="A8" i="29"/>
  <c r="A7" i="29"/>
  <c r="A6" i="29"/>
</calcChain>
</file>

<file path=xl/sharedStrings.xml><?xml version="1.0" encoding="utf-8"?>
<sst xmlns="http://schemas.openxmlformats.org/spreadsheetml/2006/main" count="179" uniqueCount="102">
  <si>
    <t>CBS, Team Sociale Zekerheid</t>
  </si>
  <si>
    <t>Inhoud</t>
  </si>
  <si>
    <t>Werkblad</t>
  </si>
  <si>
    <t>Verklaring van tekens</t>
  </si>
  <si>
    <t>In geval van afronding kan het voorkomen dat het weergegeven totaal niet overeenstemt met de som</t>
  </si>
  <si>
    <t>van de getallen.</t>
  </si>
  <si>
    <t>Cohort</t>
  </si>
  <si>
    <t>Verslagjaar 2014</t>
  </si>
  <si>
    <t>Inleiding</t>
  </si>
  <si>
    <t>Populatie</t>
  </si>
  <si>
    <t>Bronbestanden</t>
  </si>
  <si>
    <t>Afkortingen</t>
  </si>
  <si>
    <t>Toelichting bij de tabellen.</t>
  </si>
  <si>
    <t>Begrippen</t>
  </si>
  <si>
    <t>Verslagjaar 2015</t>
  </si>
  <si>
    <t>Bron: CBS.</t>
  </si>
  <si>
    <t>Verslagjaar 2016</t>
  </si>
  <si>
    <t>Verslagjaar 2017</t>
  </si>
  <si>
    <t>Toelichting bij de tabellen</t>
  </si>
  <si>
    <t>Incassoratio vorderingen schending inlichtingenplicht algemene bijstand</t>
  </si>
  <si>
    <t>Verslagjaar 2018</t>
  </si>
  <si>
    <t>Tabel 1a</t>
  </si>
  <si>
    <t>Tabel 1b</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</si>
  <si>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</si>
  <si>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r>
      <t xml:space="preserve">Cohort – </t>
    </r>
    <r>
      <rPr>
        <sz val="10"/>
        <rFont val="Arial"/>
        <family val="2"/>
      </rPr>
      <t>Het cohort betreft alle ingestroomde vorderingen in het jaar waarover het cohort is bepaald.</t>
    </r>
  </si>
  <si>
    <r>
      <t xml:space="preserve">Incassoratio – </t>
    </r>
    <r>
      <rPr>
        <sz val="10"/>
        <rFont val="Arial"/>
        <family val="2"/>
      </rPr>
      <t>Verhouding tussen het totaal ontvangen bedrag in de verslagperiode en, indien er sprake is van uitstroom, de eventueel nog openstaande schuld afgezet tegen de beginschuld. Eventuele correcties op de beginschuld worden meegenomen in de berekening.</t>
    </r>
  </si>
  <si>
    <r>
      <rPr>
        <b/>
        <i/>
        <sz val="10"/>
        <rFont val="Arial"/>
        <family val="2"/>
      </rPr>
      <t>AIO</t>
    </r>
    <r>
      <rPr>
        <sz val="10"/>
        <rFont val="Arial"/>
        <family val="2"/>
      </rPr>
      <t xml:space="preserve"> - Aanvullende inkomensvoorziening ouderen</t>
    </r>
  </si>
  <si>
    <r>
      <rPr>
        <b/>
        <i/>
        <sz val="10"/>
        <rFont val="Arial"/>
        <family val="2"/>
      </rPr>
      <t xml:space="preserve">BDFS </t>
    </r>
    <r>
      <rPr>
        <i/>
        <sz val="10"/>
        <rFont val="Arial"/>
        <family val="2"/>
      </rPr>
      <t xml:space="preserve">- </t>
    </r>
    <r>
      <rPr>
        <sz val="10"/>
        <rFont val="Arial"/>
        <family val="2"/>
      </rPr>
      <t>Bijstandsdebiteuren en -fraudestatistiek</t>
    </r>
  </si>
  <si>
    <r>
      <t xml:space="preserve">CBS </t>
    </r>
    <r>
      <rPr>
        <sz val="10"/>
        <rFont val="Arial"/>
        <family val="2"/>
      </rPr>
      <t>- Centraal Bureau voor de Statistiek</t>
    </r>
  </si>
  <si>
    <r>
      <rPr>
        <b/>
        <i/>
        <sz val="10"/>
        <rFont val="Arial"/>
        <family val="2"/>
      </rPr>
      <t>SZW</t>
    </r>
    <r>
      <rPr>
        <sz val="10"/>
        <rFont val="Arial"/>
        <family val="2"/>
      </rPr>
      <t xml:space="preserve"> - Ministerie van Sociale Zaken en Werkgelegenheid</t>
    </r>
  </si>
  <si>
    <r>
      <rPr>
        <b/>
        <i/>
        <sz val="10"/>
        <rFont val="Arial"/>
        <family val="2"/>
      </rPr>
      <t>WWB</t>
    </r>
    <r>
      <rPr>
        <sz val="10"/>
        <rFont val="Arial"/>
        <family val="2"/>
      </rPr>
      <t xml:space="preserve"> - Wet Werk en Bijstand</t>
    </r>
  </si>
  <si>
    <t>Over de tabellen</t>
  </si>
  <si>
    <t>Bron</t>
  </si>
  <si>
    <t>Algemene beschrijving</t>
  </si>
  <si>
    <t>Leverancier</t>
  </si>
  <si>
    <t>Integraal of steekproef</t>
  </si>
  <si>
    <t>Integraal</t>
  </si>
  <si>
    <t>Periodiciteit</t>
  </si>
  <si>
    <t>Maandelijks</t>
  </si>
  <si>
    <t>Bijzonderheden</t>
  </si>
  <si>
    <t>Bijstandsdebiteuren en -fraudestatistiek (BDFS)</t>
  </si>
  <si>
    <t>Ons e-mailadres is maatwerk@cbs.nl.</t>
  </si>
  <si>
    <t>Verslagjaar 2019</t>
  </si>
  <si>
    <t>Gemeenten en de Sociale Verzekeringsbank (SVB)</t>
  </si>
  <si>
    <t>Privacy</t>
  </si>
  <si>
    <r>
      <rPr>
        <b/>
        <i/>
        <sz val="10"/>
        <rFont val="Arial"/>
        <family val="2"/>
      </rPr>
      <t>SVB</t>
    </r>
    <r>
      <rPr>
        <sz val="10"/>
        <rFont val="Arial"/>
        <family val="2"/>
      </rPr>
      <t xml:space="preserve"> - Sociale Verzekeringsbank</t>
    </r>
  </si>
  <si>
    <r>
      <rPr>
        <b/>
        <i/>
        <sz val="10"/>
        <rFont val="Arial"/>
        <family val="2"/>
      </rPr>
      <t xml:space="preserve">AVG </t>
    </r>
    <r>
      <rPr>
        <i/>
        <sz val="10"/>
        <rFont val="Arial"/>
        <family val="2"/>
      </rPr>
      <t xml:space="preserve">- </t>
    </r>
    <r>
      <rPr>
        <sz val="10"/>
        <rFont val="Arial"/>
        <family val="2"/>
      </rPr>
      <t>Algemene Verordening Gegevensbescherming</t>
    </r>
  </si>
  <si>
    <r>
      <rPr>
        <b/>
        <i/>
        <sz val="10"/>
        <rFont val="Arial"/>
        <family val="2"/>
      </rPr>
      <t xml:space="preserve">Bbz </t>
    </r>
    <r>
      <rPr>
        <i/>
        <sz val="10"/>
        <rFont val="Arial"/>
        <family val="2"/>
      </rPr>
      <t xml:space="preserve">- </t>
    </r>
    <r>
      <rPr>
        <sz val="10"/>
        <rFont val="Arial"/>
        <family val="2"/>
      </rPr>
      <t>Besluit bijstandverlening zelfstandigen</t>
    </r>
  </si>
  <si>
    <r>
      <t xml:space="preserve">Terugvordering </t>
    </r>
    <r>
      <rPr>
        <sz val="10"/>
        <rFont val="Arial"/>
        <family val="2"/>
      </rPr>
      <t>– 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t>
    </r>
  </si>
  <si>
    <t>Verslagjaar 2020</t>
  </si>
  <si>
    <t>Beschrijving van de gebruikte bronbestanden.</t>
  </si>
  <si>
    <t>niets (blanco) = het cijfer kan op logische gronden niet voorkomen</t>
  </si>
  <si>
    <t>. = het cijfer is onbekend, onvoldoende betrouwbaar of geheim</t>
  </si>
  <si>
    <t>* = voorlopige cijfers</t>
  </si>
  <si>
    <t>** = nader voorlopige cijfers</t>
  </si>
  <si>
    <t>Verslagjaar 2021</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</si>
  <si>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www.cbs.nl/privacy. </t>
  </si>
  <si>
    <t>* Voorlopige cijfers</t>
  </si>
  <si>
    <r>
      <t xml:space="preserve">Verslagjaar – </t>
    </r>
    <r>
      <rPr>
        <sz val="10"/>
        <rFont val="Arial"/>
        <family val="2"/>
      </rPr>
      <t>Jaar waarop de cijfers betrekking hebben.</t>
    </r>
  </si>
  <si>
    <r>
      <t xml:space="preserve">Vordering – </t>
    </r>
    <r>
      <rPr>
        <sz val="10"/>
        <rFont val="Arial"/>
        <family val="2"/>
      </rPr>
      <t>In het kader van de BDFS is een vordering een aanspraak van gemeenten op personen die bij de gemeente een schuld hebben in het kader van de bijstand of een bijstandsgerelateerde uitkering. In deze publicatie wordt hier de verzameling van terugvorderingen en boetevorderingen mee bedoeld. Dit zijn dus alle vorderingen met ontstaansgrondcode 51 tot en met 56, 58 of 59.</t>
    </r>
  </si>
  <si>
    <t>Leeswijzer</t>
  </si>
  <si>
    <t>Deze publicatie geeft voorlopige cijfers over de incassoratio voor vorderingen vanwege het schenden van de inlichtingenplicht bij algemene bijstand. Het gaat om terugvorderingen van ten onrechte uitgekeerde bijstand en boetevorderingen. De gegevens zijn afkomstig uit de Bijstandsdebiteuren en -fraudestatistiek (BDFS).</t>
  </si>
  <si>
    <r>
      <t xml:space="preserve">IOAW </t>
    </r>
    <r>
      <rPr>
        <sz val="10"/>
        <rFont val="Arial"/>
        <family val="2"/>
      </rPr>
      <t>- Wet inkomensvoorziening oudere en gedeeltelijk arbeidsongeschikte werkloze werknemers</t>
    </r>
  </si>
  <si>
    <r>
      <t xml:space="preserve">IOAZ </t>
    </r>
    <r>
      <rPr>
        <sz val="10"/>
        <rFont val="Arial"/>
        <family val="2"/>
      </rPr>
      <t>- Wet inkomensvoorziening oudere en gedeeltelijk arbeidsongeschikte gewezen zelfstandigen</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</si>
  <si>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algemene bijstandsuitkeringen, maar zijn in dit onderzoek niet als zodanig geteld. De a-tabel is inclusief de Aanvullende inkomensvoorziening ouderen (AIO); de b-tabel exclusief.</t>
    </r>
  </si>
  <si>
    <t>Verslagjaar 2022</t>
  </si>
  <si>
    <t>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2023).</t>
  </si>
  <si>
    <t>Verslagperiode: 2014-2024</t>
  </si>
  <si>
    <t>Maart 2025</t>
  </si>
  <si>
    <t>Incassoratio terug- en boetevorderingen vanwege schending inlichtingenplicht algemene bijstand, inclusief AIO, 2014-2024.</t>
  </si>
  <si>
    <t>Incassoratio terug- en boetevorderingen vanwege schending inlichtingenplicht algemene bijstand, exclusief AIO, 2014-2024.</t>
  </si>
  <si>
    <t>2023 - 2024 = 2023 tot en met 2024</t>
  </si>
  <si>
    <t>2023/2024 = het gemiddelde over de jaren 2023 tot en met 2024</t>
  </si>
  <si>
    <t>2023/’24 = oogstjaar, boekjaar, schooljaar enz., beginnend in 2023 en eindigend in 2024</t>
  </si>
  <si>
    <t>2021/’22–2023/’24 = oogstjaar, boekjaar enz., 2021/’22 tot en met 2023/’24</t>
  </si>
  <si>
    <t xml:space="preserve">Vragen over deze publicatie kunnen gestuurd worden aan team Sociale Zekerheid onder vermelding van het projectnummer uit Casper PR003430 E-Incassoratio. </t>
  </si>
  <si>
    <t>Verslagjaar 2023</t>
  </si>
  <si>
    <t>Verslagjaar 2024*</t>
  </si>
  <si>
    <t>Tabel 1c</t>
  </si>
  <si>
    <t>Tabel 1d</t>
  </si>
  <si>
    <t>Tabel 1e</t>
  </si>
  <si>
    <t>Tabel 1f</t>
  </si>
  <si>
    <t>Incassoratio boetevorderingen (met en zonder benadelingsbedrag) vanwege schending inlichtingenplicht algemene bijstand, inclusief AIO, 2014-2024.</t>
  </si>
  <si>
    <t>Incassoratio boetevorderingen (met en zonder benadelingsbedrag) vanwege schending inlichtingenplicht algemene bijstand, exclusief AIO, 2014-2024.</t>
  </si>
  <si>
    <t>Incassoratio terugvorderingen vanwege schending inlichtingenplicht algemene bijstand, inclusief AIO, 2014-2024.</t>
  </si>
  <si>
    <t>Incassoratio terugvorderingen vanwege schending inlichtingenplicht algemene bijstand, exclusief AIO, 2014-2024.</t>
  </si>
  <si>
    <r>
      <rPr>
        <b/>
        <i/>
        <sz val="10"/>
        <rFont val="Arial"/>
        <family val="2"/>
      </rPr>
      <t>Tabel 1e/1f -</t>
    </r>
    <r>
      <rPr>
        <sz val="10"/>
        <rFont val="Arial"/>
        <family val="2"/>
      </rPr>
      <t xml:space="preserve"> Deze tabel geeft de incassoratio van alleen de terugvorderingen vanwege schending van de algemene inlichtingenplicht bij algemene bijstand voor de cohorten en de verschillende verslagjaren, inclusief en exclusief AIO. Voor de incassoratio is dezelfde formule gebruikt als voor tabellen 1a, 1b, 1c en 1d.</t>
    </r>
  </si>
  <si>
    <r>
      <rPr>
        <b/>
        <i/>
        <sz val="10"/>
        <rFont val="Arial"/>
        <family val="2"/>
      </rPr>
      <t xml:space="preserve">Tabel 1c/1d - </t>
    </r>
    <r>
      <rPr>
        <sz val="10"/>
        <rFont val="Arial"/>
        <family val="2"/>
      </rPr>
      <t>Deze tabel geeft de incassoratio van alleen de boetevorderingen (met en zonder benadelingsbedrag) vanwege schending van de algemene inlichtingenplicht bij algemene bijstand voor de cohorten en de verschillende verslagjaren, inclusief en exclusief AIO. Voor de incassoratio is dezelfde formule gebruikt als voor tabellen 1a, 1b, 1e en 1f.</t>
    </r>
  </si>
  <si>
    <r>
      <rPr>
        <b/>
        <i/>
        <sz val="10"/>
        <rFont val="Arial"/>
        <family val="2"/>
      </rPr>
      <t xml:space="preserve">Tabel 1a/1b - </t>
    </r>
    <r>
      <rPr>
        <sz val="10"/>
        <rFont val="Arial"/>
        <family val="2"/>
      </rPr>
      <t>Deze tabel geeft de incassoratio van terug- en boetevorderingen vanwege schending van de algemene inlichtingenplicht bij algemene bijstand voor de cohorten en de verschillende verslagjaren, inclusief en exclusief AIO. Voor de incassoratio wordt de volgende formule gebruikt:</t>
    </r>
  </si>
  <si>
    <t>Een cohort bevat alle terug- en boetevorderingen vanwege schending van de inlichtingenplicht voor de algemene bijstand (tot en met 2014 op grond van de Wet Werk en Bijstand, WWB, en vanaf 2015 op grond van de Participatiewet) die in de periode januari tot en met december van het verslagjaar zijn ingestroomd in de Bijstandsdebiteuren- en fraudestatistiek (BDFS). Tabellen 1a, 1c en 1e zijn inclusief de vorderingen in het kader van de AIO, de tabellen 1b, 1d en 1f zijn exclusief AIO.</t>
  </si>
  <si>
    <t>Voorlopige versie herzien</t>
  </si>
  <si>
    <t xml:space="preserve">Met deze cijfers wordt inzicht gegeven in de aflossingen op terug- en boetevorderingen voor de algemene bijstand. 
Om de incassoratio te berekenen wordt per jaar een cohort samengesteld met alle terug- en boetevorderingen voor de algemene bijstand die in een bepaald jaar zijn ingestroomd in de BDFS. Van deze vorderingen wordt een aantal jaren lang gemonitord welk deel elk jaar is terugbetaald. Het eerste cohort van 2014 wordt in verslagjaar 2024 voor het elfde jaar gevolgd. Na een terugvorderingsperiode van tien jaar kunnen gemeenten op grond van de Participatiewet (artikel 58) besluiten om af te zien van het terugvorderen van nog openstaande schulden in het kader van de algemene bijstand.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elke tabel twee versies worden geleverd.
Nieuw in deze tabellenset zijn een aantal extra tabellen, die inzicht geven in de incassoratio’s van alleen de boetevorderingen (tabellen 1c en 1d), omdat deze een kortere terugvorderingsperiode dan tien jaar hebben (namelijk twee jaar) en tabellen met de incassoratio’s van alleen de terugvorderingen (tabellen 1e en 1f).
In deze leeswijzer worden tabellen 1a, 1c, en 1e besproken die de incassoratio's inclusief AIO tonen.
</t>
  </si>
  <si>
    <t>Tabel 1a geeft de incassoratio’s weer voor vorderingen voor algemene bijstand op grond van de Participatiewet. Deze tabel wordt elk jaar uitgebreid door een nieuw cohort en bijbehorend verslagjaar toe te voegen. In de huidige publicatie is het cohort van 2024 het meest recente cohort. Cohort 2024 bestaat uit vorderingen die in 2024 zijn ontstaan en waarvoor de incassoratio is berekend. Voor elk cohort kan worden bekeken hoeveel schuld er tot en met 2024 is afgelost.</t>
  </si>
  <si>
    <t>In tabel 1a, en in onderstaande figuur, is te zien dat van het cohort 2024 in het eerste jaar (2024) 14 procent van het totale terugvorderings- en boetebedrag is terugbetaald. Het cohort 2014 wordt deze levering voor het elfde jaar gevolgd. Te zien is dat de incassoratio in die elf jaar gestegen is van 12 procent in 2014 naar 54 procent in 2024. Hierbij lag de hoogste stijging in het tweede jaar (2015) met 9 procentpunt.</t>
  </si>
  <si>
    <t>Tabel 1c geeft de incassoratio’s weer voor alleen de boetevorderingen (met en zonder benadelingsbedrag) vanwege schending van de inlichtingenplicht in het kader van de algemene bijstand, terwijl tabel 1e de incassoratio’s van alleen de terugvorderingen laat zien. Het valt op dat de incassoratio’s van alleen de boetevorderingen in tabel 1c meestal hoger zijn dan die in tabel 1e – er lijkt dus sneller afgelost te worden op boetevorderingen. Dit is logisch omdat de hoogte van de boetevordering wordt vastgesteld op basis van de individuele situatie en de draagkracht van de bijstandsontvanger, oftewel, het moet voor de bijstandsontvanger haalbaar zijn om de boete binnen maximaal 2 jaar af te lossen.</t>
  </si>
  <si>
    <t>Het ministerie van Sociale Zaken en Werkgelegenheid (SZW) wil graag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Een cohort zal elf jaar gevolgd worden. 
Deze levering betreft de voorlopige incassoratio van cohort 2014 tot en met 2024 die gevolgd kunnen worden tot en met verslagjaar 2024.
De voorlopige tabellenset van verslagjaar 2024 bevat naast de standaard 2 tabellen nog een aantal extra tabellen, die inzicht geven in de incassoratio’s van alleen de boetevorderingen, omdat deze een kortere terugvorderingsperiode dan tien jaar hebben (namelijk twee jaar) en tabellen met de incassoratio’s van alleen de terugvorderingen.</t>
  </si>
  <si>
    <t>Deze tabellenset bestaat uit 6 tabellen.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tabel 1 twee versies worden geleverd van de tabellen over de boete- en terugvorderingen samen, en ook twee versies van de tabellen voor de tabellen over alleen de boetevorderingen en alleen de terugvorderingen.</t>
  </si>
  <si>
    <t>De cijfers over verslagjaar en cohort 2024 zijn voorlopig. De definitieve cijfers worden in juni 2025 gepubliceerd.</t>
  </si>
  <si>
    <r>
      <t xml:space="preserve">Boetevordering – </t>
    </r>
    <r>
      <rPr>
        <sz val="10"/>
        <rFont val="Arial"/>
        <family val="2"/>
      </rPr>
      <t>Een uitkeringsontvanger heeft een boete opgelegd gekregen vanwege het niet naleven van de inlichtingenplicht. De uitkeringsontvanger heeft informatie verzwegen waarvan redelijkerwijs begrepen kon worden dat deze van invloed zou zijn op de hoogte van de uitkering. De ontstaansgrond van de vordering heeft code 58 (boete wegens overtreding inlichtingenplicht met benadelingsbedrag) of code 59 (boete wegens overtreding inlichtingenplicht zonder benadelingsbedrag).</t>
    </r>
  </si>
  <si>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 In de voorlopige versie wordt voor december van het nieuwe verslagjaar (2024) het registratiebestand gebruikt. In dit bestand heeft nog geen teruglegging plaatsgevonden.</t>
  </si>
  <si>
    <t>Aandachtspunten bij de cijfers</t>
  </si>
  <si>
    <t>De voorlopige versie van de tabellenset (tot en met verslagjaar 2024) zoals gepubliceerd in maart 2025 bevatte een aantal verkeerde waarden voor de incassoratio’s in tabellen 1a, 1b, en 1c. Dit komt doordat met het toevoegen van een nieuw verslagjaar de incassoratio van eerder gepubliceerde jaargangen door afronding tot maximaal een procentpunt wijzigen. Per abuis zijn de gewijzigde cijfers gepubliceerd in plaats van de vastgelegde definitieve waarden. Het gaat bij tabel 1a en 1b voor 5 cohorten om verschillen in maximaal 4 verslagjaren. Bij tabel 1c gaat het bij 1 cohort om een verschil voor 1 verslagjaar.  In deze herziene versie van de tabellenset zijn deze cijfers gecorrigeerd.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</si>
</sst>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5" x14ac:knownFonts="1">
    <font>
      <sz val="11"/>
      <color theme="1"/>
      <name val="Calibri"/>
      <family val="2"/>
      <scheme val="minor"/>
    </font>
    <font>
      <sz val="11"/>
      <color theme="1"/>
      <name val="Arial"/>
      <family val="2"/>
    </font>
    <font>
      <b/>
      <sz val="10"/>
      <color theme="1"/>
      <name val="Arial"/>
      <family val="2"/>
    </font>
    <font>
      <b/>
      <sz val="12"/>
      <color theme="1"/>
      <name val="Arial"/>
      <family val="2"/>
    </font>
    <font>
      <sz val="10"/>
      <color theme="1"/>
      <name val="Arial"/>
      <family val="2"/>
    </font>
    <font>
      <sz val="8"/>
      <color theme="1"/>
      <name val="Arial"/>
      <family val="2"/>
    </font>
    <font>
      <sz val="11"/>
      <color theme="1"/>
      <name val="Calibri"/>
    </font>
    <font>
      <sz val="8"/>
      <color theme="1"/>
      <name val="Helvetica"/>
      <family val="2"/>
    </font>
    <font>
      <b/>
      <sz val="10"/>
      <color indexed="10"/>
      <name val="Arial"/>
      <family val="2"/>
    </font>
    <font>
      <b/>
      <sz val="8"/>
      <color theme="1"/>
      <name val="Helvetica"/>
      <family val="2"/>
    </font>
    <font>
      <u/>
      <sz val="10"/>
      <color theme="10"/>
      <name val="Arial"/>
      <family val="2"/>
    </font>
    <font>
      <i/>
      <sz val="10"/>
      <color theme="1"/>
      <name val="Arial"/>
      <family val="2"/>
    </font>
    <font>
      <sz val="10"/>
      <color rgb="FFFF0000"/>
      <name val="Arial"/>
      <family val="2"/>
    </font>
    <font>
      <sz val="10"/>
      <color rgb="FFFF0000"/>
      <name val="Calibri"/>
      <family val="2"/>
      <scheme val="minor"/>
    </font>
    <font>
      <b/>
      <sz val="10"/>
      <color rgb="FFFF0000"/>
      <name val="Arial"/>
      <family val="2"/>
    </font>
    <font>
      <i/>
      <sz val="10"/>
      <color rgb="FFFF0000"/>
      <name val="Arial"/>
      <family val="2"/>
    </font>
    <font>
      <sz val="11"/>
      <color rgb="FFFF0000"/>
      <name val="Calibri"/>
      <family val="2"/>
      <scheme val="minor"/>
    </font>
    <font>
      <sz val="10"/>
      <color rgb="FF00B050"/>
      <name val="Calibri"/>
      <family val="2"/>
      <scheme val="minor"/>
    </font>
    <font>
      <b/>
      <sz val="14"/>
      <color theme="1"/>
      <name val="Arial"/>
      <family val="2"/>
    </font>
    <font>
      <b/>
      <i/>
      <sz val="11"/>
      <color theme="1"/>
      <name val="Arial"/>
      <family val="2"/>
    </font>
    <font>
      <b/>
      <i/>
      <sz val="10"/>
      <color theme="1"/>
      <name val="Arial"/>
      <family val="2"/>
    </font>
    <font>
      <sz val="10"/>
      <color rgb="FF00B050"/>
      <name val="Arial"/>
      <family val="2"/>
    </font>
    <font>
      <sz val="10"/>
      <color theme="7"/>
      <name val="Arial"/>
      <family val="2"/>
    </font>
    <font>
      <sz val="11"/>
      <color rgb="FF00B050"/>
      <name val="Calibri"/>
      <family val="2"/>
      <scheme val="minor"/>
    </font>
    <font>
      <sz val="9"/>
      <color theme="1"/>
      <name val="Arial"/>
      <family val="2"/>
    </font>
    <font>
      <sz val="9"/>
      <color theme="1"/>
      <name val="Calibri"/>
      <family val="2"/>
      <scheme val="minor"/>
    </font>
    <font>
      <sz val="7"/>
      <color rgb="FF010205"/>
      <name val="Arial"/>
      <family val="2"/>
    </font>
    <font>
      <b/>
      <sz val="10"/>
      <color rgb="FF000000"/>
      <name val="Arial"/>
      <family val="2"/>
    </font>
    <font>
      <sz val="10"/>
      <color rgb="FF000000"/>
      <name val="Arial"/>
      <family val="2"/>
    </font>
    <font>
      <i/>
      <u/>
      <sz val="10"/>
      <name val="Arial"/>
      <family val="2"/>
    </font>
    <font>
      <i/>
      <sz val="10"/>
      <name val="Arial"/>
      <family val="2"/>
    </font>
    <font>
      <sz val="10"/>
      <name val="Arial"/>
      <family val="2"/>
    </font>
    <font>
      <b/>
      <i/>
      <sz val="10"/>
      <name val="Arial"/>
      <family val="2"/>
    </font>
    <font>
      <u/>
      <sz val="11"/>
      <color theme="10"/>
      <name val="Calibri"/>
      <family val="2"/>
      <scheme val="minor"/>
    </font>
    <font>
      <b/>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2">
    <xf numFmtId="0" fontId="0" fillId="0" borderId="0"/>
    <xf numFmtId="0" fontId="33" fillId="0" borderId="0" applyNumberFormat="0" applyFill="0" applyBorder="0" applyAlignment="0" applyProtection="0"/>
  </cellStyleXfs>
  <cellXfs count="112">
    <xf numFmtId="0" fontId="0" fillId="0" borderId="0" xfId="0"/>
    <xf numFmtId="0" fontId="1" fillId="2" borderId="0" xfId="0" applyFont="1" applyFill="1"/>
    <xf numFmtId="0" fontId="2" fillId="2" borderId="0" xfId="0" applyFont="1" applyFill="1"/>
    <xf numFmtId="0" fontId="3" fillId="2" borderId="0" xfId="0" applyFont="1" applyFill="1"/>
    <xf numFmtId="0" fontId="4" fillId="3" borderId="0" xfId="0" applyFont="1" applyFill="1"/>
    <xf numFmtId="0" fontId="4" fillId="2" borderId="0" xfId="0" applyFont="1" applyFill="1"/>
    <xf numFmtId="49" fontId="4" fillId="2" borderId="0" xfId="0" applyNumberFormat="1" applyFont="1" applyFill="1" applyAlignment="1">
      <alignment horizontal="left"/>
    </xf>
    <xf numFmtId="17" fontId="4" fillId="2" borderId="0" xfId="0" applyNumberFormat="1" applyFont="1" applyFill="1" applyAlignment="1">
      <alignment horizontal="left"/>
    </xf>
    <xf numFmtId="0" fontId="5" fillId="2" borderId="0" xfId="0" applyFont="1" applyFill="1" applyAlignment="1">
      <alignment vertical="top"/>
    </xf>
    <xf numFmtId="0" fontId="5" fillId="0" borderId="0" xfId="0" applyFont="1"/>
    <xf numFmtId="0" fontId="6" fillId="0" borderId="0" xfId="0" applyFont="1"/>
    <xf numFmtId="0" fontId="7" fillId="4" borderId="0" xfId="0" applyFont="1" applyFill="1" applyAlignment="1">
      <alignment vertical="center"/>
    </xf>
    <xf numFmtId="0" fontId="4" fillId="4" borderId="0" xfId="0" applyFont="1" applyFill="1" applyAlignment="1">
      <alignment vertical="center"/>
    </xf>
    <xf numFmtId="0" fontId="6" fillId="2" borderId="0" xfId="0" applyFont="1" applyFill="1"/>
    <xf numFmtId="0" fontId="8" fillId="2" borderId="0" xfId="0" applyFont="1" applyFill="1" applyAlignment="1">
      <alignment vertical="top"/>
    </xf>
    <xf numFmtId="0" fontId="10" fillId="3" borderId="0" xfId="0" applyFont="1" applyFill="1" applyAlignment="1">
      <alignment vertical="top"/>
    </xf>
    <xf numFmtId="0" fontId="11" fillId="3" borderId="0" xfId="0" applyFont="1" applyFill="1" applyAlignment="1">
      <alignment vertical="top"/>
    </xf>
    <xf numFmtId="0" fontId="6" fillId="3" borderId="0" xfId="0" applyFont="1" applyFill="1" applyAlignment="1">
      <alignment vertical="top"/>
    </xf>
    <xf numFmtId="0" fontId="4" fillId="3" borderId="0" xfId="0" applyFont="1" applyFill="1" applyAlignment="1">
      <alignment vertical="top"/>
    </xf>
    <xf numFmtId="0" fontId="6" fillId="3" borderId="0" xfId="0" applyFont="1" applyFill="1"/>
    <xf numFmtId="0" fontId="12" fillId="3"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xf numFmtId="0" fontId="9" fillId="3" borderId="0" xfId="0" applyFont="1" applyFill="1"/>
    <xf numFmtId="0" fontId="4" fillId="5" borderId="0" xfId="0" applyFont="1" applyFill="1" applyAlignment="1">
      <alignment horizontal="justify" vertical="top" wrapText="1"/>
    </xf>
    <xf numFmtId="0" fontId="12" fillId="5" borderId="0" xfId="0" applyFont="1" applyFill="1" applyAlignment="1">
      <alignment horizontal="justify" vertical="center" wrapText="1"/>
    </xf>
    <xf numFmtId="0" fontId="13" fillId="3" borderId="0" xfId="0" applyFont="1" applyFill="1"/>
    <xf numFmtId="0" fontId="13" fillId="5" borderId="1" xfId="0" applyFont="1" applyFill="1" applyBorder="1"/>
    <xf numFmtId="0" fontId="13" fillId="5" borderId="2" xfId="0" applyFont="1" applyFill="1" applyBorder="1"/>
    <xf numFmtId="0" fontId="13" fillId="5" borderId="3" xfId="0" applyFont="1" applyFill="1" applyBorder="1"/>
    <xf numFmtId="0" fontId="13" fillId="5" borderId="4" xfId="0" applyFont="1" applyFill="1" applyBorder="1"/>
    <xf numFmtId="0" fontId="14" fillId="5" borderId="5" xfId="0" applyFont="1" applyFill="1" applyBorder="1" applyAlignment="1">
      <alignment vertical="center"/>
    </xf>
    <xf numFmtId="0" fontId="12" fillId="5" borderId="5" xfId="0" applyFont="1" applyFill="1" applyBorder="1" applyAlignment="1">
      <alignment horizontal="justify" vertical="center" wrapText="1"/>
    </xf>
    <xf numFmtId="0" fontId="13" fillId="5" borderId="5" xfId="0" applyFont="1" applyFill="1" applyBorder="1"/>
    <xf numFmtId="0" fontId="15" fillId="5" borderId="0" xfId="0" applyFont="1" applyFill="1" applyAlignment="1">
      <alignment horizontal="justify" vertical="center" wrapText="1"/>
    </xf>
    <xf numFmtId="0" fontId="14" fillId="5" borderId="5" xfId="0" applyFont="1" applyFill="1" applyBorder="1" applyAlignment="1">
      <alignment horizontal="justify" vertical="center" wrapText="1"/>
    </xf>
    <xf numFmtId="0" fontId="14" fillId="5" borderId="0" xfId="0" applyFont="1" applyFill="1" applyAlignment="1">
      <alignment vertical="top" wrapText="1"/>
    </xf>
    <xf numFmtId="0" fontId="14" fillId="5" borderId="5" xfId="0" applyFont="1" applyFill="1" applyBorder="1" applyAlignment="1">
      <alignment vertical="top" wrapText="1"/>
    </xf>
    <xf numFmtId="0" fontId="13" fillId="5" borderId="6" xfId="0" applyFont="1" applyFill="1" applyBorder="1"/>
    <xf numFmtId="0" fontId="12" fillId="3" borderId="0" xfId="0" applyFont="1" applyFill="1" applyAlignment="1">
      <alignment vertical="center"/>
    </xf>
    <xf numFmtId="0" fontId="4" fillId="5" borderId="7" xfId="0" applyFont="1" applyFill="1" applyBorder="1" applyAlignment="1">
      <alignment horizontal="justify" vertical="top" wrapText="1"/>
    </xf>
    <xf numFmtId="0" fontId="16" fillId="3" borderId="0" xfId="0" applyFont="1" applyFill="1"/>
    <xf numFmtId="0" fontId="17" fillId="3" borderId="0" xfId="0" applyFont="1" applyFill="1"/>
    <xf numFmtId="0" fontId="13" fillId="3" borderId="0" xfId="0" applyFont="1" applyFill="1" applyAlignment="1">
      <alignment vertical="top" wrapText="1"/>
    </xf>
    <xf numFmtId="0" fontId="12" fillId="5" borderId="8" xfId="0" applyFont="1" applyFill="1" applyBorder="1" applyAlignment="1">
      <alignment horizontal="justify" vertical="center" wrapText="1"/>
    </xf>
    <xf numFmtId="0" fontId="18" fillId="5" borderId="0" xfId="0" applyFont="1" applyFill="1" applyAlignment="1">
      <alignment vertical="center"/>
    </xf>
    <xf numFmtId="0" fontId="14" fillId="5" borderId="0" xfId="0" applyFont="1" applyFill="1" applyAlignment="1">
      <alignment vertical="center"/>
    </xf>
    <xf numFmtId="0" fontId="4" fillId="2" borderId="0" xfId="0" applyFont="1" applyFill="1" applyAlignment="1">
      <alignment horizontal="justify" vertical="top" wrapText="1"/>
    </xf>
    <xf numFmtId="0" fontId="19" fillId="3" borderId="0" xfId="0" applyFont="1" applyFill="1" applyAlignment="1">
      <alignment horizontal="left" vertical="top" wrapText="1"/>
    </xf>
    <xf numFmtId="0" fontId="12" fillId="2" borderId="0" xfId="0" applyFont="1" applyFill="1"/>
    <xf numFmtId="0" fontId="20" fillId="3" borderId="0" xfId="0" applyFont="1" applyFill="1" applyAlignment="1">
      <alignment horizontal="justify" vertical="top" wrapText="1"/>
    </xf>
    <xf numFmtId="0" fontId="19" fillId="3" borderId="0" xfId="0" applyFont="1" applyFill="1" applyAlignment="1">
      <alignment horizontal="justify" vertical="top"/>
    </xf>
    <xf numFmtId="0" fontId="19" fillId="3" borderId="0" xfId="0" applyFont="1" applyFill="1" applyAlignment="1">
      <alignment horizontal="justify" vertical="top" wrapText="1"/>
    </xf>
    <xf numFmtId="0" fontId="20" fillId="3" borderId="0" xfId="0" applyFont="1" applyFill="1" applyAlignment="1">
      <alignment horizontal="justify"/>
    </xf>
    <xf numFmtId="0" fontId="4" fillId="3" borderId="0" xfId="0" applyFont="1" applyFill="1" applyAlignment="1">
      <alignment horizontal="justify" vertical="top" wrapText="1"/>
    </xf>
    <xf numFmtId="0" fontId="12" fillId="2" borderId="0" xfId="0" applyFont="1" applyFill="1" applyAlignment="1">
      <alignment horizontal="justify" wrapText="1"/>
    </xf>
    <xf numFmtId="0" fontId="12" fillId="3" borderId="0" xfId="0" applyFont="1" applyFill="1" applyAlignment="1">
      <alignment horizontal="justify" wrapText="1"/>
    </xf>
    <xf numFmtId="0" fontId="15" fillId="3" borderId="0" xfId="0" applyFont="1" applyFill="1" applyAlignment="1">
      <alignment horizontal="center" wrapText="1"/>
    </xf>
    <xf numFmtId="0" fontId="12" fillId="3" borderId="0" xfId="0" applyFont="1" applyFill="1" applyAlignment="1">
      <alignment horizontal="left" wrapText="1"/>
    </xf>
    <xf numFmtId="0" fontId="11" fillId="3" borderId="0" xfId="0" applyFont="1" applyFill="1" applyAlignment="1">
      <alignment horizontal="center" vertical="top" wrapText="1"/>
    </xf>
    <xf numFmtId="0" fontId="3" fillId="3" borderId="0" xfId="0" applyFont="1" applyFill="1" applyAlignment="1">
      <alignment horizontal="justify"/>
    </xf>
    <xf numFmtId="0" fontId="4" fillId="3" borderId="0" xfId="0" applyFont="1" applyFill="1" applyAlignment="1">
      <alignment horizontal="justify" vertical="top"/>
    </xf>
    <xf numFmtId="0" fontId="4" fillId="3" borderId="0" xfId="0" applyFont="1" applyFill="1" applyAlignment="1">
      <alignment horizontal="justify" wrapText="1"/>
    </xf>
    <xf numFmtId="0" fontId="4" fillId="3" borderId="0" xfId="0" applyFont="1" applyFill="1" applyAlignment="1">
      <alignment horizontal="justify" vertical="center" wrapText="1"/>
    </xf>
    <xf numFmtId="0" fontId="12" fillId="2" borderId="0" xfId="0" applyFont="1" applyFill="1" applyAlignment="1">
      <alignment horizontal="justify" vertical="top" wrapText="1"/>
    </xf>
    <xf numFmtId="0" fontId="12" fillId="2" borderId="0" xfId="0" applyFont="1" applyFill="1" applyAlignment="1">
      <alignment horizontal="justify" vertical="top"/>
    </xf>
    <xf numFmtId="0" fontId="21" fillId="2" borderId="0" xfId="0" applyFont="1" applyFill="1" applyAlignment="1">
      <alignment horizontal="justify" wrapText="1"/>
    </xf>
    <xf numFmtId="0" fontId="22" fillId="2" borderId="0" xfId="0" applyFont="1" applyFill="1" applyAlignment="1">
      <alignment horizontal="justify" wrapText="1"/>
    </xf>
    <xf numFmtId="0" fontId="4" fillId="3" borderId="9" xfId="0" applyFont="1" applyFill="1" applyBorder="1" applyAlignment="1">
      <alignment vertical="top" wrapText="1"/>
    </xf>
    <xf numFmtId="0" fontId="4" fillId="3" borderId="9" xfId="0" applyFont="1" applyFill="1" applyBorder="1" applyAlignment="1">
      <alignment horizontal="left" vertical="top" wrapText="1"/>
    </xf>
    <xf numFmtId="0" fontId="4" fillId="3" borderId="0" xfId="0" applyFont="1" applyFill="1" applyAlignment="1">
      <alignment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3" fillId="3" borderId="0" xfId="0" applyFont="1" applyFill="1" applyAlignment="1">
      <alignment horizontal="left" vertical="top" wrapText="1"/>
    </xf>
    <xf numFmtId="0" fontId="4" fillId="3" borderId="0" xfId="0" applyFont="1" applyFill="1" applyAlignment="1">
      <alignment horizontal="left" wrapText="1"/>
    </xf>
    <xf numFmtId="0" fontId="23" fillId="3" borderId="0" xfId="0" applyFont="1" applyFill="1"/>
    <xf numFmtId="9" fontId="24" fillId="3" borderId="0" xfId="0" applyNumberFormat="1" applyFont="1" applyFill="1"/>
    <xf numFmtId="0" fontId="25" fillId="0" borderId="0" xfId="0" applyFont="1"/>
    <xf numFmtId="0" fontId="6" fillId="0" borderId="0" xfId="0" applyFont="1" applyAlignment="1">
      <alignment horizontal="right"/>
    </xf>
    <xf numFmtId="9" fontId="4" fillId="3" borderId="0" xfId="0" applyNumberFormat="1" applyFont="1" applyFill="1" applyAlignment="1">
      <alignment horizontal="right"/>
    </xf>
    <xf numFmtId="0" fontId="24" fillId="3" borderId="0" xfId="0" applyFont="1" applyFill="1"/>
    <xf numFmtId="9" fontId="4" fillId="3" borderId="0" xfId="0" applyNumberFormat="1" applyFont="1" applyFill="1"/>
    <xf numFmtId="2" fontId="4" fillId="3" borderId="0" xfId="0" applyNumberFormat="1" applyFont="1" applyFill="1"/>
    <xf numFmtId="164" fontId="26" fillId="0" borderId="0" xfId="0" applyNumberFormat="1" applyFont="1" applyAlignment="1">
      <alignment horizontal="right" vertical="top"/>
    </xf>
    <xf numFmtId="0" fontId="1" fillId="3" borderId="0" xfId="0" applyFont="1" applyFill="1"/>
    <xf numFmtId="0" fontId="27" fillId="3" borderId="7" xfId="0" applyFont="1" applyFill="1" applyBorder="1"/>
    <xf numFmtId="0" fontId="27" fillId="3" borderId="15" xfId="0" applyFont="1" applyFill="1" applyBorder="1"/>
    <xf numFmtId="0" fontId="4" fillId="3" borderId="15" xfId="0" applyFont="1" applyFill="1" applyBorder="1"/>
    <xf numFmtId="0" fontId="4" fillId="3" borderId="7" xfId="0" applyFont="1" applyFill="1" applyBorder="1" applyAlignment="1">
      <alignment horizontal="left"/>
    </xf>
    <xf numFmtId="0" fontId="27" fillId="3" borderId="7" xfId="0" applyFont="1" applyFill="1" applyBorder="1" applyAlignment="1">
      <alignment horizontal="center"/>
    </xf>
    <xf numFmtId="0" fontId="28" fillId="3" borderId="0" xfId="0" applyFont="1" applyFill="1"/>
    <xf numFmtId="0" fontId="28" fillId="3" borderId="7" xfId="0" applyFont="1" applyFill="1" applyBorder="1" applyAlignment="1">
      <alignment wrapText="1"/>
    </xf>
    <xf numFmtId="0" fontId="28" fillId="3" borderId="7" xfId="0" applyFont="1" applyFill="1" applyBorder="1" applyAlignment="1">
      <alignment horizontal="right"/>
    </xf>
    <xf numFmtId="0" fontId="27" fillId="3" borderId="0" xfId="0" applyFont="1" applyFill="1"/>
    <xf numFmtId="0" fontId="4" fillId="3" borderId="0" xfId="0" applyFont="1" applyFill="1" applyAlignment="1">
      <alignment horizontal="left"/>
    </xf>
    <xf numFmtId="0" fontId="27" fillId="3" borderId="0" xfId="0" applyFont="1" applyFill="1" applyAlignment="1">
      <alignment horizontal="center"/>
    </xf>
    <xf numFmtId="9" fontId="24" fillId="0" borderId="0" xfId="0" applyNumberFormat="1" applyFont="1"/>
    <xf numFmtId="0" fontId="4" fillId="3" borderId="7" xfId="0" applyFont="1" applyFill="1" applyBorder="1"/>
    <xf numFmtId="0" fontId="1" fillId="3" borderId="7" xfId="0" applyFont="1" applyFill="1" applyBorder="1"/>
    <xf numFmtId="0" fontId="31" fillId="5" borderId="0" xfId="0" applyFont="1" applyFill="1" applyAlignment="1">
      <alignment horizontal="justify" vertical="top" wrapText="1"/>
    </xf>
    <xf numFmtId="0" fontId="34" fillId="2" borderId="0" xfId="0" applyFont="1" applyFill="1"/>
    <xf numFmtId="0" fontId="31" fillId="3" borderId="0" xfId="0" applyFont="1" applyFill="1" applyAlignment="1">
      <alignment horizontal="justify" vertical="top" wrapText="1"/>
    </xf>
    <xf numFmtId="0" fontId="31" fillId="0" borderId="0" xfId="0" applyFont="1" applyAlignment="1">
      <alignment horizontal="justify" vertical="top"/>
    </xf>
    <xf numFmtId="0" fontId="31" fillId="0" borderId="0" xfId="0" applyFont="1" applyAlignment="1">
      <alignment horizontal="justify" vertical="top" wrapText="1"/>
    </xf>
    <xf numFmtId="0" fontId="30" fillId="3" borderId="0" xfId="0" applyFont="1" applyFill="1" applyAlignment="1">
      <alignment horizontal="left" vertical="top" wrapText="1"/>
    </xf>
    <xf numFmtId="0" fontId="31" fillId="3" borderId="10" xfId="0" applyFont="1" applyFill="1" applyBorder="1" applyAlignment="1">
      <alignment horizontal="left" vertical="top" wrapText="1"/>
    </xf>
    <xf numFmtId="0" fontId="10" fillId="3" borderId="0" xfId="1" applyFont="1" applyFill="1" applyAlignment="1">
      <alignment vertical="top"/>
    </xf>
    <xf numFmtId="0" fontId="7" fillId="4" borderId="0" xfId="0" applyFont="1" applyFill="1" applyAlignment="1">
      <alignment vertical="center"/>
    </xf>
    <xf numFmtId="0" fontId="9" fillId="4" borderId="0" xfId="0" applyFont="1" applyFill="1" applyAlignment="1">
      <alignment vertic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142875</xdr:colOff>
      <xdr:row>10</xdr:row>
      <xdr:rowOff>0</xdr:rowOff>
    </xdr:from>
    <xdr:to>
      <xdr:col>2</xdr:col>
      <xdr:colOff>752475</xdr:colOff>
      <xdr:row>14</xdr:row>
      <xdr:rowOff>104775</xdr:rowOff>
    </xdr:to>
    <xdr:sp macro="" textlink="">
      <xdr:nvSpPr>
        <xdr:cNvPr id="2" name="Text Box 1025" hidden="1">
          <a:extLst>
            <a:ext uri="{FF2B5EF4-FFF2-40B4-BE49-F238E27FC236}">
              <a16:creationId xmlns:a16="http://schemas.microsoft.com/office/drawing/2014/main" id="{077B9823-EB87-4E38-9917-749E657A8A0B}"/>
            </a:ext>
          </a:extLst>
        </xdr:cNvPr>
        <xdr:cNvSpPr txBox="1">
          <a:spLocks noChangeArrowheads="1"/>
        </xdr:cNvSpPr>
      </xdr:nvSpPr>
      <xdr:spPr bwMode="auto">
        <a:xfrm>
          <a:off x="942975" y="1762125"/>
          <a:ext cx="1371600" cy="752475"/>
        </a:xfrm>
        <a:prstGeom prst="rect">
          <a:avLst/>
        </a:prstGeom>
        <a:solidFill>
          <a:srgbClr xmlns:mc="http://schemas.openxmlformats.org/markup-compatibility/2006" xmlns:a14="http://schemas.microsoft.com/office/drawing/2010/main" val="FFFFE1"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6236749</xdr:colOff>
      <xdr:row>12</xdr:row>
      <xdr:rowOff>3468925</xdr:rowOff>
    </xdr:to>
    <xdr:pic>
      <xdr:nvPicPr>
        <xdr:cNvPr id="2" name="Afbeelding 1">
          <a:extLst>
            <a:ext uri="{FF2B5EF4-FFF2-40B4-BE49-F238E27FC236}">
              <a16:creationId xmlns:a16="http://schemas.microsoft.com/office/drawing/2014/main" id="{7FFBB1F7-DD9E-47B0-9F19-8D6530967996}"/>
            </a:ext>
          </a:extLst>
        </xdr:cNvPr>
        <xdr:cNvPicPr>
          <a:picLocks noChangeAspect="1"/>
        </xdr:cNvPicPr>
      </xdr:nvPicPr>
      <xdr:blipFill>
        <a:blip xmlns:r="http://schemas.openxmlformats.org/officeDocument/2006/relationships" r:embed="rId1"/>
        <a:stretch>
          <a:fillRect/>
        </a:stretch>
      </xdr:blipFill>
      <xdr:spPr>
        <a:xfrm>
          <a:off x="533400" y="6943725"/>
          <a:ext cx="6236749" cy="3468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198C-827C-4BF7-BB78-11360397DAFA}">
  <sheetPr>
    <pageSetUpPr fitToPage="1"/>
  </sheetPr>
  <dimension ref="A1:M59"/>
  <sheetViews>
    <sheetView showGridLines="0" tabSelected="1" zoomScaleNormal="100" workbookViewId="0"/>
  </sheetViews>
  <sheetFormatPr defaultColWidth="11.42578125" defaultRowHeight="15" x14ac:dyDescent="0.25"/>
  <cols>
    <col min="1" max="1" width="12" customWidth="1"/>
  </cols>
  <sheetData>
    <row r="1" spans="1:1" ht="12.75" customHeight="1" x14ac:dyDescent="0.25"/>
    <row r="2" spans="1:1" ht="12.75" customHeight="1" x14ac:dyDescent="0.25">
      <c r="A2" s="1"/>
    </row>
    <row r="3" spans="1:1" ht="15.75" customHeight="1" x14ac:dyDescent="0.25">
      <c r="A3" s="3"/>
    </row>
    <row r="4" spans="1:1" ht="15.75" customHeight="1" x14ac:dyDescent="0.25">
      <c r="A4" s="3"/>
    </row>
    <row r="5" spans="1:1" ht="18" customHeight="1" x14ac:dyDescent="0.3">
      <c r="A5" s="103" t="s">
        <v>19</v>
      </c>
    </row>
    <row r="6" spans="1:1" ht="12.75" customHeight="1" x14ac:dyDescent="0.25"/>
    <row r="7" spans="1:1" ht="12.75" customHeight="1" x14ac:dyDescent="0.25"/>
    <row r="8" spans="1:1" ht="12.75" customHeight="1" x14ac:dyDescent="0.25">
      <c r="A8" s="2"/>
    </row>
    <row r="9" spans="1:1" ht="12.75" customHeight="1" x14ac:dyDescent="0.25">
      <c r="A9" s="3" t="s">
        <v>67</v>
      </c>
    </row>
    <row r="10" spans="1:1" ht="12.75" customHeight="1" x14ac:dyDescent="0.25">
      <c r="A10" s="2" t="s">
        <v>90</v>
      </c>
    </row>
    <row r="11" spans="1:1" ht="12.75" customHeight="1" x14ac:dyDescent="0.25"/>
    <row r="12" spans="1:1" ht="12.75" customHeight="1" x14ac:dyDescent="0.25">
      <c r="A12" s="2"/>
    </row>
    <row r="13" spans="1:1" ht="12.75" customHeight="1" x14ac:dyDescent="0.25">
      <c r="A13" s="2"/>
    </row>
    <row r="14" spans="1:1" ht="12.75" customHeight="1" x14ac:dyDescent="0.25">
      <c r="A14" s="2"/>
    </row>
    <row r="15" spans="1:1" ht="12.75" customHeight="1" x14ac:dyDescent="0.25">
      <c r="A15" s="2"/>
    </row>
    <row r="16" spans="1:1" ht="12.75" customHeight="1" x14ac:dyDescent="0.25"/>
    <row r="17" spans="1:13" ht="12.75" customHeight="1" x14ac:dyDescent="0.25"/>
    <row r="18" spans="1:13" ht="12.75" customHeight="1" x14ac:dyDescent="0.25">
      <c r="A18" s="4"/>
      <c r="B18" s="4"/>
      <c r="C18" s="4"/>
      <c r="D18" s="4"/>
      <c r="E18" s="4"/>
      <c r="F18" s="4"/>
      <c r="G18" s="4"/>
      <c r="H18" s="4"/>
      <c r="I18" s="4"/>
      <c r="J18" s="4"/>
      <c r="K18" s="4"/>
      <c r="L18" s="4"/>
      <c r="M18" s="4"/>
    </row>
    <row r="19" spans="1:13" ht="12.75" customHeight="1" x14ac:dyDescent="0.25">
      <c r="A19" s="4"/>
      <c r="B19" s="4"/>
      <c r="C19" s="4"/>
      <c r="D19" s="4"/>
      <c r="E19" s="4"/>
      <c r="F19" s="4"/>
      <c r="G19" s="4"/>
      <c r="H19" s="4"/>
      <c r="I19" s="4"/>
      <c r="J19" s="4"/>
      <c r="K19" s="4"/>
      <c r="L19" s="4"/>
      <c r="M19" s="4"/>
    </row>
    <row r="20" spans="1:13" ht="12.75" customHeight="1" x14ac:dyDescent="0.25">
      <c r="A20" s="4"/>
      <c r="B20" s="4"/>
      <c r="C20" s="4"/>
      <c r="D20" s="4"/>
      <c r="E20" s="4"/>
      <c r="F20" s="4"/>
      <c r="G20" s="4"/>
      <c r="H20" s="4"/>
      <c r="I20" s="4"/>
      <c r="J20" s="4"/>
      <c r="K20" s="4"/>
      <c r="L20" s="4"/>
      <c r="M20" s="4"/>
    </row>
    <row r="21" spans="1:13" ht="12.75" customHeight="1" x14ac:dyDescent="0.25">
      <c r="A21" s="4"/>
      <c r="B21" s="4"/>
      <c r="C21" s="4"/>
      <c r="D21" s="4"/>
      <c r="E21" s="4"/>
      <c r="F21" s="4"/>
      <c r="G21" s="4"/>
      <c r="H21" s="4"/>
      <c r="I21" s="4"/>
      <c r="J21" s="4"/>
      <c r="K21" s="4"/>
      <c r="L21" s="4"/>
      <c r="M21" s="4"/>
    </row>
    <row r="22" spans="1:13" ht="12.75" customHeight="1" x14ac:dyDescent="0.25">
      <c r="A22" s="4"/>
      <c r="B22" s="4"/>
      <c r="C22" s="4"/>
      <c r="D22" s="4"/>
      <c r="E22" s="4"/>
      <c r="F22" s="4"/>
      <c r="G22" s="4"/>
      <c r="H22" s="4"/>
      <c r="I22" s="4"/>
      <c r="J22" s="4"/>
      <c r="K22" s="4"/>
      <c r="L22" s="4"/>
      <c r="M22" s="4"/>
    </row>
    <row r="23" spans="1:13" ht="12.75" customHeight="1" x14ac:dyDescent="0.25">
      <c r="A23" s="4"/>
      <c r="B23" s="4"/>
      <c r="C23" s="4"/>
      <c r="D23" s="4"/>
      <c r="E23" s="4"/>
      <c r="F23" s="4"/>
      <c r="G23" s="4"/>
      <c r="H23" s="4"/>
      <c r="I23" s="4"/>
      <c r="J23" s="4"/>
      <c r="K23" s="4"/>
      <c r="L23" s="4"/>
      <c r="M23" s="4"/>
    </row>
    <row r="24" spans="1:13" ht="12.75" customHeight="1" x14ac:dyDescent="0.25">
      <c r="A24" s="4"/>
      <c r="B24" s="4"/>
      <c r="C24" s="4"/>
      <c r="D24" s="4"/>
      <c r="E24" s="4"/>
      <c r="F24" s="4"/>
      <c r="G24" s="4"/>
      <c r="H24" s="4"/>
      <c r="I24" s="4"/>
      <c r="J24" s="4"/>
      <c r="K24" s="4"/>
      <c r="L24" s="4"/>
      <c r="M24" s="4"/>
    </row>
    <row r="25" spans="1:13" ht="12.75" customHeight="1" x14ac:dyDescent="0.25"/>
    <row r="26" spans="1:13" ht="12.75" customHeight="1" x14ac:dyDescent="0.25"/>
    <row r="27" spans="1:13" ht="12.75" customHeight="1" x14ac:dyDescent="0.25"/>
    <row r="28" spans="1:13" ht="12.75" customHeight="1" x14ac:dyDescent="0.25"/>
    <row r="29" spans="1:13" ht="12.75" customHeight="1" x14ac:dyDescent="0.25"/>
    <row r="30" spans="1:13" ht="12.75" customHeight="1" x14ac:dyDescent="0.25">
      <c r="A30" s="4" t="s">
        <v>0</v>
      </c>
    </row>
    <row r="31" spans="1:13" ht="12.75" customHeight="1" x14ac:dyDescent="0.25">
      <c r="A31" s="7" t="s">
        <v>68</v>
      </c>
    </row>
    <row r="32" spans="1:1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spans="1:1" ht="12.75" customHeight="1" x14ac:dyDescent="0.25"/>
    <row r="50" spans="1:1" ht="12.75" customHeight="1" x14ac:dyDescent="0.25"/>
    <row r="51" spans="1:1" ht="12.75" customHeight="1" x14ac:dyDescent="0.25"/>
    <row r="52" spans="1:1" ht="12.75" customHeight="1" x14ac:dyDescent="0.25"/>
    <row r="53" spans="1:1" ht="12.75" customHeight="1" x14ac:dyDescent="0.25"/>
    <row r="54" spans="1:1" ht="12.75" customHeight="1" x14ac:dyDescent="0.25"/>
    <row r="55" spans="1:1" ht="12.75" customHeight="1" x14ac:dyDescent="0.25"/>
    <row r="56" spans="1:1" ht="12.75" customHeight="1" x14ac:dyDescent="0.25"/>
    <row r="57" spans="1:1" ht="12.75" customHeight="1" x14ac:dyDescent="0.25"/>
    <row r="58" spans="1:1" ht="12.75" customHeight="1" x14ac:dyDescent="0.25"/>
    <row r="59" spans="1:1" ht="12.75" customHeight="1" x14ac:dyDescent="0.25">
      <c r="A59" s="6"/>
    </row>
  </sheetData>
  <pageMargins left="0.7" right="0.7" top="0.75" bottom="0.75" header="0.3" footer="0.3"/>
  <pageSetup paperSize="9" scale="6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1"/>
  <sheetViews>
    <sheetView showGridLines="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x14ac:dyDescent="0.25">
      <c r="A1" s="96" t="s">
        <v>80</v>
      </c>
      <c r="B1" s="96"/>
      <c r="C1" s="96"/>
      <c r="D1" s="96"/>
      <c r="E1" s="96"/>
      <c r="F1" s="87"/>
    </row>
    <row r="2" spans="1:22" ht="15.75" customHeight="1" x14ac:dyDescent="0.25">
      <c r="A2" s="88" t="s">
        <v>84</v>
      </c>
      <c r="B2" s="88"/>
      <c r="C2" s="88"/>
      <c r="D2" s="88"/>
      <c r="E2" s="96"/>
      <c r="F2" s="87"/>
    </row>
    <row r="3" spans="1:22" ht="15.75" customHeight="1" x14ac:dyDescent="0.25">
      <c r="A3" s="4"/>
      <c r="B3" s="89" t="s">
        <v>6</v>
      </c>
      <c r="C3" s="89"/>
      <c r="D3" s="90"/>
      <c r="E3" s="89"/>
      <c r="F3" s="90"/>
      <c r="G3" s="90"/>
      <c r="H3" s="90"/>
      <c r="I3" s="90"/>
      <c r="J3" s="90"/>
      <c r="K3" s="90"/>
      <c r="L3" s="90"/>
      <c r="M3" s="90"/>
      <c r="N3" s="90"/>
      <c r="O3" s="90"/>
      <c r="P3" s="90"/>
      <c r="Q3" s="90"/>
      <c r="R3" s="90"/>
      <c r="S3" s="90"/>
      <c r="T3" s="90"/>
      <c r="U3" s="90"/>
      <c r="V3" s="90"/>
    </row>
    <row r="4" spans="1:22" ht="15.75" customHeight="1" x14ac:dyDescent="0.25">
      <c r="A4" s="91"/>
      <c r="B4" s="92">
        <v>2014</v>
      </c>
      <c r="C4" s="98"/>
      <c r="D4" s="92">
        <v>2015</v>
      </c>
      <c r="F4" s="92">
        <v>2016</v>
      </c>
      <c r="H4" s="92">
        <v>2017</v>
      </c>
      <c r="J4" s="92">
        <v>2018</v>
      </c>
      <c r="L4" s="92">
        <v>2019</v>
      </c>
      <c r="N4" s="92">
        <v>2020</v>
      </c>
      <c r="P4" s="92">
        <v>2021</v>
      </c>
      <c r="R4" s="92">
        <v>2022</v>
      </c>
      <c r="T4" s="92">
        <v>2023</v>
      </c>
      <c r="V4" s="92">
        <v>2024</v>
      </c>
    </row>
    <row r="5" spans="1:22" x14ac:dyDescent="0.25">
      <c r="A5" s="97"/>
      <c r="B5" s="98"/>
      <c r="C5" s="98"/>
      <c r="D5" s="98"/>
      <c r="E5" s="98"/>
      <c r="F5" s="98"/>
      <c r="H5" s="98"/>
      <c r="J5" s="98"/>
    </row>
    <row r="6" spans="1:22" x14ac:dyDescent="0.25">
      <c r="A6" s="93" t="s">
        <v>7</v>
      </c>
      <c r="B6" s="79">
        <v>0.12</v>
      </c>
      <c r="C6" s="79"/>
      <c r="D6" s="79"/>
      <c r="E6" s="80"/>
      <c r="F6" s="80"/>
      <c r="G6" s="80"/>
      <c r="H6" s="80"/>
      <c r="I6" s="80"/>
      <c r="J6" s="79"/>
      <c r="K6" s="79"/>
      <c r="L6" s="79"/>
      <c r="M6" s="79"/>
      <c r="N6" s="79"/>
      <c r="O6" s="79"/>
      <c r="P6" s="79"/>
      <c r="Q6" s="80"/>
      <c r="R6" s="80"/>
      <c r="S6" s="80"/>
      <c r="T6" s="80"/>
      <c r="U6" s="81"/>
      <c r="V6" s="81"/>
    </row>
    <row r="7" spans="1:22" x14ac:dyDescent="0.25">
      <c r="A7" s="93" t="s">
        <v>14</v>
      </c>
      <c r="B7" s="79">
        <v>0.19</v>
      </c>
      <c r="C7" s="79"/>
      <c r="D7" s="79">
        <v>0.12</v>
      </c>
      <c r="E7" s="80"/>
      <c r="F7" s="80"/>
      <c r="G7" s="80"/>
      <c r="H7" s="80"/>
      <c r="I7" s="80"/>
      <c r="J7" s="79"/>
      <c r="K7" s="79"/>
      <c r="L7" s="79"/>
      <c r="M7" s="79"/>
      <c r="N7" s="79"/>
      <c r="O7" s="79"/>
      <c r="P7" s="79"/>
      <c r="Q7" s="80"/>
      <c r="R7" s="80"/>
      <c r="S7" s="80"/>
      <c r="T7" s="80"/>
      <c r="U7" s="81"/>
      <c r="V7" s="81"/>
    </row>
    <row r="8" spans="1:22" x14ac:dyDescent="0.25">
      <c r="A8" s="93" t="s">
        <v>16</v>
      </c>
      <c r="B8" s="79">
        <v>0.25</v>
      </c>
      <c r="C8" s="79"/>
      <c r="D8" s="79">
        <v>0.22</v>
      </c>
      <c r="E8" s="80"/>
      <c r="F8" s="79">
        <v>0.14000000000000001</v>
      </c>
      <c r="G8" s="80"/>
      <c r="H8" s="79"/>
      <c r="I8" s="80"/>
      <c r="J8" s="79"/>
      <c r="K8" s="79"/>
      <c r="L8" s="79"/>
      <c r="M8" s="79"/>
      <c r="N8" s="79"/>
      <c r="O8" s="79"/>
      <c r="P8" s="79"/>
      <c r="Q8" s="80"/>
      <c r="R8" s="80"/>
      <c r="S8" s="80"/>
      <c r="T8" s="80"/>
      <c r="U8" s="81"/>
      <c r="V8" s="81"/>
    </row>
    <row r="9" spans="1:22" x14ac:dyDescent="0.25">
      <c r="A9" s="93" t="s">
        <v>17</v>
      </c>
      <c r="B9" s="79">
        <v>0.3</v>
      </c>
      <c r="C9" s="79"/>
      <c r="D9" s="79">
        <v>0.27</v>
      </c>
      <c r="E9" s="80"/>
      <c r="F9" s="79">
        <v>0.23</v>
      </c>
      <c r="G9" s="80"/>
      <c r="H9" s="79">
        <v>0.13</v>
      </c>
      <c r="I9" s="80"/>
      <c r="J9" s="79"/>
      <c r="K9" s="79"/>
      <c r="L9" s="79"/>
      <c r="M9" s="79"/>
      <c r="N9" s="79"/>
      <c r="O9" s="79"/>
      <c r="P9" s="79"/>
      <c r="Q9" s="80"/>
      <c r="R9" s="80"/>
      <c r="S9" s="80"/>
      <c r="T9" s="80"/>
      <c r="U9" s="81"/>
      <c r="V9" s="81"/>
    </row>
    <row r="10" spans="1:22" x14ac:dyDescent="0.25">
      <c r="A10" s="93" t="s">
        <v>20</v>
      </c>
      <c r="B10" s="79">
        <v>0.34</v>
      </c>
      <c r="C10" s="79"/>
      <c r="D10" s="79">
        <v>0.32</v>
      </c>
      <c r="E10" s="80"/>
      <c r="F10" s="79">
        <v>0.28999999999999998</v>
      </c>
      <c r="G10" s="80"/>
      <c r="H10" s="79">
        <v>0.23</v>
      </c>
      <c r="I10" s="80"/>
      <c r="J10" s="79">
        <v>0.13</v>
      </c>
      <c r="K10" s="79"/>
      <c r="L10" s="79"/>
      <c r="M10" s="79"/>
      <c r="N10" s="79"/>
      <c r="O10" s="79"/>
      <c r="P10" s="79"/>
      <c r="Q10" s="80"/>
      <c r="R10" s="80"/>
      <c r="S10" s="80"/>
      <c r="T10" s="80"/>
      <c r="U10" s="81"/>
      <c r="V10" s="81"/>
    </row>
    <row r="11" spans="1:22" x14ac:dyDescent="0.25">
      <c r="A11" s="93" t="s">
        <v>42</v>
      </c>
      <c r="B11" s="79">
        <v>0.37</v>
      </c>
      <c r="C11" s="79"/>
      <c r="D11" s="79">
        <v>0.36</v>
      </c>
      <c r="E11" s="80"/>
      <c r="F11" s="79">
        <v>0.33</v>
      </c>
      <c r="G11" s="80"/>
      <c r="H11" s="79">
        <v>0.28999999999999998</v>
      </c>
      <c r="I11" s="80"/>
      <c r="J11" s="79">
        <v>0.21</v>
      </c>
      <c r="K11" s="79"/>
      <c r="L11" s="79">
        <v>0.11</v>
      </c>
      <c r="M11" s="79"/>
      <c r="N11" s="79"/>
      <c r="O11" s="79"/>
      <c r="P11" s="79"/>
      <c r="Q11" s="80"/>
      <c r="R11" s="80"/>
      <c r="S11" s="80"/>
      <c r="T11" s="80"/>
      <c r="U11" s="81"/>
      <c r="V11" s="81"/>
    </row>
    <row r="12" spans="1:22" x14ac:dyDescent="0.25">
      <c r="A12" s="93" t="s">
        <v>49</v>
      </c>
      <c r="B12" s="79">
        <v>0.4</v>
      </c>
      <c r="C12" s="79"/>
      <c r="D12" s="79">
        <v>0.39</v>
      </c>
      <c r="E12" s="80"/>
      <c r="F12" s="79">
        <v>0.36</v>
      </c>
      <c r="G12" s="80"/>
      <c r="H12" s="79">
        <v>0.34</v>
      </c>
      <c r="I12" s="80"/>
      <c r="J12" s="79">
        <v>0.26</v>
      </c>
      <c r="K12" s="79"/>
      <c r="L12" s="79">
        <v>0.18</v>
      </c>
      <c r="M12" s="79"/>
      <c r="N12" s="79">
        <v>0.11</v>
      </c>
      <c r="O12" s="79"/>
      <c r="P12" s="79"/>
      <c r="Q12" s="80"/>
      <c r="R12" s="80"/>
      <c r="S12" s="80"/>
      <c r="T12" s="80"/>
      <c r="U12" s="81"/>
      <c r="V12" s="81"/>
    </row>
    <row r="13" spans="1:22" x14ac:dyDescent="0.25">
      <c r="A13" s="93" t="s">
        <v>55</v>
      </c>
      <c r="B13" s="79">
        <v>0.43</v>
      </c>
      <c r="C13" s="79"/>
      <c r="D13" s="79">
        <v>0.42</v>
      </c>
      <c r="E13" s="80"/>
      <c r="F13" s="79">
        <v>0.4</v>
      </c>
      <c r="G13" s="80"/>
      <c r="H13" s="79">
        <v>0.39</v>
      </c>
      <c r="I13" s="80"/>
      <c r="J13" s="79">
        <v>0.32</v>
      </c>
      <c r="K13" s="79"/>
      <c r="L13" s="79">
        <v>0.24</v>
      </c>
      <c r="M13" s="79"/>
      <c r="N13" s="79">
        <v>0.19</v>
      </c>
      <c r="O13" s="79"/>
      <c r="P13" s="79">
        <v>0.11</v>
      </c>
      <c r="Q13" s="80"/>
      <c r="R13" s="79"/>
      <c r="S13" s="80"/>
      <c r="T13" s="80"/>
      <c r="U13" s="81"/>
      <c r="V13" s="81"/>
    </row>
    <row r="14" spans="1:22" x14ac:dyDescent="0.25">
      <c r="A14" s="93" t="s">
        <v>65</v>
      </c>
      <c r="B14" s="79">
        <v>0.46</v>
      </c>
      <c r="C14" s="79"/>
      <c r="D14" s="79">
        <v>0.46</v>
      </c>
      <c r="E14" s="80"/>
      <c r="F14" s="79">
        <v>0.44</v>
      </c>
      <c r="G14" s="80"/>
      <c r="H14" s="79">
        <v>0.44</v>
      </c>
      <c r="I14" s="80"/>
      <c r="J14" s="79">
        <v>0.37</v>
      </c>
      <c r="K14" s="79"/>
      <c r="L14" s="79">
        <v>0.3</v>
      </c>
      <c r="M14" s="79"/>
      <c r="N14" s="79">
        <v>0.25</v>
      </c>
      <c r="O14" s="79"/>
      <c r="P14" s="79">
        <v>0.19</v>
      </c>
      <c r="Q14" s="80"/>
      <c r="R14" s="79">
        <v>0.13</v>
      </c>
      <c r="S14" s="80"/>
      <c r="T14" s="80"/>
      <c r="U14" s="81"/>
      <c r="V14" s="82"/>
    </row>
    <row r="15" spans="1:22" x14ac:dyDescent="0.25">
      <c r="A15" s="93" t="s">
        <v>76</v>
      </c>
      <c r="B15" s="79">
        <v>0.49</v>
      </c>
      <c r="C15" s="79"/>
      <c r="D15" s="79">
        <v>0.49</v>
      </c>
      <c r="E15" s="80"/>
      <c r="F15" s="79">
        <v>0.47</v>
      </c>
      <c r="G15" s="80"/>
      <c r="H15" s="79">
        <v>0.48</v>
      </c>
      <c r="I15" s="80"/>
      <c r="J15" s="79">
        <v>0.43</v>
      </c>
      <c r="K15" s="79"/>
      <c r="L15" s="79">
        <v>0.36</v>
      </c>
      <c r="M15" s="79"/>
      <c r="N15" s="79">
        <v>0.31</v>
      </c>
      <c r="O15" s="79"/>
      <c r="P15" s="79">
        <v>0.26</v>
      </c>
      <c r="Q15" s="80"/>
      <c r="R15" s="79">
        <v>0.21</v>
      </c>
      <c r="S15" s="80"/>
      <c r="T15" s="79">
        <v>0.14000000000000001</v>
      </c>
      <c r="U15" s="81"/>
      <c r="V15" s="82"/>
    </row>
    <row r="16" spans="1:22" x14ac:dyDescent="0.25">
      <c r="A16" s="93" t="s">
        <v>77</v>
      </c>
      <c r="B16" s="79">
        <v>0.52</v>
      </c>
      <c r="C16" s="79"/>
      <c r="D16" s="79">
        <v>0.53</v>
      </c>
      <c r="E16" s="79"/>
      <c r="F16" s="79">
        <v>0.51</v>
      </c>
      <c r="G16" s="79"/>
      <c r="H16" s="79">
        <v>0.53</v>
      </c>
      <c r="I16" s="79"/>
      <c r="J16" s="79">
        <v>0.48</v>
      </c>
      <c r="K16" s="79"/>
      <c r="L16" s="79">
        <v>0.41</v>
      </c>
      <c r="M16" s="79"/>
      <c r="N16" s="79">
        <v>0.37</v>
      </c>
      <c r="O16" s="79"/>
      <c r="P16" s="79">
        <v>0.33</v>
      </c>
      <c r="Q16" s="79"/>
      <c r="R16" s="79">
        <v>0.28999999999999998</v>
      </c>
      <c r="S16" s="79"/>
      <c r="T16" s="79">
        <v>0.23</v>
      </c>
      <c r="V16" s="79">
        <v>0.13</v>
      </c>
    </row>
    <row r="17" spans="1:22" ht="15.75" customHeight="1" x14ac:dyDescent="0.25">
      <c r="A17" s="94"/>
      <c r="B17" s="95"/>
      <c r="C17" s="95"/>
      <c r="D17" s="95"/>
      <c r="E17" s="95"/>
      <c r="F17" s="95"/>
      <c r="G17" s="95"/>
      <c r="H17" s="95"/>
      <c r="I17" s="95"/>
      <c r="J17" s="95"/>
      <c r="K17" s="95"/>
      <c r="L17" s="95"/>
      <c r="M17" s="95"/>
      <c r="N17" s="95"/>
      <c r="O17" s="95"/>
      <c r="P17" s="95"/>
      <c r="Q17" s="95"/>
      <c r="R17" s="95"/>
      <c r="S17" s="95"/>
      <c r="T17" s="95"/>
      <c r="U17" s="95"/>
      <c r="V17" s="95"/>
    </row>
    <row r="18" spans="1:22" x14ac:dyDescent="0.25">
      <c r="A18" s="93" t="s">
        <v>15</v>
      </c>
      <c r="B18" s="4"/>
      <c r="C18" s="4"/>
      <c r="D18" s="4"/>
      <c r="E18" s="4"/>
      <c r="F18" s="87"/>
    </row>
    <row r="19" spans="1:22" x14ac:dyDescent="0.25">
      <c r="A19" s="96"/>
      <c r="B19" s="4"/>
      <c r="C19" s="4"/>
      <c r="D19" s="4"/>
      <c r="E19" s="4"/>
      <c r="F19" s="87"/>
    </row>
    <row r="20" spans="1:22" x14ac:dyDescent="0.25">
      <c r="A20" s="83" t="s">
        <v>57</v>
      </c>
      <c r="M20" s="84"/>
      <c r="O20" s="84"/>
      <c r="Q20" s="84"/>
    </row>
    <row r="21" spans="1:22" x14ac:dyDescent="0.25">
      <c r="A21" s="87"/>
      <c r="B21" s="84"/>
      <c r="M21" s="84"/>
      <c r="O21" s="84"/>
      <c r="Q21" s="84"/>
    </row>
    <row r="22" spans="1:22" x14ac:dyDescent="0.25">
      <c r="A22" s="84"/>
      <c r="B22" s="85"/>
      <c r="M22" s="84"/>
      <c r="O22" s="84"/>
      <c r="Q22" s="84"/>
    </row>
    <row r="23" spans="1:22" x14ac:dyDescent="0.25">
      <c r="A23" s="84"/>
      <c r="B23" s="86"/>
      <c r="M23" s="84"/>
      <c r="O23" s="84"/>
      <c r="Q23" s="84"/>
    </row>
    <row r="24" spans="1:22" x14ac:dyDescent="0.25">
      <c r="A24" s="84"/>
      <c r="B24" s="86"/>
      <c r="M24" s="84"/>
      <c r="O24" s="84"/>
      <c r="Q24" s="84"/>
    </row>
    <row r="25" spans="1:22" x14ac:dyDescent="0.25">
      <c r="A25" s="84"/>
      <c r="B25" s="86"/>
      <c r="M25" s="84"/>
      <c r="O25" s="84"/>
      <c r="Q25" s="84"/>
    </row>
    <row r="26" spans="1:22" x14ac:dyDescent="0.25">
      <c r="A26" s="84"/>
      <c r="B26" s="86"/>
      <c r="M26" s="84"/>
      <c r="O26" s="84"/>
      <c r="Q26" s="84"/>
    </row>
    <row r="27" spans="1:22" x14ac:dyDescent="0.25">
      <c r="A27" s="84"/>
      <c r="B27" s="86"/>
      <c r="M27" s="84"/>
      <c r="O27" s="84"/>
      <c r="Q27" s="84"/>
    </row>
    <row r="28" spans="1:22" x14ac:dyDescent="0.25">
      <c r="A28" s="84"/>
      <c r="B28" s="86"/>
    </row>
    <row r="29" spans="1:22" x14ac:dyDescent="0.25">
      <c r="A29" s="84"/>
      <c r="B29" s="86"/>
    </row>
    <row r="30" spans="1:22" x14ac:dyDescent="0.25">
      <c r="B30" s="4"/>
    </row>
    <row r="31" spans="1:22" x14ac:dyDescent="0.25">
      <c r="B31" s="4"/>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1"/>
  <sheetViews>
    <sheetView showGridLines="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x14ac:dyDescent="0.25">
      <c r="A1" s="96" t="s">
        <v>81</v>
      </c>
      <c r="B1" s="96"/>
      <c r="C1" s="96"/>
      <c r="D1" s="96"/>
      <c r="E1" s="96"/>
      <c r="F1" s="87"/>
    </row>
    <row r="2" spans="1:22" ht="15.75" customHeight="1" x14ac:dyDescent="0.25">
      <c r="A2" s="88" t="s">
        <v>85</v>
      </c>
      <c r="B2" s="88"/>
      <c r="C2" s="88"/>
      <c r="D2" s="88"/>
      <c r="E2" s="96"/>
      <c r="F2" s="87"/>
    </row>
    <row r="3" spans="1:22" ht="15.75" customHeight="1" x14ac:dyDescent="0.25">
      <c r="A3" s="4"/>
      <c r="B3" s="89" t="s">
        <v>6</v>
      </c>
      <c r="C3" s="89"/>
      <c r="D3" s="90"/>
      <c r="E3" s="89"/>
      <c r="F3" s="90"/>
      <c r="G3" s="90"/>
      <c r="H3" s="90"/>
      <c r="I3" s="90"/>
      <c r="J3" s="90"/>
      <c r="K3" s="90"/>
      <c r="L3" s="90"/>
      <c r="M3" s="90"/>
      <c r="N3" s="90"/>
      <c r="O3" s="90"/>
      <c r="P3" s="90"/>
      <c r="Q3" s="90"/>
      <c r="R3" s="90"/>
      <c r="S3" s="90"/>
      <c r="T3" s="90"/>
      <c r="U3" s="90"/>
      <c r="V3" s="90"/>
    </row>
    <row r="4" spans="1:22" ht="15.75" customHeight="1" x14ac:dyDescent="0.25">
      <c r="A4" s="91"/>
      <c r="B4" s="92">
        <v>2014</v>
      </c>
      <c r="C4" s="98"/>
      <c r="D4" s="92">
        <v>2015</v>
      </c>
      <c r="F4" s="92">
        <v>2016</v>
      </c>
      <c r="H4" s="92">
        <v>2017</v>
      </c>
      <c r="J4" s="92">
        <v>2018</v>
      </c>
      <c r="L4" s="92">
        <v>2019</v>
      </c>
      <c r="N4" s="92">
        <v>2020</v>
      </c>
      <c r="P4" s="92">
        <v>2021</v>
      </c>
      <c r="R4" s="92">
        <v>2022</v>
      </c>
      <c r="T4" s="92">
        <v>2023</v>
      </c>
      <c r="V4" s="92">
        <v>2024</v>
      </c>
    </row>
    <row r="5" spans="1:22" x14ac:dyDescent="0.25">
      <c r="A5" s="97"/>
      <c r="B5" s="98"/>
      <c r="C5" s="98"/>
      <c r="D5" s="98"/>
      <c r="E5" s="98"/>
      <c r="F5" s="98"/>
      <c r="H5" s="98"/>
      <c r="J5" s="98"/>
    </row>
    <row r="6" spans="1:22" x14ac:dyDescent="0.25">
      <c r="A6" s="93" t="s">
        <v>7</v>
      </c>
      <c r="B6" s="79">
        <v>0.12</v>
      </c>
      <c r="C6" s="79"/>
      <c r="D6" s="79"/>
      <c r="E6" s="80"/>
      <c r="F6" s="80"/>
      <c r="G6" s="80"/>
      <c r="H6" s="80"/>
      <c r="I6" s="80"/>
      <c r="J6" s="79"/>
      <c r="K6" s="79"/>
      <c r="L6" s="79"/>
      <c r="M6" s="79"/>
      <c r="N6" s="79"/>
      <c r="O6" s="79"/>
      <c r="P6" s="79"/>
      <c r="Q6" s="80"/>
      <c r="R6" s="80"/>
      <c r="S6" s="80"/>
      <c r="T6" s="80"/>
    </row>
    <row r="7" spans="1:22" x14ac:dyDescent="0.25">
      <c r="A7" s="93" t="s">
        <v>14</v>
      </c>
      <c r="B7" s="79">
        <v>0.19</v>
      </c>
      <c r="C7" s="79"/>
      <c r="D7" s="79">
        <v>0.12</v>
      </c>
      <c r="E7" s="80"/>
      <c r="F7" s="80"/>
      <c r="G7" s="80"/>
      <c r="H7" s="80"/>
      <c r="I7" s="80"/>
      <c r="J7" s="79"/>
      <c r="K7" s="79"/>
      <c r="L7" s="79"/>
      <c r="M7" s="79"/>
      <c r="N7" s="79"/>
      <c r="O7" s="79"/>
      <c r="P7" s="79"/>
      <c r="Q7" s="80"/>
      <c r="R7" s="80"/>
      <c r="S7" s="80"/>
      <c r="T7" s="80"/>
    </row>
    <row r="8" spans="1:22" x14ac:dyDescent="0.25">
      <c r="A8" s="93" t="s">
        <v>16</v>
      </c>
      <c r="B8" s="79">
        <v>0.25</v>
      </c>
      <c r="C8" s="79"/>
      <c r="D8" s="79">
        <v>0.21</v>
      </c>
      <c r="E8" s="80"/>
      <c r="F8" s="79">
        <v>0.14000000000000001</v>
      </c>
      <c r="G8" s="80"/>
      <c r="H8" s="79"/>
      <c r="I8" s="80"/>
      <c r="J8" s="79"/>
      <c r="K8" s="79"/>
      <c r="L8" s="79"/>
      <c r="M8" s="79"/>
      <c r="N8" s="79"/>
      <c r="O8" s="79"/>
      <c r="P8" s="79"/>
      <c r="Q8" s="80"/>
      <c r="R8" s="80"/>
      <c r="S8" s="80"/>
      <c r="T8" s="80"/>
    </row>
    <row r="9" spans="1:22" x14ac:dyDescent="0.25">
      <c r="A9" s="93" t="s">
        <v>17</v>
      </c>
      <c r="B9" s="79">
        <v>0.3</v>
      </c>
      <c r="C9" s="79"/>
      <c r="D9" s="79">
        <v>0.27</v>
      </c>
      <c r="E9" s="80"/>
      <c r="F9" s="79">
        <v>0.23</v>
      </c>
      <c r="G9" s="80"/>
      <c r="H9" s="79">
        <v>0.13</v>
      </c>
      <c r="I9" s="80"/>
      <c r="J9" s="79"/>
      <c r="K9" s="79"/>
      <c r="L9" s="79"/>
      <c r="M9" s="79"/>
      <c r="N9" s="79"/>
      <c r="O9" s="79"/>
      <c r="P9" s="79"/>
      <c r="Q9" s="80"/>
      <c r="R9" s="80"/>
      <c r="S9" s="80"/>
      <c r="T9" s="80"/>
    </row>
    <row r="10" spans="1:22" x14ac:dyDescent="0.25">
      <c r="A10" s="93" t="s">
        <v>20</v>
      </c>
      <c r="B10" s="79">
        <v>0.34</v>
      </c>
      <c r="C10" s="79"/>
      <c r="D10" s="79">
        <v>0.32</v>
      </c>
      <c r="E10" s="80"/>
      <c r="F10" s="79">
        <v>0.28000000000000003</v>
      </c>
      <c r="G10" s="80"/>
      <c r="H10" s="79">
        <v>0.23</v>
      </c>
      <c r="I10" s="80"/>
      <c r="J10" s="79">
        <v>0.13</v>
      </c>
      <c r="K10" s="79"/>
      <c r="L10" s="79"/>
      <c r="M10" s="79"/>
      <c r="N10" s="79"/>
      <c r="O10" s="79"/>
      <c r="P10" s="79"/>
      <c r="Q10" s="80"/>
      <c r="R10" s="80"/>
      <c r="S10" s="80"/>
      <c r="T10" s="80"/>
    </row>
    <row r="11" spans="1:22" x14ac:dyDescent="0.25">
      <c r="A11" s="93" t="s">
        <v>42</v>
      </c>
      <c r="B11" s="79">
        <v>0.37</v>
      </c>
      <c r="C11" s="79"/>
      <c r="D11" s="79">
        <v>0.35</v>
      </c>
      <c r="E11" s="80"/>
      <c r="F11" s="79">
        <v>0.33</v>
      </c>
      <c r="G11" s="80"/>
      <c r="H11" s="79">
        <v>0.28999999999999998</v>
      </c>
      <c r="I11" s="80"/>
      <c r="J11" s="79">
        <v>0.21</v>
      </c>
      <c r="K11" s="79"/>
      <c r="L11" s="79">
        <v>0.11</v>
      </c>
      <c r="M11" s="79"/>
      <c r="N11" s="79"/>
      <c r="O11" s="79"/>
      <c r="P11" s="79"/>
      <c r="Q11" s="80"/>
      <c r="R11" s="80"/>
      <c r="S11" s="80"/>
      <c r="T11" s="80"/>
    </row>
    <row r="12" spans="1:22" x14ac:dyDescent="0.25">
      <c r="A12" s="93" t="s">
        <v>49</v>
      </c>
      <c r="B12" s="79">
        <v>0.39</v>
      </c>
      <c r="C12" s="79"/>
      <c r="D12" s="79">
        <v>0.39</v>
      </c>
      <c r="E12" s="80"/>
      <c r="F12" s="79">
        <v>0.36</v>
      </c>
      <c r="G12" s="80"/>
      <c r="H12" s="79">
        <v>0.33</v>
      </c>
      <c r="I12" s="80"/>
      <c r="J12" s="79">
        <v>0.26</v>
      </c>
      <c r="K12" s="79"/>
      <c r="L12" s="79">
        <v>0.18</v>
      </c>
      <c r="M12" s="79"/>
      <c r="N12" s="79">
        <v>0.11</v>
      </c>
      <c r="O12" s="79"/>
      <c r="P12" s="79"/>
      <c r="Q12" s="80"/>
      <c r="R12" s="80"/>
      <c r="S12" s="80"/>
      <c r="T12" s="80"/>
    </row>
    <row r="13" spans="1:22" x14ac:dyDescent="0.25">
      <c r="A13" s="93" t="s">
        <v>55</v>
      </c>
      <c r="B13" s="79">
        <v>0.42</v>
      </c>
      <c r="C13" s="79"/>
      <c r="D13" s="79">
        <v>0.42</v>
      </c>
      <c r="E13" s="80"/>
      <c r="F13" s="79">
        <v>0.4</v>
      </c>
      <c r="G13" s="80"/>
      <c r="H13" s="79">
        <v>0.38</v>
      </c>
      <c r="I13" s="80"/>
      <c r="J13" s="79">
        <v>0.31</v>
      </c>
      <c r="K13" s="79"/>
      <c r="L13" s="79">
        <v>0.24</v>
      </c>
      <c r="M13" s="79"/>
      <c r="N13" s="79">
        <v>0.18</v>
      </c>
      <c r="O13" s="79"/>
      <c r="P13" s="79">
        <v>0.11</v>
      </c>
      <c r="Q13" s="80"/>
      <c r="R13" s="79"/>
      <c r="S13" s="80"/>
      <c r="T13" s="80"/>
    </row>
    <row r="14" spans="1:22" x14ac:dyDescent="0.25">
      <c r="A14" s="93" t="s">
        <v>65</v>
      </c>
      <c r="B14" s="79">
        <v>0.45</v>
      </c>
      <c r="C14" s="79"/>
      <c r="D14" s="79">
        <v>0.46</v>
      </c>
      <c r="E14" s="80"/>
      <c r="F14" s="79">
        <v>0.43</v>
      </c>
      <c r="G14" s="80"/>
      <c r="H14" s="79">
        <v>0.43</v>
      </c>
      <c r="I14" s="80"/>
      <c r="J14" s="79">
        <v>0.37</v>
      </c>
      <c r="K14" s="79"/>
      <c r="L14" s="79">
        <v>0.28999999999999998</v>
      </c>
      <c r="M14" s="79"/>
      <c r="N14" s="79">
        <v>0.24</v>
      </c>
      <c r="O14" s="79"/>
      <c r="P14" s="79">
        <v>0.19</v>
      </c>
      <c r="Q14" s="80"/>
      <c r="R14" s="79">
        <v>0.13</v>
      </c>
      <c r="S14" s="80"/>
      <c r="T14" s="80"/>
      <c r="V14" s="84"/>
    </row>
    <row r="15" spans="1:22" x14ac:dyDescent="0.25">
      <c r="A15" s="93" t="s">
        <v>76</v>
      </c>
      <c r="B15" s="79">
        <v>0.49</v>
      </c>
      <c r="C15" s="79"/>
      <c r="D15" s="79">
        <v>0.49</v>
      </c>
      <c r="E15" s="80"/>
      <c r="F15" s="79">
        <v>0.47</v>
      </c>
      <c r="G15" s="80"/>
      <c r="H15" s="79">
        <v>0.48</v>
      </c>
      <c r="I15" s="80"/>
      <c r="J15" s="79">
        <v>0.43</v>
      </c>
      <c r="K15" s="79"/>
      <c r="L15" s="79">
        <v>0.35</v>
      </c>
      <c r="M15" s="79"/>
      <c r="N15" s="79">
        <v>0.3</v>
      </c>
      <c r="O15" s="79"/>
      <c r="P15" s="79">
        <v>0.25</v>
      </c>
      <c r="Q15" s="80"/>
      <c r="R15" s="79">
        <v>0.21</v>
      </c>
      <c r="S15" s="80"/>
      <c r="T15" s="79">
        <v>0.14000000000000001</v>
      </c>
      <c r="V15" s="84"/>
    </row>
    <row r="16" spans="1:22" x14ac:dyDescent="0.25">
      <c r="A16" s="93" t="s">
        <v>77</v>
      </c>
      <c r="B16" s="79">
        <v>0.52</v>
      </c>
      <c r="C16" s="79"/>
      <c r="D16" s="79">
        <v>0.52</v>
      </c>
      <c r="E16" s="79"/>
      <c r="F16" s="79">
        <v>0.5</v>
      </c>
      <c r="G16" s="79"/>
      <c r="H16" s="79">
        <v>0.52</v>
      </c>
      <c r="I16" s="79"/>
      <c r="J16" s="79">
        <v>0.48</v>
      </c>
      <c r="K16" s="79"/>
      <c r="L16" s="79">
        <v>0.41</v>
      </c>
      <c r="M16" s="79"/>
      <c r="N16" s="79">
        <v>0.36</v>
      </c>
      <c r="O16" s="79"/>
      <c r="P16" s="79">
        <v>0.32</v>
      </c>
      <c r="Q16" s="79"/>
      <c r="R16" s="79">
        <v>0.28000000000000003</v>
      </c>
      <c r="S16" s="79"/>
      <c r="T16" s="79">
        <v>0.22</v>
      </c>
      <c r="V16" s="79">
        <v>0.13</v>
      </c>
    </row>
    <row r="17" spans="1:22" ht="15.75" customHeight="1" x14ac:dyDescent="0.25">
      <c r="A17" s="94"/>
      <c r="B17" s="95"/>
      <c r="C17" s="95"/>
      <c r="D17" s="95"/>
      <c r="E17" s="95"/>
      <c r="F17" s="95"/>
      <c r="G17" s="95"/>
      <c r="H17" s="95"/>
      <c r="I17" s="95"/>
      <c r="J17" s="95"/>
      <c r="K17" s="95"/>
      <c r="L17" s="95"/>
      <c r="M17" s="95"/>
      <c r="N17" s="95"/>
      <c r="O17" s="95"/>
      <c r="P17" s="95"/>
      <c r="Q17" s="95"/>
      <c r="R17" s="95"/>
      <c r="S17" s="95"/>
      <c r="T17" s="95"/>
      <c r="U17" s="95"/>
      <c r="V17" s="95"/>
    </row>
    <row r="18" spans="1:22" x14ac:dyDescent="0.25">
      <c r="A18" s="93" t="s">
        <v>15</v>
      </c>
      <c r="B18" s="4"/>
      <c r="C18" s="4"/>
      <c r="D18" s="4"/>
      <c r="E18" s="4"/>
      <c r="F18" s="87"/>
    </row>
    <row r="19" spans="1:22" x14ac:dyDescent="0.25">
      <c r="A19" s="96"/>
      <c r="B19" s="4"/>
      <c r="C19" s="4"/>
      <c r="D19" s="4"/>
      <c r="E19" s="4"/>
      <c r="F19" s="87"/>
    </row>
    <row r="20" spans="1:22" x14ac:dyDescent="0.25">
      <c r="A20" s="83" t="s">
        <v>57</v>
      </c>
      <c r="M20" s="84"/>
      <c r="O20" s="84"/>
      <c r="Q20" s="84"/>
    </row>
    <row r="21" spans="1:22" x14ac:dyDescent="0.25">
      <c r="A21" s="87"/>
      <c r="B21" s="84"/>
      <c r="M21" s="84"/>
      <c r="O21" s="84"/>
      <c r="Q21" s="84"/>
    </row>
    <row r="22" spans="1:22" x14ac:dyDescent="0.25">
      <c r="A22" s="84"/>
      <c r="B22" s="85"/>
      <c r="M22" s="84"/>
      <c r="O22" s="84"/>
      <c r="Q22" s="84"/>
    </row>
    <row r="23" spans="1:22" x14ac:dyDescent="0.25">
      <c r="A23" s="84"/>
      <c r="B23" s="86"/>
      <c r="M23" s="84"/>
      <c r="O23" s="84"/>
      <c r="Q23" s="84"/>
    </row>
    <row r="24" spans="1:22" x14ac:dyDescent="0.25">
      <c r="A24" s="84"/>
      <c r="B24" s="86"/>
      <c r="M24" s="84"/>
      <c r="O24" s="84"/>
      <c r="Q24" s="84"/>
    </row>
    <row r="25" spans="1:22" x14ac:dyDescent="0.25">
      <c r="A25" s="84"/>
      <c r="B25" s="86"/>
      <c r="M25" s="84"/>
      <c r="O25" s="84"/>
      <c r="Q25" s="84"/>
    </row>
    <row r="26" spans="1:22" x14ac:dyDescent="0.25">
      <c r="A26" s="84"/>
      <c r="B26" s="86"/>
      <c r="M26" s="84"/>
      <c r="O26" s="84"/>
      <c r="Q26" s="84"/>
    </row>
    <row r="27" spans="1:22" x14ac:dyDescent="0.25">
      <c r="A27" s="84"/>
      <c r="B27" s="86"/>
      <c r="M27" s="84"/>
      <c r="O27" s="84"/>
      <c r="Q27" s="84"/>
    </row>
    <row r="28" spans="1:22" x14ac:dyDescent="0.25">
      <c r="A28" s="84"/>
      <c r="B28" s="86"/>
    </row>
    <row r="29" spans="1:22" x14ac:dyDescent="0.25">
      <c r="A29" s="84"/>
      <c r="B29" s="86"/>
    </row>
    <row r="30" spans="1:22" x14ac:dyDescent="0.25">
      <c r="B30" s="4"/>
    </row>
    <row r="31" spans="1:22" x14ac:dyDescent="0.25">
      <c r="B31" s="4"/>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F116-896C-4487-95FC-AA4FF7F68428}">
  <sheetPr>
    <pageSetUpPr fitToPage="1"/>
  </sheetPr>
  <dimension ref="A1:N55"/>
  <sheetViews>
    <sheetView showGridLines="0" zoomScaleNormal="100" workbookViewId="0"/>
  </sheetViews>
  <sheetFormatPr defaultColWidth="11.42578125" defaultRowHeight="15" x14ac:dyDescent="0.25"/>
  <cols>
    <col min="1" max="1" width="19.28515625" customWidth="1"/>
    <col min="2" max="2" width="50" customWidth="1"/>
    <col min="4" max="4" width="8.7109375" customWidth="1"/>
    <col min="5" max="5" width="16.42578125" customWidth="1"/>
  </cols>
  <sheetData>
    <row r="1" spans="1:14" ht="15.75" customHeight="1" x14ac:dyDescent="0.25">
      <c r="A1" s="21" t="s">
        <v>1</v>
      </c>
      <c r="B1" s="22"/>
      <c r="C1" s="8"/>
      <c r="D1" s="8"/>
      <c r="E1" s="13"/>
      <c r="F1" s="13"/>
      <c r="G1" s="13"/>
    </row>
    <row r="2" spans="1:14" ht="12.75" customHeight="1" x14ac:dyDescent="0.25">
      <c r="A2" s="14"/>
      <c r="B2" s="22"/>
      <c r="C2" s="8"/>
      <c r="D2" s="8"/>
      <c r="E2" s="13"/>
      <c r="F2" s="13"/>
      <c r="G2" s="13"/>
    </row>
    <row r="3" spans="1:14" ht="12.75" customHeight="1" x14ac:dyDescent="0.25">
      <c r="A3" s="14"/>
      <c r="B3" s="22"/>
      <c r="C3" s="8"/>
      <c r="D3" s="8"/>
      <c r="E3" s="13"/>
      <c r="F3" s="13"/>
      <c r="G3" s="13"/>
    </row>
    <row r="4" spans="1:14" ht="12.75" customHeight="1" x14ac:dyDescent="0.25">
      <c r="A4" s="16" t="s">
        <v>2</v>
      </c>
      <c r="B4" s="16" t="s">
        <v>1</v>
      </c>
      <c r="C4" s="17"/>
      <c r="D4" s="18"/>
      <c r="E4" s="13"/>
      <c r="F4" s="13"/>
      <c r="G4" s="13"/>
    </row>
    <row r="5" spans="1:14" ht="12.75" customHeight="1" x14ac:dyDescent="0.25">
      <c r="A5" s="18"/>
      <c r="B5" s="17"/>
      <c r="C5" s="17"/>
      <c r="D5" s="18"/>
      <c r="E5" s="13"/>
      <c r="F5" s="13"/>
      <c r="G5" s="13"/>
    </row>
    <row r="6" spans="1:14" ht="12.75" customHeight="1" x14ac:dyDescent="0.25">
      <c r="A6" s="15" t="str">
        <f>HYPERLINK("#'Leeswijzer'!A1", "Leeswijzer")</f>
        <v>Leeswijzer</v>
      </c>
      <c r="B6" s="18"/>
      <c r="C6" s="17"/>
      <c r="D6" s="18"/>
      <c r="E6" s="13"/>
      <c r="F6" s="13"/>
      <c r="G6" s="13"/>
    </row>
    <row r="7" spans="1:14" ht="12.75" customHeight="1" x14ac:dyDescent="0.25">
      <c r="A7" s="15" t="str">
        <f>HYPERLINK("#'Toelichting'!A1", "Toelichting")</f>
        <v>Toelichting</v>
      </c>
      <c r="B7" s="18" t="s">
        <v>12</v>
      </c>
      <c r="C7" s="17"/>
      <c r="D7" s="18"/>
      <c r="E7" s="13"/>
      <c r="F7" s="13"/>
      <c r="G7" s="13"/>
      <c r="H7" s="13"/>
      <c r="I7" s="13"/>
      <c r="J7" s="13"/>
      <c r="K7" s="13"/>
      <c r="L7" s="13"/>
      <c r="M7" s="13"/>
      <c r="N7" s="13"/>
    </row>
    <row r="8" spans="1:14" ht="12.75" customHeight="1" x14ac:dyDescent="0.25">
      <c r="A8" s="15" t="str">
        <f>HYPERLINK("#'Bronbestanden'!A1", "Bronbestanden")</f>
        <v>Bronbestanden</v>
      </c>
      <c r="B8" s="5" t="s">
        <v>50</v>
      </c>
      <c r="C8" s="17"/>
      <c r="D8" s="18"/>
      <c r="E8" s="13"/>
      <c r="F8" s="13"/>
      <c r="G8" s="13"/>
      <c r="H8" s="13"/>
      <c r="I8" s="13"/>
      <c r="J8" s="13"/>
      <c r="K8" s="13"/>
      <c r="L8" s="13"/>
      <c r="M8" s="13"/>
      <c r="N8" s="13"/>
    </row>
    <row r="9" spans="1:14" ht="12.75" customHeight="1" x14ac:dyDescent="0.25">
      <c r="A9" s="20"/>
      <c r="B9" s="18"/>
      <c r="C9" s="17"/>
      <c r="D9" s="18"/>
      <c r="E9" s="13"/>
      <c r="F9" s="13"/>
      <c r="G9" s="13"/>
      <c r="H9" s="13"/>
      <c r="I9" s="13"/>
      <c r="J9" s="13"/>
      <c r="K9" s="13"/>
      <c r="L9" s="13"/>
      <c r="M9" s="13"/>
      <c r="N9" s="13"/>
    </row>
    <row r="10" spans="1:14" ht="12.75" customHeight="1" x14ac:dyDescent="0.25">
      <c r="A10" s="15" t="str">
        <f>HYPERLINK("#'Tabel 1a'!A1", "Tabel 1a")</f>
        <v>Tabel 1a</v>
      </c>
      <c r="B10" s="18" t="s">
        <v>69</v>
      </c>
      <c r="C10" s="18"/>
      <c r="D10" s="18"/>
    </row>
    <row r="11" spans="1:14" ht="12.75" customHeight="1" x14ac:dyDescent="0.25">
      <c r="A11" s="15" t="str">
        <f>HYPERLINK("#'Tabel 1b'!A1", "Tabel 1b")</f>
        <v>Tabel 1b</v>
      </c>
      <c r="B11" s="18" t="s">
        <v>70</v>
      </c>
      <c r="C11" s="18"/>
      <c r="D11" s="18"/>
    </row>
    <row r="12" spans="1:14" ht="12.75" customHeight="1" x14ac:dyDescent="0.25">
      <c r="A12" s="109" t="str">
        <f>HYPERLINK("#'Tabel 1c'!A1", "Tabel 1c")</f>
        <v>Tabel 1c</v>
      </c>
      <c r="B12" s="18" t="s">
        <v>82</v>
      </c>
      <c r="C12" s="18"/>
      <c r="D12" s="18"/>
    </row>
    <row r="13" spans="1:14" ht="12.75" customHeight="1" x14ac:dyDescent="0.25">
      <c r="A13" s="109" t="str">
        <f>HYPERLINK("#'Tabel 1d'!A1", "Tabel 1d")</f>
        <v>Tabel 1d</v>
      </c>
      <c r="B13" s="18" t="s">
        <v>83</v>
      </c>
      <c r="C13" s="18"/>
      <c r="D13" s="18"/>
    </row>
    <row r="14" spans="1:14" ht="12.75" customHeight="1" x14ac:dyDescent="0.25">
      <c r="A14" s="109" t="str">
        <f>HYPERLINK("#'Tabel 1e'!A1", "Tabel 1e")</f>
        <v>Tabel 1e</v>
      </c>
      <c r="B14" s="18" t="s">
        <v>84</v>
      </c>
      <c r="C14" s="18"/>
      <c r="D14" s="18"/>
      <c r="E14" s="13"/>
      <c r="F14" s="13"/>
      <c r="G14" s="13"/>
      <c r="H14" s="13"/>
      <c r="I14" s="13"/>
      <c r="J14" s="13"/>
      <c r="K14" s="13"/>
      <c r="L14" s="13"/>
      <c r="M14" s="13"/>
      <c r="N14" s="13"/>
    </row>
    <row r="15" spans="1:14" ht="12.75" customHeight="1" x14ac:dyDescent="0.25">
      <c r="A15" s="109" t="str">
        <f>HYPERLINK("#'Tabel 1f'!A1", "Tabel 1f")</f>
        <v>Tabel 1f</v>
      </c>
      <c r="B15" s="18" t="s">
        <v>85</v>
      </c>
      <c r="C15" s="18"/>
      <c r="D15" s="18"/>
    </row>
    <row r="16" spans="1:14" ht="12.75" customHeight="1" x14ac:dyDescent="0.25">
      <c r="A16" s="18"/>
      <c r="B16" s="18"/>
      <c r="C16" s="18"/>
      <c r="D16" s="18"/>
    </row>
    <row r="17" spans="1:4" ht="12.75" customHeight="1" x14ac:dyDescent="0.25">
      <c r="A17" s="18"/>
      <c r="B17" s="18"/>
      <c r="C17" s="18"/>
      <c r="D17" s="18"/>
    </row>
    <row r="18" spans="1:4" ht="12.75" customHeight="1" x14ac:dyDescent="0.25">
      <c r="A18" s="18"/>
      <c r="B18" s="18"/>
      <c r="C18" s="18"/>
      <c r="D18" s="18"/>
    </row>
    <row r="19" spans="1:4" ht="12.75" customHeight="1" x14ac:dyDescent="0.25"/>
    <row r="20" spans="1:4" ht="12.75" customHeight="1" x14ac:dyDescent="0.25"/>
    <row r="21" spans="1:4" ht="12.75" customHeight="1" x14ac:dyDescent="0.25"/>
    <row r="22" spans="1:4" ht="12.75" customHeight="1" x14ac:dyDescent="0.25"/>
    <row r="23" spans="1:4" ht="12.75" customHeight="1" x14ac:dyDescent="0.25"/>
    <row r="24" spans="1:4" ht="12.75" customHeight="1" x14ac:dyDescent="0.25"/>
    <row r="25" spans="1:4" ht="12.75" customHeight="1" x14ac:dyDescent="0.25"/>
    <row r="26" spans="1:4" ht="12.75" customHeight="1" x14ac:dyDescent="0.25"/>
    <row r="27" spans="1:4" ht="12.75" customHeight="1" x14ac:dyDescent="0.25"/>
    <row r="28" spans="1:4" ht="12.75" customHeight="1" x14ac:dyDescent="0.25"/>
    <row r="29" spans="1:4" ht="12.75" customHeight="1" x14ac:dyDescent="0.25"/>
    <row r="30" spans="1:4" ht="12.75" customHeight="1" x14ac:dyDescent="0.25"/>
    <row r="31" spans="1:4" ht="12.75" customHeight="1" x14ac:dyDescent="0.25"/>
    <row r="32" spans="1:4" ht="12.75" customHeight="1" x14ac:dyDescent="0.25"/>
    <row r="33" spans="1:2" ht="12.75" customHeight="1" x14ac:dyDescent="0.25"/>
    <row r="34" spans="1:2" ht="12.75" customHeight="1" x14ac:dyDescent="0.25"/>
    <row r="35" spans="1:2" ht="12.75" customHeight="1" x14ac:dyDescent="0.25"/>
    <row r="36" spans="1:2" ht="12.75" customHeight="1" x14ac:dyDescent="0.25"/>
    <row r="37" spans="1:2" ht="12.75" customHeight="1" x14ac:dyDescent="0.25"/>
    <row r="38" spans="1:2" ht="12.75" customHeight="1" x14ac:dyDescent="0.25"/>
    <row r="39" spans="1:2" ht="12.75" customHeight="1" x14ac:dyDescent="0.25"/>
    <row r="40" spans="1:2" ht="12.75" customHeight="1" x14ac:dyDescent="0.25">
      <c r="A40" s="24"/>
      <c r="B40" s="19"/>
    </row>
    <row r="41" spans="1:2" x14ac:dyDescent="0.25">
      <c r="A41" s="111" t="s">
        <v>3</v>
      </c>
      <c r="B41" s="111"/>
    </row>
    <row r="42" spans="1:2" x14ac:dyDescent="0.25">
      <c r="A42" s="110" t="s">
        <v>51</v>
      </c>
      <c r="B42" s="110"/>
    </row>
    <row r="43" spans="1:2" x14ac:dyDescent="0.25">
      <c r="A43" s="110" t="s">
        <v>52</v>
      </c>
      <c r="B43" s="110"/>
    </row>
    <row r="44" spans="1:2" x14ac:dyDescent="0.25">
      <c r="A44" s="11" t="s">
        <v>53</v>
      </c>
      <c r="B44" s="11"/>
    </row>
    <row r="45" spans="1:2" x14ac:dyDescent="0.25">
      <c r="A45" s="110" t="s">
        <v>54</v>
      </c>
      <c r="B45" s="110"/>
    </row>
    <row r="46" spans="1:2" x14ac:dyDescent="0.25">
      <c r="A46" s="110" t="s">
        <v>71</v>
      </c>
      <c r="B46" s="110"/>
    </row>
    <row r="47" spans="1:2" x14ac:dyDescent="0.25">
      <c r="A47" s="110" t="s">
        <v>72</v>
      </c>
      <c r="B47" s="110"/>
    </row>
    <row r="48" spans="1:2" x14ac:dyDescent="0.25">
      <c r="A48" s="110" t="s">
        <v>73</v>
      </c>
      <c r="B48" s="110"/>
    </row>
    <row r="49" spans="1:5" x14ac:dyDescent="0.25">
      <c r="A49" s="110" t="s">
        <v>74</v>
      </c>
      <c r="B49" s="110"/>
    </row>
    <row r="50" spans="1:5" x14ac:dyDescent="0.25">
      <c r="A50" s="11" t="s">
        <v>4</v>
      </c>
      <c r="B50" s="11"/>
    </row>
    <row r="51" spans="1:5" x14ac:dyDescent="0.25">
      <c r="A51" s="11" t="s">
        <v>5</v>
      </c>
      <c r="B51" s="12"/>
    </row>
    <row r="52" spans="1:5" ht="12.75" customHeight="1" x14ac:dyDescent="0.25">
      <c r="A52" s="11"/>
      <c r="B52" s="12"/>
    </row>
    <row r="53" spans="1:5" ht="12.75" customHeight="1" x14ac:dyDescent="0.25"/>
    <row r="54" spans="1:5" x14ac:dyDescent="0.25">
      <c r="A54" s="9" t="s">
        <v>75</v>
      </c>
      <c r="B54" s="10"/>
      <c r="C54" s="10"/>
      <c r="D54" s="10"/>
      <c r="E54" s="10"/>
    </row>
    <row r="55" spans="1:5" x14ac:dyDescent="0.25">
      <c r="A55" s="23" t="s">
        <v>41</v>
      </c>
    </row>
  </sheetData>
  <mergeCells count="8">
    <mergeCell ref="A48:B48"/>
    <mergeCell ref="A49:B49"/>
    <mergeCell ref="A41:B41"/>
    <mergeCell ref="A42:B42"/>
    <mergeCell ref="A43:B43"/>
    <mergeCell ref="A45:B45"/>
    <mergeCell ref="A46:B46"/>
    <mergeCell ref="A47:B47"/>
  </mergeCells>
  <pageMargins left="0.70866141732283472" right="0.70866141732283472" top="0.74803149606299213" bottom="0.74803149606299213" header="0.31496062992125984" footer="0.31496062992125984"/>
  <pageSetup paperSize="9" scale="62" orientation="portrait" cellComments="asDisplayed"/>
  <headerFooter scaleWithDoc="0"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A8EB-6BF4-4F73-98D6-8D213B750529}">
  <sheetPr>
    <pageSetUpPr fitToPage="1"/>
  </sheetPr>
  <dimension ref="A1:P134"/>
  <sheetViews>
    <sheetView showGridLines="0" zoomScale="115" zoomScaleNormal="115" workbookViewId="0"/>
  </sheetViews>
  <sheetFormatPr defaultColWidth="11.42578125" defaultRowHeight="15" x14ac:dyDescent="0.25"/>
  <cols>
    <col min="1" max="2" width="4" customWidth="1"/>
    <col min="3" max="3" width="93.7109375" customWidth="1"/>
    <col min="4" max="5" width="4" customWidth="1"/>
    <col min="6" max="6" width="88.7109375" customWidth="1"/>
    <col min="240" max="241" width="4" customWidth="1"/>
    <col min="242" max="242" width="2.7109375" customWidth="1"/>
  </cols>
  <sheetData>
    <row r="1" spans="1:16" ht="15" customHeight="1" thickBot="1" x14ac:dyDescent="0.3">
      <c r="B1" s="27"/>
      <c r="C1" s="27"/>
    </row>
    <row r="2" spans="1:16" ht="15" customHeight="1" x14ac:dyDescent="0.25">
      <c r="A2" s="27"/>
      <c r="B2" s="28"/>
      <c r="C2" s="29"/>
      <c r="D2" s="30"/>
    </row>
    <row r="3" spans="1:16" ht="21.75" customHeight="1" x14ac:dyDescent="0.25">
      <c r="A3" s="27"/>
      <c r="B3" s="31"/>
      <c r="C3" s="46" t="s">
        <v>60</v>
      </c>
      <c r="D3" s="32"/>
    </row>
    <row r="4" spans="1:16" ht="9" customHeight="1" x14ac:dyDescent="0.25">
      <c r="A4" s="27"/>
      <c r="B4" s="31"/>
      <c r="C4" s="47"/>
      <c r="D4" s="32"/>
    </row>
    <row r="5" spans="1:16" ht="45" customHeight="1" x14ac:dyDescent="0.25">
      <c r="A5" s="27"/>
      <c r="B5" s="31"/>
      <c r="C5" s="25" t="s">
        <v>61</v>
      </c>
      <c r="D5" s="33"/>
    </row>
    <row r="6" spans="1:16" ht="9" customHeight="1" x14ac:dyDescent="0.25">
      <c r="A6" s="27"/>
      <c r="B6" s="31"/>
      <c r="C6" s="26"/>
      <c r="D6" s="33"/>
    </row>
    <row r="7" spans="1:16" ht="276.75" customHeight="1" x14ac:dyDescent="0.25">
      <c r="B7" s="31"/>
      <c r="C7" s="102" t="s">
        <v>91</v>
      </c>
      <c r="D7" s="33"/>
      <c r="F7" s="44"/>
    </row>
    <row r="8" spans="1:16" ht="9" customHeight="1" x14ac:dyDescent="0.25">
      <c r="B8" s="31"/>
      <c r="C8" s="26"/>
      <c r="D8" s="33"/>
      <c r="F8" s="27"/>
    </row>
    <row r="9" spans="1:16" ht="67.5" customHeight="1" x14ac:dyDescent="0.25">
      <c r="B9" s="31"/>
      <c r="C9" s="102" t="s">
        <v>92</v>
      </c>
      <c r="D9" s="33"/>
      <c r="F9" s="27"/>
    </row>
    <row r="10" spans="1:16" ht="9" customHeight="1" x14ac:dyDescent="0.25">
      <c r="B10" s="31"/>
      <c r="C10" s="25"/>
      <c r="D10" s="33"/>
      <c r="F10" s="27"/>
    </row>
    <row r="11" spans="1:16" ht="54.75" customHeight="1" x14ac:dyDescent="0.25">
      <c r="A11" s="27"/>
      <c r="B11" s="31"/>
      <c r="C11" s="102" t="s">
        <v>93</v>
      </c>
      <c r="D11" s="34"/>
      <c r="F11" s="43"/>
    </row>
    <row r="12" spans="1:16" ht="15" customHeight="1" x14ac:dyDescent="0.25">
      <c r="B12" s="31"/>
      <c r="C12" s="26"/>
      <c r="D12" s="33"/>
      <c r="F12" s="27"/>
      <c r="G12" s="42"/>
      <c r="H12" s="42"/>
      <c r="I12" s="42"/>
      <c r="J12" s="42"/>
      <c r="K12" s="42"/>
      <c r="L12" s="42"/>
      <c r="M12" s="42"/>
      <c r="N12" s="42"/>
      <c r="O12" s="42"/>
      <c r="P12" s="42"/>
    </row>
    <row r="13" spans="1:16" ht="284.25" customHeight="1" x14ac:dyDescent="0.25">
      <c r="A13" s="27"/>
      <c r="B13" s="31"/>
      <c r="C13" s="35"/>
      <c r="D13" s="36"/>
      <c r="E13" s="43"/>
      <c r="F13" s="42"/>
      <c r="G13" s="42"/>
      <c r="H13" s="42"/>
      <c r="I13" s="42"/>
      <c r="J13" s="42"/>
      <c r="K13" s="42"/>
      <c r="L13" s="42"/>
      <c r="M13" s="42"/>
      <c r="N13" s="42"/>
      <c r="O13" s="42"/>
      <c r="P13" s="42"/>
    </row>
    <row r="14" spans="1:16" ht="15" customHeight="1" x14ac:dyDescent="0.25">
      <c r="A14" s="27"/>
      <c r="B14" s="31"/>
      <c r="C14" s="37"/>
      <c r="D14" s="38"/>
      <c r="F14" s="42"/>
      <c r="G14" s="42"/>
      <c r="H14" s="42"/>
      <c r="I14" s="42"/>
      <c r="J14" s="42"/>
      <c r="K14" s="42"/>
      <c r="L14" s="42"/>
      <c r="M14" s="42"/>
      <c r="N14" s="42"/>
      <c r="O14" s="42"/>
      <c r="P14" s="42"/>
    </row>
    <row r="15" spans="1:16" ht="92.25" customHeight="1" x14ac:dyDescent="0.25">
      <c r="A15" s="27"/>
      <c r="B15" s="31"/>
      <c r="C15" s="102" t="s">
        <v>94</v>
      </c>
      <c r="D15" s="33"/>
      <c r="F15" s="42"/>
      <c r="G15" s="42"/>
      <c r="H15" s="42"/>
      <c r="I15" s="42"/>
      <c r="J15" s="42"/>
      <c r="K15" s="42"/>
      <c r="L15" s="42"/>
      <c r="M15" s="42"/>
      <c r="N15" s="42"/>
      <c r="O15" s="42"/>
      <c r="P15" s="42"/>
    </row>
    <row r="16" spans="1:16" ht="9" customHeight="1" x14ac:dyDescent="0.25">
      <c r="A16" s="27"/>
      <c r="B16" s="31"/>
      <c r="C16" s="25"/>
      <c r="D16" s="33"/>
      <c r="F16" s="42"/>
      <c r="G16" s="42"/>
      <c r="H16" s="42"/>
      <c r="I16" s="42"/>
      <c r="J16" s="42"/>
      <c r="K16" s="42"/>
      <c r="L16" s="42"/>
      <c r="M16" s="42"/>
      <c r="N16" s="42"/>
      <c r="O16" s="42"/>
      <c r="P16" s="42"/>
    </row>
    <row r="17" spans="1:5" ht="13.5" customHeight="1" thickBot="1" x14ac:dyDescent="0.3">
      <c r="A17" s="27"/>
      <c r="B17" s="39"/>
      <c r="C17" s="41"/>
      <c r="D17" s="45"/>
    </row>
    <row r="18" spans="1:5" x14ac:dyDescent="0.25">
      <c r="B18" s="27"/>
      <c r="C18" s="40"/>
      <c r="D18" s="27"/>
    </row>
    <row r="19" spans="1:5" x14ac:dyDescent="0.25">
      <c r="B19" s="27"/>
      <c r="E19" s="43"/>
    </row>
    <row r="20" spans="1:5" x14ac:dyDescent="0.25">
      <c r="B20" s="27"/>
    </row>
    <row r="21" spans="1:5" x14ac:dyDescent="0.25">
      <c r="B21" s="27"/>
    </row>
    <row r="22" spans="1:5" x14ac:dyDescent="0.25">
      <c r="B22" s="27"/>
    </row>
    <row r="23" spans="1:5" x14ac:dyDescent="0.25">
      <c r="B23" s="27"/>
    </row>
    <row r="24" spans="1:5" x14ac:dyDescent="0.25">
      <c r="B24" s="27"/>
    </row>
    <row r="134" spans="3:3" x14ac:dyDescent="0.25">
      <c r="C134" s="27"/>
    </row>
  </sheetData>
  <pageMargins left="0.70866141732283472" right="0.70866141732283472" top="0.74803149606299213" bottom="0.74803149606299213" header="0.31496062992125984" footer="0.31496062992125984"/>
  <pageSetup paperSize="9" scale="62" orientation="portrait" cellComments="asDisplayed" r:id="rId1"/>
  <headerFooter scaleWithDoc="0" alignWithMargins="0">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9AFE-0E23-4439-88B0-835E52223DBC}">
  <dimension ref="A1:AO76"/>
  <sheetViews>
    <sheetView showGridLines="0" zoomScale="98" zoomScaleNormal="98" workbookViewId="0"/>
  </sheetViews>
  <sheetFormatPr defaultColWidth="11.42578125" defaultRowHeight="15" x14ac:dyDescent="0.25"/>
  <cols>
    <col min="1" max="1" width="100.7109375" customWidth="1"/>
    <col min="2" max="2" width="100.28515625" customWidth="1"/>
    <col min="4" max="4" width="37.5703125" customWidth="1"/>
  </cols>
  <sheetData>
    <row r="1" spans="1:41" ht="15.75" customHeight="1" x14ac:dyDescent="0.25">
      <c r="A1" s="61" t="s">
        <v>18</v>
      </c>
      <c r="B1" s="67"/>
    </row>
    <row r="2" spans="1:41" ht="15.75" customHeight="1" x14ac:dyDescent="0.25">
      <c r="A2" s="57"/>
    </row>
    <row r="3" spans="1:41" ht="18" customHeight="1" x14ac:dyDescent="0.25">
      <c r="A3" s="52" t="s">
        <v>8</v>
      </c>
    </row>
    <row r="4" spans="1:41" ht="144" customHeight="1" x14ac:dyDescent="0.25">
      <c r="A4" s="104" t="s">
        <v>95</v>
      </c>
      <c r="B4" s="68"/>
    </row>
    <row r="5" spans="1:41" ht="87.75" customHeight="1" x14ac:dyDescent="0.25">
      <c r="A5" s="55" t="s">
        <v>101</v>
      </c>
    </row>
    <row r="6" spans="1:41" ht="15" customHeight="1" x14ac:dyDescent="0.25">
      <c r="A6" s="57"/>
    </row>
    <row r="7" spans="1:41" ht="15" customHeight="1" x14ac:dyDescent="0.25">
      <c r="A7" s="52" t="s">
        <v>31</v>
      </c>
    </row>
    <row r="8" spans="1:41" ht="87.75" customHeight="1" x14ac:dyDescent="0.25">
      <c r="A8" s="48" t="s">
        <v>96</v>
      </c>
      <c r="B8" s="68"/>
    </row>
    <row r="9" spans="1:41" ht="9" customHeight="1" x14ac:dyDescent="0.25">
      <c r="A9" s="55"/>
    </row>
    <row r="10" spans="1:41" ht="45" customHeight="1" x14ac:dyDescent="0.25">
      <c r="A10" s="105" t="s">
        <v>88</v>
      </c>
    </row>
    <row r="11" spans="1:41" ht="36.75" customHeight="1" x14ac:dyDescent="0.25">
      <c r="A11" s="60" t="s">
        <v>23</v>
      </c>
    </row>
    <row r="12" spans="1:41" ht="9" customHeight="1" x14ac:dyDescent="0.25">
      <c r="A12" s="58"/>
      <c r="C12" s="59"/>
      <c r="AO12" s="56"/>
    </row>
    <row r="13" spans="1:41" ht="57" customHeight="1" x14ac:dyDescent="0.25">
      <c r="A13" s="106" t="s">
        <v>87</v>
      </c>
      <c r="C13" s="59"/>
      <c r="AO13" s="56"/>
    </row>
    <row r="14" spans="1:41" ht="9" customHeight="1" x14ac:dyDescent="0.25">
      <c r="A14" s="58"/>
      <c r="C14" s="59"/>
      <c r="AO14" s="56"/>
    </row>
    <row r="15" spans="1:41" ht="48" customHeight="1" x14ac:dyDescent="0.25">
      <c r="A15" s="106" t="s">
        <v>86</v>
      </c>
      <c r="C15" s="59"/>
      <c r="AO15" s="56"/>
    </row>
    <row r="16" spans="1:41" ht="9" customHeight="1" x14ac:dyDescent="0.25">
      <c r="A16" s="58"/>
      <c r="C16" s="59"/>
      <c r="AO16" s="56"/>
    </row>
    <row r="17" spans="1:41" ht="19.5" customHeight="1" x14ac:dyDescent="0.25">
      <c r="A17" s="55" t="s">
        <v>97</v>
      </c>
      <c r="C17" s="59"/>
      <c r="AO17" s="56"/>
    </row>
    <row r="18" spans="1:41" ht="15" customHeight="1" x14ac:dyDescent="0.25">
      <c r="A18" s="57"/>
      <c r="C18" s="59"/>
      <c r="AO18" s="56"/>
    </row>
    <row r="19" spans="1:41" x14ac:dyDescent="0.25">
      <c r="A19" s="52" t="s">
        <v>9</v>
      </c>
      <c r="D19" s="57"/>
    </row>
    <row r="20" spans="1:41" ht="71.25" customHeight="1" x14ac:dyDescent="0.25">
      <c r="A20" s="55" t="s">
        <v>89</v>
      </c>
    </row>
    <row r="21" spans="1:41" x14ac:dyDescent="0.25">
      <c r="A21" s="57"/>
    </row>
    <row r="22" spans="1:41" x14ac:dyDescent="0.25">
      <c r="A22" s="52" t="s">
        <v>100</v>
      </c>
      <c r="D22" s="57"/>
    </row>
    <row r="23" spans="1:41" x14ac:dyDescent="0.25">
      <c r="A23" s="57"/>
    </row>
    <row r="24" spans="1:41" ht="15" customHeight="1" x14ac:dyDescent="0.25">
      <c r="A24" s="53" t="s">
        <v>44</v>
      </c>
      <c r="B24" s="65"/>
    </row>
    <row r="25" spans="1:41" ht="186.75" customHeight="1" x14ac:dyDescent="0.25">
      <c r="A25" s="55" t="s">
        <v>56</v>
      </c>
    </row>
    <row r="26" spans="1:41" ht="15.75" customHeight="1" x14ac:dyDescent="0.25">
      <c r="A26" s="64"/>
    </row>
    <row r="27" spans="1:41" ht="14.65" customHeight="1" x14ac:dyDescent="0.25">
      <c r="A27" s="52" t="s">
        <v>13</v>
      </c>
    </row>
    <row r="28" spans="1:41" ht="7.5" customHeight="1" x14ac:dyDescent="0.25">
      <c r="A28" s="54"/>
    </row>
    <row r="29" spans="1:41" ht="80.25" customHeight="1" x14ac:dyDescent="0.25">
      <c r="A29" s="107" t="s">
        <v>64</v>
      </c>
    </row>
    <row r="30" spans="1:41" ht="12.6" customHeight="1" x14ac:dyDescent="0.25">
      <c r="A30" s="49"/>
    </row>
    <row r="31" spans="1:41" ht="67.5" customHeight="1" x14ac:dyDescent="0.25">
      <c r="A31" s="51" t="s">
        <v>98</v>
      </c>
    </row>
    <row r="32" spans="1:41" ht="12.6" customHeight="1" x14ac:dyDescent="0.25">
      <c r="A32" s="49"/>
    </row>
    <row r="33" spans="1:3" ht="15.75" customHeight="1" x14ac:dyDescent="0.25">
      <c r="A33" s="51" t="s">
        <v>24</v>
      </c>
    </row>
    <row r="34" spans="1:3" ht="12.6" customHeight="1" x14ac:dyDescent="0.25">
      <c r="A34" s="49"/>
    </row>
    <row r="35" spans="1:3" ht="44.25" customHeight="1" x14ac:dyDescent="0.25">
      <c r="A35" s="51" t="s">
        <v>25</v>
      </c>
    </row>
    <row r="36" spans="1:3" ht="12.6" customHeight="1" x14ac:dyDescent="0.25">
      <c r="A36" s="49"/>
    </row>
    <row r="37" spans="1:3" ht="132.75" customHeight="1" x14ac:dyDescent="0.25">
      <c r="A37" s="51" t="s">
        <v>48</v>
      </c>
    </row>
    <row r="38" spans="1:3" ht="12.6" customHeight="1" x14ac:dyDescent="0.25">
      <c r="A38" s="49"/>
    </row>
    <row r="39" spans="1:3" ht="15" customHeight="1" x14ac:dyDescent="0.25">
      <c r="A39" s="51" t="s">
        <v>58</v>
      </c>
      <c r="C39" s="50"/>
    </row>
    <row r="40" spans="1:3" ht="12.6" customHeight="1" x14ac:dyDescent="0.25">
      <c r="A40" s="49"/>
      <c r="C40" s="50"/>
    </row>
    <row r="41" spans="1:3" ht="54.75" customHeight="1" x14ac:dyDescent="0.25">
      <c r="A41" s="51" t="s">
        <v>59</v>
      </c>
      <c r="B41" s="56"/>
    </row>
    <row r="42" spans="1:3" ht="15" customHeight="1" x14ac:dyDescent="0.25">
      <c r="A42" s="63"/>
      <c r="C42" s="50"/>
    </row>
    <row r="43" spans="1:3" ht="14.25" customHeight="1" x14ac:dyDescent="0.25">
      <c r="A43" s="52" t="s">
        <v>11</v>
      </c>
    </row>
    <row r="44" spans="1:3" ht="7.5" customHeight="1" x14ac:dyDescent="0.25">
      <c r="A44" s="49"/>
    </row>
    <row r="45" spans="1:3" ht="15" customHeight="1" x14ac:dyDescent="0.25">
      <c r="A45" s="62" t="s">
        <v>26</v>
      </c>
    </row>
    <row r="46" spans="1:3" ht="7.5" customHeight="1" x14ac:dyDescent="0.25">
      <c r="A46" s="49"/>
      <c r="C46" s="50"/>
    </row>
    <row r="47" spans="1:3" ht="15" customHeight="1" x14ac:dyDescent="0.25">
      <c r="A47" s="62" t="s">
        <v>46</v>
      </c>
      <c r="B47" s="66"/>
    </row>
    <row r="48" spans="1:3" ht="7.5" customHeight="1" x14ac:dyDescent="0.25">
      <c r="A48" s="49"/>
      <c r="B48" s="66"/>
    </row>
    <row r="49" spans="1:3" ht="15" customHeight="1" x14ac:dyDescent="0.25">
      <c r="A49" s="62" t="s">
        <v>47</v>
      </c>
      <c r="B49" s="66"/>
    </row>
    <row r="50" spans="1:3" ht="7.5" customHeight="1" x14ac:dyDescent="0.25">
      <c r="A50" s="49"/>
      <c r="C50" s="50"/>
    </row>
    <row r="51" spans="1:3" ht="15" customHeight="1" x14ac:dyDescent="0.25">
      <c r="A51" s="62" t="s">
        <v>27</v>
      </c>
    </row>
    <row r="52" spans="1:3" ht="7.5" customHeight="1" x14ac:dyDescent="0.25">
      <c r="A52" s="49"/>
      <c r="C52" s="50"/>
    </row>
    <row r="53" spans="1:3" ht="15" customHeight="1" x14ac:dyDescent="0.25">
      <c r="A53" s="51" t="s">
        <v>28</v>
      </c>
    </row>
    <row r="54" spans="1:3" ht="7.5" customHeight="1" x14ac:dyDescent="0.25">
      <c r="A54" s="49"/>
      <c r="C54" s="50"/>
    </row>
    <row r="55" spans="1:3" ht="15" customHeight="1" x14ac:dyDescent="0.25">
      <c r="A55" s="51" t="s">
        <v>62</v>
      </c>
    </row>
    <row r="56" spans="1:3" ht="7.5" customHeight="1" x14ac:dyDescent="0.25">
      <c r="A56" s="49"/>
    </row>
    <row r="57" spans="1:3" ht="15" customHeight="1" x14ac:dyDescent="0.25">
      <c r="A57" s="51" t="s">
        <v>63</v>
      </c>
    </row>
    <row r="58" spans="1:3" ht="7.5" customHeight="1" x14ac:dyDescent="0.25">
      <c r="A58" s="49"/>
    </row>
    <row r="59" spans="1:3" ht="15" customHeight="1" x14ac:dyDescent="0.25">
      <c r="A59" s="62" t="s">
        <v>45</v>
      </c>
    </row>
    <row r="60" spans="1:3" ht="7.5" customHeight="1" x14ac:dyDescent="0.25">
      <c r="A60" s="49"/>
    </row>
    <row r="61" spans="1:3" ht="15" customHeight="1" x14ac:dyDescent="0.25">
      <c r="A61" s="62" t="s">
        <v>29</v>
      </c>
    </row>
    <row r="62" spans="1:3" ht="7.5" customHeight="1" x14ac:dyDescent="0.25">
      <c r="A62" s="49"/>
    </row>
    <row r="63" spans="1:3" ht="15" customHeight="1" x14ac:dyDescent="0.25">
      <c r="A63" s="62" t="s">
        <v>30</v>
      </c>
    </row>
    <row r="64" spans="1:3" ht="4.5" customHeight="1" x14ac:dyDescent="0.25">
      <c r="A64" s="42"/>
    </row>
    <row r="65" spans="1:1" x14ac:dyDescent="0.25">
      <c r="A65" s="42"/>
    </row>
    <row r="66" spans="1:1" ht="4.5" customHeight="1" x14ac:dyDescent="0.25">
      <c r="A66" s="42"/>
    </row>
    <row r="68" spans="1:1" ht="4.5" customHeight="1" x14ac:dyDescent="0.25">
      <c r="A68" s="42"/>
    </row>
    <row r="70" spans="1:1" ht="4.5" customHeight="1" x14ac:dyDescent="0.25">
      <c r="A70" s="42"/>
    </row>
    <row r="72" spans="1:1" ht="4.5" customHeight="1" x14ac:dyDescent="0.25">
      <c r="A72" s="42"/>
    </row>
    <row r="74" spans="1:1" ht="4.5" customHeight="1" x14ac:dyDescent="0.25">
      <c r="A74" s="42"/>
    </row>
    <row r="76" spans="1:1" ht="4.5" customHeight="1" x14ac:dyDescent="0.25">
      <c r="A76" s="42"/>
    </row>
  </sheetData>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rowBreaks count="1" manualBreakCount="1">
    <brk id="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C6CA1-5E2D-4124-ACD2-9AE26338258B}">
  <dimension ref="A1:C9"/>
  <sheetViews>
    <sheetView showGridLines="0" zoomScaleNormal="100" zoomScaleSheetLayoutView="96" workbookViewId="0"/>
  </sheetViews>
  <sheetFormatPr defaultColWidth="11.42578125" defaultRowHeight="15" x14ac:dyDescent="0.25"/>
  <cols>
    <col min="1" max="1" width="27.5703125" customWidth="1"/>
    <col min="2" max="2" width="99" customWidth="1"/>
  </cols>
  <sheetData>
    <row r="1" spans="1:3" ht="15" customHeight="1" x14ac:dyDescent="0.25">
      <c r="A1" s="76" t="s">
        <v>10</v>
      </c>
      <c r="B1" s="77"/>
    </row>
    <row r="2" spans="1:3" ht="15" customHeight="1" x14ac:dyDescent="0.25">
      <c r="A2" s="76"/>
      <c r="B2" s="77"/>
      <c r="C2" s="71"/>
    </row>
    <row r="3" spans="1:3" ht="15" customHeight="1" x14ac:dyDescent="0.25">
      <c r="A3" s="72" t="s">
        <v>32</v>
      </c>
      <c r="B3" s="73" t="s">
        <v>40</v>
      </c>
    </row>
    <row r="4" spans="1:3" ht="93" customHeight="1" x14ac:dyDescent="0.25">
      <c r="A4" s="74" t="s">
        <v>33</v>
      </c>
      <c r="B4" s="69" t="s">
        <v>66</v>
      </c>
    </row>
    <row r="5" spans="1:3" ht="15" customHeight="1" x14ac:dyDescent="0.25">
      <c r="A5" s="74" t="s">
        <v>34</v>
      </c>
      <c r="B5" s="70" t="s">
        <v>43</v>
      </c>
    </row>
    <row r="6" spans="1:3" ht="15" customHeight="1" x14ac:dyDescent="0.25">
      <c r="A6" s="74" t="s">
        <v>35</v>
      </c>
      <c r="B6" s="70" t="s">
        <v>36</v>
      </c>
    </row>
    <row r="7" spans="1:3" ht="15" customHeight="1" x14ac:dyDescent="0.25">
      <c r="A7" s="74" t="s">
        <v>37</v>
      </c>
      <c r="B7" s="70" t="s">
        <v>38</v>
      </c>
    </row>
    <row r="8" spans="1:3" ht="66.75" customHeight="1" x14ac:dyDescent="0.25">
      <c r="A8" s="75" t="s">
        <v>39</v>
      </c>
      <c r="B8" s="108" t="s">
        <v>99</v>
      </c>
      <c r="C8" s="42"/>
    </row>
    <row r="9" spans="1:3" x14ac:dyDescent="0.25">
      <c r="C9" s="78"/>
    </row>
  </sheetData>
  <pageMargins left="0.70866141732283472" right="0.70866141732283472" top="0.74803149606299213" bottom="0.74803149606299213" header="0.31496062992125984" footer="0.31496062992125984"/>
  <pageSetup paperSize="9" scale="70" orientation="portrait" r:id="rId1"/>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1"/>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6" t="s">
        <v>21</v>
      </c>
      <c r="B1" s="96"/>
      <c r="C1" s="96"/>
      <c r="D1" s="96"/>
      <c r="E1" s="96"/>
      <c r="F1" s="87"/>
    </row>
    <row r="2" spans="1:22" ht="15.75" customHeight="1" x14ac:dyDescent="0.25">
      <c r="A2" s="88" t="s">
        <v>69</v>
      </c>
      <c r="B2" s="88"/>
      <c r="C2" s="88"/>
      <c r="D2" s="88"/>
      <c r="E2" s="96"/>
      <c r="F2" s="87"/>
    </row>
    <row r="3" spans="1:22" ht="15.75" customHeight="1" x14ac:dyDescent="0.25">
      <c r="A3" s="4"/>
      <c r="B3" s="89" t="s">
        <v>6</v>
      </c>
      <c r="C3" s="89"/>
      <c r="D3" s="90"/>
      <c r="E3" s="89"/>
      <c r="F3" s="90"/>
      <c r="G3" s="90"/>
      <c r="H3" s="90"/>
      <c r="I3" s="90"/>
      <c r="J3" s="90"/>
      <c r="K3" s="90"/>
      <c r="L3" s="90"/>
      <c r="M3" s="90"/>
      <c r="N3" s="90"/>
      <c r="O3" s="90"/>
      <c r="P3" s="90"/>
      <c r="Q3" s="90"/>
      <c r="R3" s="90"/>
      <c r="S3" s="90"/>
      <c r="T3" s="90"/>
      <c r="U3" s="90"/>
      <c r="V3" s="90"/>
    </row>
    <row r="4" spans="1:22" ht="15.75" customHeight="1" x14ac:dyDescent="0.25">
      <c r="A4" s="91"/>
      <c r="B4" s="92">
        <v>2014</v>
      </c>
      <c r="C4" s="98"/>
      <c r="D4" s="92">
        <v>2015</v>
      </c>
      <c r="F4" s="92">
        <v>2016</v>
      </c>
      <c r="H4" s="92">
        <v>2017</v>
      </c>
      <c r="J4" s="92">
        <v>2018</v>
      </c>
      <c r="L4" s="92">
        <v>2019</v>
      </c>
      <c r="N4" s="92">
        <v>2020</v>
      </c>
      <c r="P4" s="92">
        <v>2021</v>
      </c>
      <c r="R4" s="92">
        <v>2022</v>
      </c>
      <c r="T4" s="92">
        <v>2023</v>
      </c>
      <c r="V4" s="92">
        <v>2024</v>
      </c>
    </row>
    <row r="5" spans="1:22" ht="15.75" customHeight="1" x14ac:dyDescent="0.25">
      <c r="A5" s="97"/>
      <c r="B5" s="98"/>
      <c r="C5" s="98"/>
      <c r="D5" s="98"/>
      <c r="E5" s="98"/>
      <c r="F5" s="98"/>
      <c r="H5" s="98"/>
      <c r="J5" s="98"/>
    </row>
    <row r="6" spans="1:22" ht="15" customHeight="1" x14ac:dyDescent="0.25">
      <c r="A6" s="93" t="s">
        <v>7</v>
      </c>
      <c r="B6" s="79">
        <v>0.12</v>
      </c>
      <c r="C6" s="79"/>
      <c r="D6" s="79"/>
      <c r="E6" s="80"/>
      <c r="F6" s="80"/>
      <c r="G6" s="80"/>
      <c r="H6" s="80"/>
      <c r="I6" s="80"/>
      <c r="J6" s="79"/>
      <c r="K6" s="79"/>
      <c r="L6" s="79"/>
      <c r="M6" s="79"/>
      <c r="N6" s="79"/>
      <c r="O6" s="79"/>
      <c r="P6" s="79"/>
      <c r="Q6" s="80"/>
      <c r="R6" s="80"/>
      <c r="S6" s="80"/>
      <c r="T6" s="80"/>
      <c r="U6" s="81"/>
      <c r="V6" s="81"/>
    </row>
    <row r="7" spans="1:22" ht="15" customHeight="1" x14ac:dyDescent="0.25">
      <c r="A7" s="93" t="s">
        <v>14</v>
      </c>
      <c r="B7" s="79">
        <v>0.21</v>
      </c>
      <c r="C7" s="79"/>
      <c r="D7" s="79">
        <v>0.12</v>
      </c>
      <c r="E7" s="80"/>
      <c r="F7" s="80"/>
      <c r="G7" s="80"/>
      <c r="H7" s="80"/>
      <c r="I7" s="80"/>
      <c r="J7" s="79"/>
      <c r="K7" s="79"/>
      <c r="L7" s="79"/>
      <c r="M7" s="79"/>
      <c r="N7" s="79"/>
      <c r="O7" s="79"/>
      <c r="P7" s="79"/>
      <c r="Q7" s="80"/>
      <c r="R7" s="80"/>
      <c r="S7" s="80"/>
      <c r="T7" s="80"/>
      <c r="U7" s="81"/>
      <c r="V7" s="81"/>
    </row>
    <row r="8" spans="1:22" ht="15" customHeight="1" x14ac:dyDescent="0.25">
      <c r="A8" s="93" t="s">
        <v>16</v>
      </c>
      <c r="B8" s="79">
        <v>0.28000000000000003</v>
      </c>
      <c r="C8" s="79"/>
      <c r="D8" s="79">
        <v>0.23</v>
      </c>
      <c r="E8" s="80"/>
      <c r="F8" s="79">
        <v>0.15</v>
      </c>
      <c r="G8" s="80"/>
      <c r="H8" s="79"/>
      <c r="I8" s="80"/>
      <c r="J8" s="79"/>
      <c r="K8" s="79"/>
      <c r="L8" s="79"/>
      <c r="M8" s="79"/>
      <c r="N8" s="79"/>
      <c r="O8" s="79"/>
      <c r="P8" s="79"/>
      <c r="Q8" s="80"/>
      <c r="R8" s="80"/>
      <c r="S8" s="80"/>
      <c r="T8" s="80"/>
      <c r="U8" s="81"/>
      <c r="V8" s="81"/>
    </row>
    <row r="9" spans="1:22" ht="15" customHeight="1" x14ac:dyDescent="0.25">
      <c r="A9" s="93" t="s">
        <v>17</v>
      </c>
      <c r="B9" s="79">
        <v>0.32</v>
      </c>
      <c r="C9" s="79"/>
      <c r="D9" s="79">
        <v>0.28999999999999998</v>
      </c>
      <c r="E9" s="80"/>
      <c r="F9" s="79">
        <v>0.25</v>
      </c>
      <c r="G9" s="80"/>
      <c r="H9" s="79">
        <v>0.14000000000000001</v>
      </c>
      <c r="I9" s="80"/>
      <c r="J9" s="79"/>
      <c r="K9" s="79"/>
      <c r="L9" s="79"/>
      <c r="M9" s="79"/>
      <c r="N9" s="79"/>
      <c r="O9" s="79"/>
      <c r="P9" s="79"/>
      <c r="Q9" s="80"/>
      <c r="R9" s="80"/>
      <c r="S9" s="80"/>
      <c r="T9" s="80"/>
      <c r="U9" s="81"/>
      <c r="V9" s="81"/>
    </row>
    <row r="10" spans="1:22" ht="15" customHeight="1" x14ac:dyDescent="0.25">
      <c r="A10" s="93" t="s">
        <v>20</v>
      </c>
      <c r="B10" s="79">
        <v>0.36</v>
      </c>
      <c r="C10" s="79"/>
      <c r="D10" s="79">
        <v>0.34</v>
      </c>
      <c r="E10" s="80"/>
      <c r="F10" s="79">
        <v>0.31</v>
      </c>
      <c r="G10" s="80"/>
      <c r="H10" s="79">
        <v>0.25</v>
      </c>
      <c r="I10" s="80"/>
      <c r="J10" s="79">
        <v>0.14000000000000001</v>
      </c>
      <c r="K10" s="79"/>
      <c r="L10" s="79"/>
      <c r="M10" s="79"/>
      <c r="N10" s="79"/>
      <c r="O10" s="79"/>
      <c r="P10" s="79"/>
      <c r="Q10" s="80"/>
      <c r="R10" s="80"/>
      <c r="S10" s="80"/>
      <c r="T10" s="80"/>
      <c r="U10" s="81"/>
      <c r="V10" s="81"/>
    </row>
    <row r="11" spans="1:22" ht="15" customHeight="1" x14ac:dyDescent="0.25">
      <c r="A11" s="93" t="s">
        <v>42</v>
      </c>
      <c r="B11" s="79">
        <v>0.39</v>
      </c>
      <c r="C11" s="79"/>
      <c r="D11" s="79">
        <v>0.38</v>
      </c>
      <c r="E11" s="80"/>
      <c r="F11" s="79">
        <v>0.35</v>
      </c>
      <c r="G11" s="80"/>
      <c r="H11" s="79">
        <v>0.31</v>
      </c>
      <c r="I11" s="80"/>
      <c r="J11" s="79">
        <v>0.23</v>
      </c>
      <c r="K11" s="79"/>
      <c r="L11" s="79">
        <v>0.12</v>
      </c>
      <c r="M11" s="79"/>
      <c r="N11" s="79"/>
      <c r="O11" s="79"/>
      <c r="P11" s="79"/>
      <c r="Q11" s="80"/>
      <c r="R11" s="80"/>
      <c r="S11" s="80"/>
      <c r="T11" s="80"/>
      <c r="U11" s="81"/>
      <c r="V11" s="81"/>
    </row>
    <row r="12" spans="1:22" ht="15" customHeight="1" x14ac:dyDescent="0.25">
      <c r="A12" s="93" t="s">
        <v>49</v>
      </c>
      <c r="B12" s="79">
        <v>0.41</v>
      </c>
      <c r="C12" s="79"/>
      <c r="D12" s="79">
        <v>0.41</v>
      </c>
      <c r="E12" s="80"/>
      <c r="F12" s="79">
        <v>0.39</v>
      </c>
      <c r="G12" s="80"/>
      <c r="H12" s="79">
        <v>0.36</v>
      </c>
      <c r="I12" s="80"/>
      <c r="J12" s="79">
        <v>0.28999999999999998</v>
      </c>
      <c r="K12" s="79"/>
      <c r="L12" s="79">
        <v>0.21</v>
      </c>
      <c r="M12" s="79"/>
      <c r="N12" s="79">
        <v>0.12</v>
      </c>
      <c r="O12" s="79"/>
      <c r="P12" s="79"/>
      <c r="Q12" s="80"/>
      <c r="R12" s="80"/>
      <c r="S12" s="80"/>
      <c r="T12" s="80"/>
      <c r="U12" s="81"/>
      <c r="V12" s="81"/>
    </row>
    <row r="13" spans="1:22" ht="15" customHeight="1" x14ac:dyDescent="0.25">
      <c r="A13" s="93" t="s">
        <v>55</v>
      </c>
      <c r="B13" s="79">
        <v>0.44</v>
      </c>
      <c r="C13" s="79"/>
      <c r="D13" s="79">
        <v>0.44</v>
      </c>
      <c r="E13" s="80"/>
      <c r="F13" s="79">
        <v>0.42</v>
      </c>
      <c r="G13" s="80"/>
      <c r="H13" s="79">
        <v>0.41</v>
      </c>
      <c r="I13" s="80"/>
      <c r="J13" s="79">
        <v>0.35</v>
      </c>
      <c r="K13" s="79"/>
      <c r="L13" s="79">
        <v>0.27</v>
      </c>
      <c r="M13" s="79"/>
      <c r="N13" s="79">
        <v>0.21</v>
      </c>
      <c r="O13" s="79"/>
      <c r="P13" s="79">
        <v>0.12</v>
      </c>
      <c r="Q13" s="80"/>
      <c r="R13" s="79"/>
      <c r="S13" s="80"/>
      <c r="T13" s="80"/>
      <c r="U13" s="81"/>
      <c r="V13" s="81"/>
    </row>
    <row r="14" spans="1:22" ht="15" customHeight="1" x14ac:dyDescent="0.25">
      <c r="A14" s="93" t="s">
        <v>65</v>
      </c>
      <c r="B14" s="79">
        <v>0.47</v>
      </c>
      <c r="C14" s="79"/>
      <c r="D14" s="79">
        <v>0.48</v>
      </c>
      <c r="E14" s="80"/>
      <c r="F14" s="79">
        <v>0.46</v>
      </c>
      <c r="G14" s="80"/>
      <c r="H14" s="79">
        <v>0.46</v>
      </c>
      <c r="I14" s="80"/>
      <c r="J14" s="79">
        <v>0.4</v>
      </c>
      <c r="K14" s="79"/>
      <c r="L14" s="79">
        <v>0.33</v>
      </c>
      <c r="M14" s="79"/>
      <c r="N14" s="79">
        <v>0.28000000000000003</v>
      </c>
      <c r="O14" s="79"/>
      <c r="P14" s="79">
        <v>0.21</v>
      </c>
      <c r="Q14" s="80"/>
      <c r="R14" s="79">
        <v>0.14000000000000001</v>
      </c>
      <c r="S14" s="80"/>
      <c r="T14" s="80"/>
      <c r="U14" s="81"/>
      <c r="V14" s="82"/>
    </row>
    <row r="15" spans="1:22" ht="15" customHeight="1" x14ac:dyDescent="0.25">
      <c r="A15" s="93" t="s">
        <v>76</v>
      </c>
      <c r="B15" s="79">
        <v>0.51</v>
      </c>
      <c r="C15" s="79"/>
      <c r="D15" s="79">
        <v>0.51</v>
      </c>
      <c r="E15" s="80"/>
      <c r="F15" s="79">
        <v>0.49</v>
      </c>
      <c r="G15" s="80"/>
      <c r="H15" s="79">
        <v>0.51</v>
      </c>
      <c r="I15" s="80"/>
      <c r="J15" s="79">
        <v>0.46</v>
      </c>
      <c r="K15" s="79"/>
      <c r="L15" s="79">
        <v>0.39</v>
      </c>
      <c r="M15" s="79"/>
      <c r="N15" s="79">
        <v>0.34</v>
      </c>
      <c r="O15" s="79"/>
      <c r="P15" s="79">
        <v>0.28000000000000003</v>
      </c>
      <c r="Q15" s="80"/>
      <c r="R15" s="79">
        <v>0.24</v>
      </c>
      <c r="S15" s="80"/>
      <c r="T15" s="79">
        <v>0.14000000000000001</v>
      </c>
      <c r="U15" s="81"/>
      <c r="V15" s="82"/>
    </row>
    <row r="16" spans="1:22" ht="15" customHeight="1" x14ac:dyDescent="0.25">
      <c r="A16" s="93" t="s">
        <v>77</v>
      </c>
      <c r="B16" s="79">
        <v>0.54</v>
      </c>
      <c r="C16" s="79"/>
      <c r="D16" s="79">
        <v>0.55000000000000004</v>
      </c>
      <c r="E16" s="79"/>
      <c r="F16" s="79">
        <v>0.54</v>
      </c>
      <c r="G16" s="79"/>
      <c r="H16" s="79">
        <v>0.55000000000000004</v>
      </c>
      <c r="I16" s="79"/>
      <c r="J16" s="79">
        <v>0.51</v>
      </c>
      <c r="K16" s="79"/>
      <c r="L16" s="79">
        <v>0.45</v>
      </c>
      <c r="M16" s="79"/>
      <c r="N16" s="79">
        <v>0.41</v>
      </c>
      <c r="O16" s="79"/>
      <c r="P16" s="79">
        <v>0.35</v>
      </c>
      <c r="Q16" s="79"/>
      <c r="R16" s="79">
        <v>0.31</v>
      </c>
      <c r="S16" s="79"/>
      <c r="T16" s="79">
        <v>0.25</v>
      </c>
      <c r="V16" s="79">
        <v>0.14000000000000001</v>
      </c>
    </row>
    <row r="17" spans="1:22" ht="15.75" customHeight="1" x14ac:dyDescent="0.25">
      <c r="A17" s="94"/>
      <c r="B17" s="95"/>
      <c r="C17" s="95"/>
      <c r="D17" s="95"/>
      <c r="E17" s="95"/>
      <c r="F17" s="95"/>
      <c r="G17" s="95"/>
      <c r="H17" s="95"/>
      <c r="I17" s="95"/>
      <c r="J17" s="95"/>
      <c r="K17" s="95"/>
      <c r="L17" s="95"/>
      <c r="M17" s="95"/>
      <c r="N17" s="95"/>
      <c r="O17" s="95"/>
      <c r="P17" s="95"/>
      <c r="Q17" s="95"/>
      <c r="R17" s="95"/>
      <c r="S17" s="95"/>
      <c r="T17" s="95"/>
      <c r="U17" s="95"/>
      <c r="V17" s="95"/>
    </row>
    <row r="18" spans="1:22" ht="15" customHeight="1" x14ac:dyDescent="0.25">
      <c r="A18" s="93" t="s">
        <v>15</v>
      </c>
      <c r="B18" s="4"/>
      <c r="C18" s="4"/>
      <c r="D18" s="4"/>
      <c r="E18" s="4"/>
      <c r="F18" s="87"/>
    </row>
    <row r="19" spans="1:22" ht="15" customHeight="1" x14ac:dyDescent="0.25">
      <c r="A19" s="96"/>
      <c r="B19" s="4"/>
      <c r="C19" s="4"/>
      <c r="D19" s="4"/>
      <c r="E19" s="4"/>
      <c r="F19" s="87"/>
    </row>
    <row r="20" spans="1:22" ht="15" customHeight="1" x14ac:dyDescent="0.25">
      <c r="A20" s="83" t="s">
        <v>57</v>
      </c>
      <c r="M20" s="84"/>
      <c r="O20" s="84"/>
      <c r="Q20" s="84"/>
    </row>
    <row r="21" spans="1:22" ht="14.25" customHeight="1" x14ac:dyDescent="0.25">
      <c r="A21" s="87"/>
      <c r="B21" s="84"/>
      <c r="M21" s="84"/>
      <c r="O21" s="84"/>
      <c r="Q21" s="84"/>
    </row>
    <row r="22" spans="1:22" x14ac:dyDescent="0.25">
      <c r="A22" s="84"/>
      <c r="B22" s="85"/>
      <c r="M22" s="84"/>
      <c r="O22" s="84"/>
      <c r="Q22" s="84"/>
    </row>
    <row r="23" spans="1:22" x14ac:dyDescent="0.25">
      <c r="A23" s="84"/>
      <c r="B23" s="86"/>
      <c r="M23" s="84"/>
      <c r="O23" s="84"/>
      <c r="Q23" s="84"/>
    </row>
    <row r="24" spans="1:22" x14ac:dyDescent="0.25">
      <c r="A24" s="84"/>
      <c r="B24" s="86"/>
      <c r="M24" s="84"/>
      <c r="O24" s="84"/>
      <c r="Q24" s="84"/>
    </row>
    <row r="25" spans="1:22" x14ac:dyDescent="0.25">
      <c r="A25" s="84"/>
      <c r="B25" s="86"/>
      <c r="M25" s="84"/>
      <c r="O25" s="84"/>
      <c r="Q25" s="84"/>
    </row>
    <row r="26" spans="1:22" x14ac:dyDescent="0.25">
      <c r="A26" s="84"/>
      <c r="B26" s="86"/>
      <c r="M26" s="84"/>
      <c r="O26" s="84"/>
      <c r="Q26" s="84"/>
    </row>
    <row r="27" spans="1:22" x14ac:dyDescent="0.25">
      <c r="A27" s="84"/>
      <c r="B27" s="86"/>
      <c r="M27" s="84"/>
      <c r="O27" s="84"/>
      <c r="Q27" s="84"/>
    </row>
    <row r="28" spans="1:22" x14ac:dyDescent="0.25">
      <c r="A28" s="84"/>
      <c r="B28" s="86"/>
    </row>
    <row r="29" spans="1:22" x14ac:dyDescent="0.25">
      <c r="A29" s="84"/>
      <c r="B29" s="86"/>
    </row>
    <row r="30" spans="1:22" x14ac:dyDescent="0.25">
      <c r="B30" s="4"/>
    </row>
    <row r="31" spans="1:22" x14ac:dyDescent="0.25">
      <c r="B31" s="4"/>
    </row>
  </sheetData>
  <pageMargins left="0.70866141732283472" right="0.70866141732283472" top="0.74803149606299213" bottom="0.74803149606299213" header="0.31496062992125984" footer="0.31496062992125984"/>
  <pageSetup paperSize="9" scale="65" fitToHeight="0"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33"/>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ht="15.75" customHeight="1" x14ac:dyDescent="0.25">
      <c r="A1" s="96" t="s">
        <v>22</v>
      </c>
      <c r="B1" s="96"/>
      <c r="C1" s="96"/>
      <c r="D1" s="96"/>
      <c r="E1" s="96"/>
      <c r="F1" s="87"/>
    </row>
    <row r="2" spans="1:22" ht="15.75" customHeight="1" x14ac:dyDescent="0.25">
      <c r="A2" s="88" t="s">
        <v>70</v>
      </c>
      <c r="B2" s="88"/>
      <c r="C2" s="88"/>
      <c r="D2" s="88"/>
      <c r="E2" s="88"/>
      <c r="F2" s="101"/>
      <c r="G2" s="100"/>
      <c r="H2" s="100"/>
      <c r="I2" s="100"/>
      <c r="J2" s="100"/>
      <c r="K2" s="100"/>
      <c r="L2" s="100"/>
      <c r="M2" s="100"/>
      <c r="N2" s="100"/>
      <c r="O2" s="100"/>
      <c r="P2" s="100"/>
      <c r="Q2" s="100"/>
      <c r="R2" s="100"/>
      <c r="S2" s="100"/>
      <c r="T2" s="100"/>
      <c r="U2" s="100"/>
      <c r="V2" s="100"/>
    </row>
    <row r="3" spans="1:22" ht="15.75" customHeight="1" x14ac:dyDescent="0.25">
      <c r="A3" s="4"/>
      <c r="B3" s="88" t="s">
        <v>6</v>
      </c>
      <c r="C3" s="88"/>
      <c r="D3" s="100"/>
      <c r="E3" s="88"/>
      <c r="F3" s="100"/>
      <c r="G3" s="100"/>
      <c r="H3" s="100"/>
      <c r="I3" s="100"/>
      <c r="J3" s="100"/>
      <c r="K3" s="100"/>
      <c r="L3" s="100"/>
      <c r="M3" s="100"/>
      <c r="N3" s="100"/>
      <c r="O3" s="100"/>
      <c r="P3" s="100"/>
      <c r="Q3" s="100"/>
      <c r="R3" s="100"/>
      <c r="S3" s="100"/>
      <c r="T3" s="100"/>
      <c r="U3" s="100"/>
      <c r="V3" s="100"/>
    </row>
    <row r="4" spans="1:22" ht="15.75" customHeight="1" x14ac:dyDescent="0.25">
      <c r="A4" s="91"/>
      <c r="B4" s="92">
        <v>2014</v>
      </c>
      <c r="C4" s="98"/>
      <c r="D4" s="92">
        <v>2015</v>
      </c>
      <c r="F4" s="92">
        <v>2016</v>
      </c>
      <c r="H4" s="92">
        <v>2017</v>
      </c>
      <c r="J4" s="92">
        <v>2018</v>
      </c>
      <c r="L4" s="92">
        <v>2019</v>
      </c>
      <c r="N4" s="92">
        <v>2020</v>
      </c>
      <c r="P4" s="92">
        <v>2021</v>
      </c>
      <c r="R4" s="92">
        <v>2022</v>
      </c>
      <c r="T4" s="92">
        <v>2023</v>
      </c>
      <c r="V4" s="92">
        <v>2024</v>
      </c>
    </row>
    <row r="5" spans="1:22" ht="15.75" customHeight="1" x14ac:dyDescent="0.25">
      <c r="A5" s="97"/>
      <c r="B5" s="98"/>
      <c r="C5" s="98"/>
      <c r="D5" s="98"/>
      <c r="E5" s="98"/>
      <c r="F5" s="98"/>
      <c r="H5" s="98"/>
      <c r="J5" s="98"/>
    </row>
    <row r="6" spans="1:22" ht="15" customHeight="1" x14ac:dyDescent="0.25">
      <c r="A6" s="93" t="s">
        <v>7</v>
      </c>
      <c r="B6" s="79">
        <v>0.12</v>
      </c>
      <c r="C6" s="79"/>
      <c r="D6" s="79"/>
      <c r="E6" s="80"/>
      <c r="F6" s="80"/>
      <c r="G6" s="80"/>
      <c r="H6" s="80"/>
      <c r="I6" s="80"/>
      <c r="J6" s="79"/>
      <c r="K6" s="79"/>
      <c r="L6" s="79"/>
      <c r="M6" s="79"/>
      <c r="N6" s="79"/>
      <c r="O6" s="79"/>
      <c r="P6" s="79"/>
      <c r="Q6" s="80"/>
      <c r="R6" s="80"/>
      <c r="S6" s="80"/>
      <c r="T6" s="80"/>
    </row>
    <row r="7" spans="1:22" ht="15" customHeight="1" x14ac:dyDescent="0.25">
      <c r="A7" s="93" t="s">
        <v>14</v>
      </c>
      <c r="B7" s="79">
        <v>0.21</v>
      </c>
      <c r="C7" s="79"/>
      <c r="D7" s="79">
        <v>0.12</v>
      </c>
      <c r="E7" s="80"/>
      <c r="F7" s="80"/>
      <c r="G7" s="80"/>
      <c r="H7" s="80"/>
      <c r="I7" s="80"/>
      <c r="J7" s="79"/>
      <c r="K7" s="79"/>
      <c r="L7" s="79"/>
      <c r="M7" s="79"/>
      <c r="N7" s="79"/>
      <c r="O7" s="79"/>
      <c r="P7" s="79"/>
      <c r="Q7" s="80"/>
      <c r="R7" s="80"/>
      <c r="S7" s="80"/>
      <c r="T7" s="80"/>
    </row>
    <row r="8" spans="1:22" ht="15" customHeight="1" x14ac:dyDescent="0.25">
      <c r="A8" s="93" t="s">
        <v>16</v>
      </c>
      <c r="B8" s="79">
        <v>0.27</v>
      </c>
      <c r="C8" s="79"/>
      <c r="D8" s="79">
        <v>0.23</v>
      </c>
      <c r="E8" s="80"/>
      <c r="F8" s="79">
        <v>0.15</v>
      </c>
      <c r="G8" s="80"/>
      <c r="H8" s="79"/>
      <c r="I8" s="80"/>
      <c r="J8" s="79"/>
      <c r="K8" s="79"/>
      <c r="L8" s="79"/>
      <c r="M8" s="79"/>
      <c r="N8" s="79"/>
      <c r="O8" s="79"/>
      <c r="P8" s="79"/>
      <c r="Q8" s="80"/>
      <c r="R8" s="80"/>
      <c r="S8" s="80"/>
      <c r="T8" s="80"/>
    </row>
    <row r="9" spans="1:22" ht="15" customHeight="1" x14ac:dyDescent="0.25">
      <c r="A9" s="93" t="s">
        <v>17</v>
      </c>
      <c r="B9" s="79">
        <v>0.32</v>
      </c>
      <c r="C9" s="79"/>
      <c r="D9" s="79">
        <v>0.28000000000000003</v>
      </c>
      <c r="E9" s="80"/>
      <c r="F9" s="79">
        <v>0.25</v>
      </c>
      <c r="G9" s="80"/>
      <c r="H9" s="79">
        <v>0.14000000000000001</v>
      </c>
      <c r="I9" s="80"/>
      <c r="J9" s="79"/>
      <c r="K9" s="79"/>
      <c r="L9" s="79"/>
      <c r="M9" s="79"/>
      <c r="N9" s="79"/>
      <c r="O9" s="79"/>
      <c r="P9" s="79"/>
      <c r="Q9" s="80"/>
      <c r="R9" s="80"/>
      <c r="S9" s="80"/>
      <c r="T9" s="80"/>
    </row>
    <row r="10" spans="1:22" ht="15" customHeight="1" x14ac:dyDescent="0.25">
      <c r="A10" s="93" t="s">
        <v>20</v>
      </c>
      <c r="B10" s="79">
        <v>0.36</v>
      </c>
      <c r="C10" s="79"/>
      <c r="D10" s="79">
        <v>0.34</v>
      </c>
      <c r="E10" s="80"/>
      <c r="F10" s="79">
        <v>0.3</v>
      </c>
      <c r="G10" s="80"/>
      <c r="H10" s="79">
        <v>0.25</v>
      </c>
      <c r="I10" s="80"/>
      <c r="J10" s="79">
        <v>0.14000000000000001</v>
      </c>
      <c r="K10" s="79"/>
      <c r="L10" s="79"/>
      <c r="M10" s="79"/>
      <c r="N10" s="79"/>
      <c r="O10" s="79"/>
      <c r="P10" s="79"/>
      <c r="Q10" s="80"/>
      <c r="R10" s="80"/>
      <c r="S10" s="80"/>
      <c r="T10" s="80"/>
    </row>
    <row r="11" spans="1:22" ht="15" customHeight="1" x14ac:dyDescent="0.25">
      <c r="A11" s="93" t="s">
        <v>42</v>
      </c>
      <c r="B11" s="79">
        <v>0.39</v>
      </c>
      <c r="C11" s="79"/>
      <c r="D11" s="79">
        <v>0.37</v>
      </c>
      <c r="E11" s="80"/>
      <c r="F11" s="79">
        <v>0.35</v>
      </c>
      <c r="G11" s="80"/>
      <c r="H11" s="99">
        <v>0.31</v>
      </c>
      <c r="I11" s="80"/>
      <c r="J11" s="79">
        <v>0.23</v>
      </c>
      <c r="K11" s="79"/>
      <c r="L11" s="99">
        <v>0.12</v>
      </c>
      <c r="M11" s="79"/>
      <c r="N11" s="79"/>
      <c r="O11" s="79"/>
      <c r="P11" s="79"/>
      <c r="Q11" s="80"/>
      <c r="R11" s="80"/>
      <c r="S11" s="80"/>
      <c r="T11" s="80"/>
    </row>
    <row r="12" spans="1:22" ht="15" customHeight="1" x14ac:dyDescent="0.25">
      <c r="A12" s="93" t="s">
        <v>49</v>
      </c>
      <c r="B12" s="79">
        <v>0.42</v>
      </c>
      <c r="C12" s="79"/>
      <c r="D12" s="79">
        <v>0.41</v>
      </c>
      <c r="E12" s="80"/>
      <c r="F12" s="79">
        <v>0.38</v>
      </c>
      <c r="G12" s="80"/>
      <c r="H12" s="79">
        <v>0.36</v>
      </c>
      <c r="I12" s="80"/>
      <c r="J12" s="79">
        <v>0.28999999999999998</v>
      </c>
      <c r="K12" s="79"/>
      <c r="L12" s="79">
        <v>0.2</v>
      </c>
      <c r="M12" s="79"/>
      <c r="N12" s="79">
        <v>0.12</v>
      </c>
      <c r="O12" s="79"/>
      <c r="P12" s="79"/>
      <c r="Q12" s="80"/>
      <c r="R12" s="80"/>
      <c r="S12" s="80"/>
      <c r="T12" s="80"/>
    </row>
    <row r="13" spans="1:22" ht="15" customHeight="1" x14ac:dyDescent="0.25">
      <c r="A13" s="93" t="s">
        <v>55</v>
      </c>
      <c r="B13" s="79">
        <v>0.45</v>
      </c>
      <c r="C13" s="79"/>
      <c r="D13" s="79">
        <v>0.44</v>
      </c>
      <c r="E13" s="80"/>
      <c r="F13" s="79">
        <v>0.42</v>
      </c>
      <c r="G13" s="80"/>
      <c r="H13" s="79">
        <v>0.41</v>
      </c>
      <c r="I13" s="80"/>
      <c r="J13" s="79">
        <v>0.34</v>
      </c>
      <c r="K13" s="79"/>
      <c r="L13" s="79">
        <v>0.27</v>
      </c>
      <c r="M13" s="79"/>
      <c r="N13" s="79">
        <v>0.21</v>
      </c>
      <c r="O13" s="79"/>
      <c r="P13" s="79">
        <v>0.12</v>
      </c>
      <c r="Q13" s="80"/>
      <c r="R13" s="80"/>
      <c r="S13" s="80"/>
      <c r="T13" s="80"/>
    </row>
    <row r="14" spans="1:22" ht="15" customHeight="1" x14ac:dyDescent="0.25">
      <c r="A14" s="93" t="s">
        <v>65</v>
      </c>
      <c r="B14" s="79">
        <v>0.48</v>
      </c>
      <c r="C14" s="79"/>
      <c r="D14" s="79">
        <v>0.48</v>
      </c>
      <c r="E14" s="80"/>
      <c r="F14" s="79">
        <v>0.45</v>
      </c>
      <c r="G14" s="80"/>
      <c r="H14" s="79">
        <v>0.45</v>
      </c>
      <c r="I14" s="80"/>
      <c r="J14" s="79">
        <v>0.4</v>
      </c>
      <c r="K14" s="79"/>
      <c r="L14" s="79">
        <v>0.33</v>
      </c>
      <c r="M14" s="79"/>
      <c r="N14" s="79">
        <v>0.28000000000000003</v>
      </c>
      <c r="O14" s="79"/>
      <c r="P14" s="79">
        <v>0.21</v>
      </c>
      <c r="Q14" s="80"/>
      <c r="R14" s="79">
        <v>0.13</v>
      </c>
      <c r="S14" s="80"/>
      <c r="T14" s="80"/>
      <c r="V14" s="84"/>
    </row>
    <row r="15" spans="1:22" ht="15" customHeight="1" x14ac:dyDescent="0.25">
      <c r="A15" s="93" t="s">
        <v>76</v>
      </c>
      <c r="B15" s="79">
        <v>0.51</v>
      </c>
      <c r="C15" s="79"/>
      <c r="D15" s="79">
        <v>0.51</v>
      </c>
      <c r="E15" s="80"/>
      <c r="F15" s="79">
        <v>0.49</v>
      </c>
      <c r="G15" s="80"/>
      <c r="H15" s="79">
        <v>0.5</v>
      </c>
      <c r="I15" s="80"/>
      <c r="J15" s="79">
        <v>0.46</v>
      </c>
      <c r="K15" s="79"/>
      <c r="L15" s="79">
        <v>0.39</v>
      </c>
      <c r="M15" s="79"/>
      <c r="N15" s="79">
        <v>0.34</v>
      </c>
      <c r="O15" s="79"/>
      <c r="P15" s="79">
        <v>0.28000000000000003</v>
      </c>
      <c r="Q15" s="80"/>
      <c r="R15" s="79">
        <v>0.23</v>
      </c>
      <c r="S15" s="80"/>
      <c r="T15" s="79">
        <v>0.14000000000000001</v>
      </c>
      <c r="V15" s="84"/>
    </row>
    <row r="16" spans="1:22" ht="15" customHeight="1" x14ac:dyDescent="0.25">
      <c r="A16" s="93" t="s">
        <v>77</v>
      </c>
      <c r="B16" s="79">
        <v>0.55000000000000004</v>
      </c>
      <c r="C16" s="79"/>
      <c r="D16" s="79">
        <v>0.55000000000000004</v>
      </c>
      <c r="E16" s="79"/>
      <c r="F16" s="79">
        <v>0.53</v>
      </c>
      <c r="G16" s="79"/>
      <c r="H16" s="79">
        <v>0.55000000000000004</v>
      </c>
      <c r="I16" s="79"/>
      <c r="J16" s="79">
        <v>0.51</v>
      </c>
      <c r="K16" s="79"/>
      <c r="L16" s="79">
        <v>0.45</v>
      </c>
      <c r="M16" s="79"/>
      <c r="N16" s="79">
        <v>0.4</v>
      </c>
      <c r="O16" s="79"/>
      <c r="P16" s="79">
        <v>0.35</v>
      </c>
      <c r="Q16" s="79"/>
      <c r="R16" s="79">
        <v>0.31</v>
      </c>
      <c r="S16" s="79"/>
      <c r="T16" s="79">
        <v>0.24</v>
      </c>
      <c r="V16" s="79">
        <v>0.14000000000000001</v>
      </c>
    </row>
    <row r="17" spans="1:22" ht="15.75" customHeight="1" x14ac:dyDescent="0.25">
      <c r="A17" s="94"/>
      <c r="B17" s="95"/>
      <c r="C17" s="95"/>
      <c r="D17" s="95"/>
      <c r="E17" s="95"/>
      <c r="F17" s="95"/>
      <c r="G17" s="95"/>
      <c r="H17" s="95"/>
      <c r="I17" s="95"/>
      <c r="J17" s="95"/>
      <c r="K17" s="95"/>
      <c r="L17" s="95"/>
      <c r="M17" s="95"/>
      <c r="N17" s="95"/>
      <c r="O17" s="95"/>
      <c r="P17" s="95"/>
      <c r="Q17" s="95"/>
      <c r="R17" s="95"/>
      <c r="S17" s="95"/>
      <c r="T17" s="95"/>
      <c r="U17" s="95"/>
      <c r="V17" s="95"/>
    </row>
    <row r="18" spans="1:22" ht="14.25" customHeight="1" x14ac:dyDescent="0.25">
      <c r="A18" s="93" t="s">
        <v>15</v>
      </c>
      <c r="B18" s="4"/>
      <c r="C18" s="4"/>
      <c r="D18" s="4"/>
      <c r="E18" s="4"/>
      <c r="F18" s="87"/>
    </row>
    <row r="19" spans="1:22" ht="15" customHeight="1" x14ac:dyDescent="0.25">
      <c r="A19" s="96"/>
      <c r="B19" s="4"/>
      <c r="C19" s="4"/>
      <c r="D19" s="4"/>
      <c r="E19" s="4"/>
      <c r="F19" s="87"/>
    </row>
    <row r="20" spans="1:22" ht="15" customHeight="1" x14ac:dyDescent="0.25">
      <c r="A20" s="83" t="s">
        <v>57</v>
      </c>
      <c r="M20" s="84"/>
      <c r="O20" s="84"/>
      <c r="Q20" s="84"/>
    </row>
    <row r="21" spans="1:22" ht="14.25" customHeight="1" x14ac:dyDescent="0.25">
      <c r="B21" s="84"/>
      <c r="C21" s="84"/>
      <c r="D21" s="84"/>
      <c r="E21" s="84"/>
      <c r="F21" s="84"/>
      <c r="G21" s="84"/>
      <c r="H21" s="84"/>
      <c r="I21" s="84"/>
      <c r="J21" s="84"/>
      <c r="K21" s="84"/>
      <c r="L21" s="84"/>
      <c r="M21" s="84"/>
      <c r="N21" s="84"/>
      <c r="O21" s="84"/>
      <c r="P21" s="84"/>
      <c r="Q21" s="84"/>
      <c r="R21" s="84"/>
    </row>
    <row r="22" spans="1:22" x14ac:dyDescent="0.25">
      <c r="A22" s="84"/>
      <c r="B22" s="86"/>
      <c r="C22" s="84"/>
      <c r="D22" s="84"/>
      <c r="E22" s="84"/>
      <c r="F22" s="84"/>
      <c r="G22" s="84"/>
      <c r="H22" s="84"/>
      <c r="I22" s="84"/>
      <c r="J22" s="84"/>
      <c r="K22" s="84"/>
      <c r="L22" s="84"/>
      <c r="M22" s="84"/>
      <c r="N22" s="84"/>
      <c r="O22" s="84"/>
      <c r="P22" s="84"/>
      <c r="Q22" s="84"/>
      <c r="R22" s="84"/>
    </row>
    <row r="23" spans="1:22" x14ac:dyDescent="0.25">
      <c r="A23" s="84"/>
      <c r="B23" s="86"/>
      <c r="C23" s="84"/>
      <c r="D23" s="84"/>
      <c r="E23" s="84"/>
      <c r="F23" s="84"/>
      <c r="G23" s="84"/>
      <c r="H23" s="84"/>
      <c r="I23" s="84"/>
      <c r="J23" s="84"/>
      <c r="K23" s="84"/>
      <c r="L23" s="84"/>
      <c r="M23" s="84"/>
      <c r="N23" s="84"/>
      <c r="O23" s="84"/>
      <c r="P23" s="84"/>
      <c r="Q23" s="84"/>
      <c r="R23" s="84"/>
    </row>
    <row r="24" spans="1:22" ht="12.75" customHeight="1" x14ac:dyDescent="0.25">
      <c r="A24" s="84"/>
      <c r="B24" s="86"/>
      <c r="C24" s="84"/>
      <c r="D24" s="84"/>
      <c r="E24" s="84"/>
      <c r="F24" s="84"/>
      <c r="G24" s="84"/>
      <c r="H24" s="84"/>
      <c r="I24" s="84"/>
      <c r="J24" s="84"/>
      <c r="K24" s="84"/>
      <c r="L24" s="84"/>
      <c r="M24" s="84"/>
      <c r="N24" s="84"/>
      <c r="O24" s="84"/>
      <c r="P24" s="84"/>
      <c r="Q24" s="84"/>
      <c r="R24" s="84"/>
    </row>
    <row r="25" spans="1:22" x14ac:dyDescent="0.25">
      <c r="A25" s="84"/>
      <c r="B25" s="86"/>
      <c r="C25" s="84"/>
      <c r="D25" s="84"/>
      <c r="E25" s="84"/>
      <c r="F25" s="84"/>
      <c r="G25" s="84"/>
      <c r="H25" s="84"/>
      <c r="I25" s="84"/>
      <c r="J25" s="84"/>
      <c r="K25" s="84"/>
      <c r="L25" s="84"/>
      <c r="M25" s="84"/>
      <c r="N25" s="84"/>
      <c r="O25" s="84"/>
      <c r="P25" s="84"/>
      <c r="Q25" s="84"/>
      <c r="R25" s="84"/>
    </row>
    <row r="26" spans="1:22" x14ac:dyDescent="0.25">
      <c r="A26" s="84"/>
      <c r="B26" s="86"/>
      <c r="C26" s="84"/>
      <c r="D26" s="84"/>
      <c r="E26" s="84"/>
      <c r="F26" s="84"/>
      <c r="G26" s="84"/>
      <c r="H26" s="84"/>
      <c r="I26" s="84"/>
      <c r="J26" s="84"/>
      <c r="K26" s="84"/>
      <c r="L26" s="84"/>
      <c r="M26" s="84"/>
      <c r="N26" s="84"/>
      <c r="O26" s="84"/>
      <c r="P26" s="84"/>
      <c r="Q26" s="84"/>
      <c r="R26" s="84"/>
    </row>
    <row r="27" spans="1:22" x14ac:dyDescent="0.25">
      <c r="A27" s="84"/>
      <c r="B27" s="86"/>
    </row>
    <row r="28" spans="1:22" x14ac:dyDescent="0.25">
      <c r="A28" s="84"/>
      <c r="B28" s="86"/>
    </row>
    <row r="29" spans="1:22" x14ac:dyDescent="0.25">
      <c r="A29" s="84"/>
      <c r="B29" s="86"/>
    </row>
    <row r="30" spans="1:22" x14ac:dyDescent="0.25">
      <c r="A30" s="84"/>
      <c r="B30" s="86"/>
    </row>
    <row r="31" spans="1:22" x14ac:dyDescent="0.25">
      <c r="A31" s="84"/>
      <c r="B31" s="86"/>
    </row>
    <row r="32" spans="1:22" x14ac:dyDescent="0.25">
      <c r="A32" s="84"/>
      <c r="B32" s="86"/>
    </row>
    <row r="33" spans="1:2" x14ac:dyDescent="0.25">
      <c r="A33" s="84"/>
      <c r="B33" s="86"/>
    </row>
  </sheetData>
  <pageMargins left="0.70866141732283472" right="0.70866141732283472" top="0.74803149606299213" bottom="0.74803149606299213" header="0.31496062992125984" footer="0.31496062992125984"/>
  <pageSetup paperSize="9" scale="6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1"/>
  <sheetViews>
    <sheetView showGridLines="0" zoomScaleNormal="10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x14ac:dyDescent="0.25">
      <c r="A1" s="96" t="s">
        <v>78</v>
      </c>
      <c r="B1" s="96"/>
      <c r="C1" s="96"/>
      <c r="D1" s="96"/>
      <c r="E1" s="96"/>
      <c r="F1" s="87"/>
    </row>
    <row r="2" spans="1:22" ht="15.75" customHeight="1" x14ac:dyDescent="0.25">
      <c r="A2" s="88" t="s">
        <v>82</v>
      </c>
      <c r="B2" s="88"/>
      <c r="C2" s="88"/>
      <c r="D2" s="88"/>
      <c r="E2" s="96"/>
      <c r="F2" s="87"/>
    </row>
    <row r="3" spans="1:22" ht="15.75" customHeight="1" x14ac:dyDescent="0.25">
      <c r="A3" s="4"/>
      <c r="B3" s="89" t="s">
        <v>6</v>
      </c>
      <c r="C3" s="89"/>
      <c r="D3" s="90"/>
      <c r="E3" s="89"/>
      <c r="F3" s="90"/>
      <c r="G3" s="90"/>
      <c r="H3" s="90"/>
      <c r="I3" s="90"/>
      <c r="J3" s="90"/>
      <c r="K3" s="90"/>
      <c r="L3" s="90"/>
      <c r="M3" s="90"/>
      <c r="N3" s="90"/>
      <c r="O3" s="90"/>
      <c r="P3" s="90"/>
      <c r="Q3" s="90"/>
      <c r="R3" s="90"/>
      <c r="S3" s="90"/>
      <c r="T3" s="90"/>
      <c r="U3" s="90"/>
      <c r="V3" s="90"/>
    </row>
    <row r="4" spans="1:22" ht="15.75" customHeight="1" x14ac:dyDescent="0.25">
      <c r="A4" s="91"/>
      <c r="B4" s="92">
        <v>2014</v>
      </c>
      <c r="C4" s="98"/>
      <c r="D4" s="92">
        <v>2015</v>
      </c>
      <c r="F4" s="92">
        <v>2016</v>
      </c>
      <c r="H4" s="92">
        <v>2017</v>
      </c>
      <c r="J4" s="92">
        <v>2018</v>
      </c>
      <c r="L4" s="92">
        <v>2019</v>
      </c>
      <c r="N4" s="92">
        <v>2020</v>
      </c>
      <c r="P4" s="92">
        <v>2021</v>
      </c>
      <c r="R4" s="92">
        <v>2022</v>
      </c>
      <c r="T4" s="92">
        <v>2023</v>
      </c>
      <c r="V4" s="92">
        <v>2024</v>
      </c>
    </row>
    <row r="5" spans="1:22" x14ac:dyDescent="0.25">
      <c r="A5" s="97"/>
      <c r="B5" s="98"/>
      <c r="C5" s="98"/>
      <c r="D5" s="98"/>
      <c r="E5" s="98"/>
      <c r="F5" s="98"/>
      <c r="H5" s="98"/>
      <c r="J5" s="98"/>
    </row>
    <row r="6" spans="1:22" x14ac:dyDescent="0.25">
      <c r="A6" s="93" t="s">
        <v>7</v>
      </c>
      <c r="B6" s="79">
        <v>0.13</v>
      </c>
      <c r="C6" s="79"/>
      <c r="D6" s="79"/>
      <c r="E6" s="80"/>
      <c r="F6" s="80"/>
      <c r="G6" s="80"/>
      <c r="H6" s="80"/>
      <c r="I6" s="80"/>
      <c r="J6" s="79"/>
      <c r="K6" s="79"/>
      <c r="L6" s="79"/>
      <c r="M6" s="79"/>
      <c r="N6" s="79"/>
      <c r="O6" s="79"/>
      <c r="P6" s="79"/>
      <c r="Q6" s="80"/>
      <c r="R6" s="80"/>
      <c r="S6" s="80"/>
      <c r="T6" s="80"/>
      <c r="U6" s="81"/>
      <c r="V6" s="81"/>
    </row>
    <row r="7" spans="1:22" x14ac:dyDescent="0.25">
      <c r="A7" s="93" t="s">
        <v>14</v>
      </c>
      <c r="B7" s="79">
        <v>0.28999999999999998</v>
      </c>
      <c r="C7" s="79"/>
      <c r="D7" s="79">
        <v>0.14000000000000001</v>
      </c>
      <c r="E7" s="80"/>
      <c r="F7" s="80"/>
      <c r="G7" s="80"/>
      <c r="H7" s="80"/>
      <c r="I7" s="80"/>
      <c r="J7" s="79"/>
      <c r="K7" s="79"/>
      <c r="L7" s="79"/>
      <c r="M7" s="79"/>
      <c r="N7" s="79"/>
      <c r="O7" s="79"/>
      <c r="P7" s="79"/>
      <c r="Q7" s="80"/>
      <c r="R7" s="80"/>
      <c r="S7" s="80"/>
      <c r="T7" s="80"/>
      <c r="U7" s="81"/>
      <c r="V7" s="81"/>
    </row>
    <row r="8" spans="1:22" x14ac:dyDescent="0.25">
      <c r="A8" s="93" t="s">
        <v>16</v>
      </c>
      <c r="B8" s="79">
        <v>0.36</v>
      </c>
      <c r="C8" s="79"/>
      <c r="D8" s="79">
        <v>0.3</v>
      </c>
      <c r="E8" s="80"/>
      <c r="F8" s="79">
        <v>0.2</v>
      </c>
      <c r="G8" s="80"/>
      <c r="H8" s="79"/>
      <c r="I8" s="80"/>
      <c r="J8" s="79"/>
      <c r="K8" s="79"/>
      <c r="L8" s="79"/>
      <c r="M8" s="79"/>
      <c r="N8" s="79"/>
      <c r="O8" s="79"/>
      <c r="P8" s="79"/>
      <c r="Q8" s="80"/>
      <c r="R8" s="80"/>
      <c r="S8" s="80"/>
      <c r="T8" s="80"/>
      <c r="U8" s="81"/>
      <c r="V8" s="81"/>
    </row>
    <row r="9" spans="1:22" x14ac:dyDescent="0.25">
      <c r="A9" s="93" t="s">
        <v>17</v>
      </c>
      <c r="B9" s="79">
        <v>0.4</v>
      </c>
      <c r="C9" s="79"/>
      <c r="D9" s="79">
        <v>0.38</v>
      </c>
      <c r="E9" s="80"/>
      <c r="F9" s="79">
        <v>0.4</v>
      </c>
      <c r="G9" s="80"/>
      <c r="H9" s="79">
        <v>0.2</v>
      </c>
      <c r="I9" s="80"/>
      <c r="J9" s="79"/>
      <c r="K9" s="79"/>
      <c r="L9" s="79"/>
      <c r="M9" s="79"/>
      <c r="N9" s="79"/>
      <c r="O9" s="79"/>
      <c r="P9" s="79"/>
      <c r="Q9" s="80"/>
      <c r="R9" s="80"/>
      <c r="S9" s="80"/>
      <c r="T9" s="80"/>
      <c r="U9" s="81"/>
      <c r="V9" s="81"/>
    </row>
    <row r="10" spans="1:22" x14ac:dyDescent="0.25">
      <c r="A10" s="93" t="s">
        <v>20</v>
      </c>
      <c r="B10" s="79">
        <v>0.44</v>
      </c>
      <c r="C10" s="79"/>
      <c r="D10" s="79">
        <v>0.45</v>
      </c>
      <c r="E10" s="80"/>
      <c r="F10" s="79">
        <v>0.5</v>
      </c>
      <c r="G10" s="80"/>
      <c r="H10" s="79">
        <v>0.4</v>
      </c>
      <c r="I10" s="80"/>
      <c r="J10" s="79">
        <v>0.21</v>
      </c>
      <c r="K10" s="79"/>
      <c r="L10" s="79"/>
      <c r="M10" s="79"/>
      <c r="N10" s="79"/>
      <c r="O10" s="79"/>
      <c r="P10" s="79"/>
      <c r="Q10" s="80"/>
      <c r="R10" s="80"/>
      <c r="S10" s="80"/>
      <c r="T10" s="80"/>
      <c r="U10" s="81"/>
      <c r="V10" s="81"/>
    </row>
    <row r="11" spans="1:22" x14ac:dyDescent="0.25">
      <c r="A11" s="93" t="s">
        <v>42</v>
      </c>
      <c r="B11" s="79">
        <v>0.48</v>
      </c>
      <c r="C11" s="79"/>
      <c r="D11" s="79">
        <v>0.5</v>
      </c>
      <c r="E11" s="80"/>
      <c r="F11" s="79">
        <v>0.56000000000000005</v>
      </c>
      <c r="G11" s="80"/>
      <c r="H11" s="79">
        <v>0.5</v>
      </c>
      <c r="I11" s="80"/>
      <c r="J11" s="79">
        <v>0.43</v>
      </c>
      <c r="K11" s="79"/>
      <c r="L11" s="79">
        <v>0.2</v>
      </c>
      <c r="M11" s="79"/>
      <c r="N11" s="79"/>
      <c r="O11" s="79"/>
      <c r="P11" s="79"/>
      <c r="Q11" s="80"/>
      <c r="R11" s="80"/>
      <c r="S11" s="80"/>
      <c r="T11" s="80"/>
      <c r="U11" s="81"/>
      <c r="V11" s="81"/>
    </row>
    <row r="12" spans="1:22" x14ac:dyDescent="0.25">
      <c r="A12" s="93" t="s">
        <v>49</v>
      </c>
      <c r="B12" s="79">
        <v>0.5</v>
      </c>
      <c r="C12" s="79"/>
      <c r="D12" s="79">
        <v>0.53</v>
      </c>
      <c r="E12" s="80"/>
      <c r="F12" s="79">
        <v>0.6</v>
      </c>
      <c r="G12" s="80"/>
      <c r="H12" s="79">
        <v>0.56000000000000005</v>
      </c>
      <c r="I12" s="80"/>
      <c r="J12" s="79">
        <v>0.54</v>
      </c>
      <c r="K12" s="79"/>
      <c r="L12" s="79">
        <v>0.43</v>
      </c>
      <c r="M12" s="79"/>
      <c r="N12" s="79">
        <v>0.23</v>
      </c>
      <c r="O12" s="79"/>
      <c r="P12" s="79"/>
      <c r="Q12" s="80"/>
      <c r="R12" s="80"/>
      <c r="S12" s="80"/>
      <c r="T12" s="80"/>
      <c r="U12" s="81"/>
      <c r="V12" s="81"/>
    </row>
    <row r="13" spans="1:22" x14ac:dyDescent="0.25">
      <c r="A13" s="93" t="s">
        <v>55</v>
      </c>
      <c r="B13" s="79">
        <v>0.53</v>
      </c>
      <c r="C13" s="79"/>
      <c r="D13" s="79">
        <v>0.56999999999999995</v>
      </c>
      <c r="E13" s="80"/>
      <c r="F13" s="79">
        <v>0.65</v>
      </c>
      <c r="G13" s="80"/>
      <c r="H13" s="79">
        <v>0.61</v>
      </c>
      <c r="I13" s="80"/>
      <c r="J13" s="79">
        <v>0.6</v>
      </c>
      <c r="K13" s="79"/>
      <c r="L13" s="79">
        <v>0.55000000000000004</v>
      </c>
      <c r="M13" s="79"/>
      <c r="N13" s="79">
        <v>0.48</v>
      </c>
      <c r="O13" s="79"/>
      <c r="P13" s="79">
        <v>0.24</v>
      </c>
      <c r="Q13" s="80"/>
      <c r="R13" s="79"/>
      <c r="S13" s="80"/>
      <c r="T13" s="80"/>
      <c r="U13" s="81"/>
      <c r="V13" s="81"/>
    </row>
    <row r="14" spans="1:22" x14ac:dyDescent="0.25">
      <c r="A14" s="93" t="s">
        <v>65</v>
      </c>
      <c r="B14" s="79">
        <v>0.56000000000000005</v>
      </c>
      <c r="C14" s="79"/>
      <c r="D14" s="79">
        <v>0.6</v>
      </c>
      <c r="E14" s="80"/>
      <c r="F14" s="79">
        <v>0.68</v>
      </c>
      <c r="G14" s="80"/>
      <c r="H14" s="79">
        <v>0.67</v>
      </c>
      <c r="I14" s="80"/>
      <c r="J14" s="79">
        <v>0.66</v>
      </c>
      <c r="K14" s="79"/>
      <c r="L14" s="79">
        <v>0.63</v>
      </c>
      <c r="M14" s="79"/>
      <c r="N14" s="79">
        <v>0.6</v>
      </c>
      <c r="O14" s="79"/>
      <c r="P14" s="79">
        <v>0.49</v>
      </c>
      <c r="Q14" s="80"/>
      <c r="R14" s="79">
        <v>0.25</v>
      </c>
      <c r="S14" s="80"/>
      <c r="T14" s="80"/>
      <c r="U14" s="81"/>
      <c r="V14" s="82"/>
    </row>
    <row r="15" spans="1:22" x14ac:dyDescent="0.25">
      <c r="A15" s="93" t="s">
        <v>76</v>
      </c>
      <c r="B15" s="79">
        <v>0.59</v>
      </c>
      <c r="C15" s="79"/>
      <c r="D15" s="79">
        <v>0.63</v>
      </c>
      <c r="E15" s="80"/>
      <c r="F15" s="79">
        <v>0.72</v>
      </c>
      <c r="G15" s="80"/>
      <c r="H15" s="79">
        <v>0.71</v>
      </c>
      <c r="I15" s="80"/>
      <c r="J15" s="79">
        <v>0.72</v>
      </c>
      <c r="K15" s="79"/>
      <c r="L15" s="79">
        <v>0.69</v>
      </c>
      <c r="M15" s="79"/>
      <c r="N15" s="79">
        <v>0.68</v>
      </c>
      <c r="O15" s="79"/>
      <c r="P15" s="79">
        <v>0.6</v>
      </c>
      <c r="Q15" s="80"/>
      <c r="R15" s="79">
        <v>0.49</v>
      </c>
      <c r="S15" s="80"/>
      <c r="T15" s="79">
        <v>0.24</v>
      </c>
      <c r="U15" s="81"/>
      <c r="V15" s="82"/>
    </row>
    <row r="16" spans="1:22" x14ac:dyDescent="0.25">
      <c r="A16" s="93" t="s">
        <v>77</v>
      </c>
      <c r="B16" s="79">
        <v>0.61</v>
      </c>
      <c r="C16" s="79"/>
      <c r="D16" s="79">
        <v>0.66</v>
      </c>
      <c r="E16" s="79"/>
      <c r="F16" s="79">
        <v>0.74</v>
      </c>
      <c r="G16" s="79"/>
      <c r="H16" s="79">
        <v>0.75</v>
      </c>
      <c r="I16" s="79"/>
      <c r="J16" s="79">
        <v>0.76</v>
      </c>
      <c r="K16" s="79"/>
      <c r="L16" s="79">
        <v>0.76</v>
      </c>
      <c r="M16" s="79"/>
      <c r="N16" s="79">
        <v>0.74</v>
      </c>
      <c r="O16" s="79"/>
      <c r="P16" s="79">
        <v>0.67</v>
      </c>
      <c r="Q16" s="79"/>
      <c r="R16" s="79">
        <v>0.6</v>
      </c>
      <c r="S16" s="79"/>
      <c r="T16" s="79">
        <v>0.49</v>
      </c>
      <c r="V16" s="79">
        <v>0.25</v>
      </c>
    </row>
    <row r="17" spans="1:22" ht="15.75" customHeight="1" x14ac:dyDescent="0.25">
      <c r="A17" s="94"/>
      <c r="B17" s="95"/>
      <c r="C17" s="95"/>
      <c r="D17" s="95"/>
      <c r="E17" s="95"/>
      <c r="F17" s="95"/>
      <c r="G17" s="95"/>
      <c r="H17" s="95"/>
      <c r="I17" s="95"/>
      <c r="J17" s="95"/>
      <c r="K17" s="95"/>
      <c r="L17" s="95"/>
      <c r="M17" s="95"/>
      <c r="N17" s="95"/>
      <c r="O17" s="95"/>
      <c r="P17" s="95"/>
      <c r="Q17" s="95"/>
      <c r="R17" s="95"/>
      <c r="S17" s="95"/>
      <c r="T17" s="95"/>
      <c r="U17" s="95"/>
      <c r="V17" s="95"/>
    </row>
    <row r="18" spans="1:22" x14ac:dyDescent="0.25">
      <c r="A18" s="93" t="s">
        <v>15</v>
      </c>
      <c r="B18" s="4"/>
      <c r="C18" s="4"/>
      <c r="D18" s="4"/>
      <c r="E18" s="4"/>
      <c r="F18" s="87"/>
    </row>
    <row r="19" spans="1:22" x14ac:dyDescent="0.25">
      <c r="A19" s="96"/>
      <c r="B19" s="4"/>
      <c r="C19" s="4"/>
      <c r="D19" s="4"/>
      <c r="E19" s="4"/>
      <c r="F19" s="87"/>
    </row>
    <row r="20" spans="1:22" x14ac:dyDescent="0.25">
      <c r="A20" s="83" t="s">
        <v>57</v>
      </c>
      <c r="M20" s="84"/>
      <c r="O20" s="84"/>
      <c r="Q20" s="84"/>
    </row>
    <row r="21" spans="1:22" x14ac:dyDescent="0.25">
      <c r="A21" s="87"/>
      <c r="B21" s="84"/>
      <c r="M21" s="84"/>
      <c r="O21" s="84"/>
      <c r="Q21" s="84"/>
    </row>
    <row r="22" spans="1:22" x14ac:dyDescent="0.25">
      <c r="A22" s="84"/>
      <c r="B22" s="85"/>
      <c r="M22" s="84"/>
      <c r="O22" s="84"/>
      <c r="Q22" s="84"/>
    </row>
    <row r="23" spans="1:22" x14ac:dyDescent="0.25">
      <c r="A23" s="84"/>
      <c r="B23" s="86"/>
      <c r="M23" s="84"/>
      <c r="O23" s="84"/>
      <c r="Q23" s="84"/>
    </row>
    <row r="24" spans="1:22" x14ac:dyDescent="0.25">
      <c r="A24" s="84"/>
      <c r="B24" s="86"/>
      <c r="M24" s="84"/>
      <c r="O24" s="84"/>
      <c r="Q24" s="84"/>
    </row>
    <row r="25" spans="1:22" x14ac:dyDescent="0.25">
      <c r="A25" s="84"/>
      <c r="B25" s="86"/>
      <c r="M25" s="84"/>
      <c r="O25" s="84"/>
      <c r="Q25" s="84"/>
    </row>
    <row r="26" spans="1:22" x14ac:dyDescent="0.25">
      <c r="A26" s="84"/>
      <c r="B26" s="86"/>
      <c r="M26" s="84"/>
      <c r="O26" s="84"/>
      <c r="Q26" s="84"/>
    </row>
    <row r="27" spans="1:22" x14ac:dyDescent="0.25">
      <c r="A27" s="84"/>
      <c r="B27" s="86"/>
      <c r="M27" s="84"/>
      <c r="O27" s="84"/>
      <c r="Q27" s="84"/>
    </row>
    <row r="28" spans="1:22" x14ac:dyDescent="0.25">
      <c r="A28" s="84"/>
      <c r="B28" s="86"/>
    </row>
    <row r="29" spans="1:22" x14ac:dyDescent="0.25">
      <c r="A29" s="84"/>
      <c r="B29" s="86"/>
    </row>
    <row r="30" spans="1:22" x14ac:dyDescent="0.25">
      <c r="B30" s="4"/>
    </row>
    <row r="31" spans="1:22" x14ac:dyDescent="0.25">
      <c r="B31" s="4"/>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1"/>
  <sheetViews>
    <sheetView showGridLines="0" workbookViewId="0"/>
  </sheetViews>
  <sheetFormatPr defaultColWidth="11.42578125" defaultRowHeight="15" x14ac:dyDescent="0.25"/>
  <cols>
    <col min="1" max="1" width="30.7109375" customWidth="1"/>
    <col min="2" max="2" width="13.7109375" customWidth="1"/>
    <col min="3" max="3" width="1.7109375" customWidth="1"/>
    <col min="4" max="4" width="13.7109375" customWidth="1"/>
    <col min="5" max="5" width="1.7109375" customWidth="1"/>
    <col min="6" max="6" width="13.7109375" customWidth="1"/>
    <col min="7" max="7" width="1.7109375" customWidth="1"/>
    <col min="8" max="8" width="13.7109375" customWidth="1"/>
    <col min="9" max="9" width="1.7109375" customWidth="1"/>
    <col min="10" max="10" width="13.7109375" customWidth="1"/>
    <col min="11" max="11" width="1.7109375" customWidth="1"/>
    <col min="12" max="12" width="13.7109375" customWidth="1"/>
    <col min="13" max="13" width="2.28515625" customWidth="1"/>
    <col min="14" max="14" width="13.7109375" customWidth="1"/>
    <col min="15" max="15" width="2.28515625" customWidth="1"/>
    <col min="16" max="16" width="13.7109375" customWidth="1"/>
    <col min="17" max="17" width="2.28515625" customWidth="1"/>
    <col min="18" max="18" width="13.7109375" customWidth="1"/>
    <col min="19" max="19" width="2.28515625" customWidth="1"/>
    <col min="20" max="20" width="13.7109375" customWidth="1"/>
    <col min="21" max="21" width="2.28515625" customWidth="1"/>
    <col min="22" max="22" width="13.7109375" customWidth="1"/>
  </cols>
  <sheetData>
    <row r="1" spans="1:22" x14ac:dyDescent="0.25">
      <c r="A1" s="96" t="s">
        <v>79</v>
      </c>
      <c r="B1" s="96"/>
      <c r="C1" s="96"/>
      <c r="D1" s="96"/>
      <c r="E1" s="96"/>
      <c r="F1" s="87"/>
    </row>
    <row r="2" spans="1:22" ht="15.75" customHeight="1" x14ac:dyDescent="0.25">
      <c r="A2" s="88" t="s">
        <v>83</v>
      </c>
      <c r="B2" s="88"/>
      <c r="C2" s="88"/>
      <c r="D2" s="88"/>
      <c r="E2" s="96"/>
      <c r="F2" s="87"/>
    </row>
    <row r="3" spans="1:22" ht="15.75" customHeight="1" x14ac:dyDescent="0.25">
      <c r="A3" s="4"/>
      <c r="B3" s="89" t="s">
        <v>6</v>
      </c>
      <c r="C3" s="89"/>
      <c r="D3" s="90"/>
      <c r="E3" s="89"/>
      <c r="F3" s="90"/>
      <c r="G3" s="90"/>
      <c r="H3" s="90"/>
      <c r="I3" s="90"/>
      <c r="J3" s="90"/>
      <c r="K3" s="90"/>
      <c r="L3" s="90"/>
      <c r="M3" s="90"/>
      <c r="N3" s="90"/>
      <c r="O3" s="90"/>
      <c r="P3" s="90"/>
      <c r="Q3" s="90"/>
      <c r="R3" s="90"/>
      <c r="S3" s="90"/>
      <c r="T3" s="90"/>
      <c r="U3" s="90"/>
      <c r="V3" s="90"/>
    </row>
    <row r="4" spans="1:22" ht="15.75" customHeight="1" x14ac:dyDescent="0.25">
      <c r="A4" s="91"/>
      <c r="B4" s="92">
        <v>2014</v>
      </c>
      <c r="C4" s="98"/>
      <c r="D4" s="92">
        <v>2015</v>
      </c>
      <c r="F4" s="92">
        <v>2016</v>
      </c>
      <c r="H4" s="92">
        <v>2017</v>
      </c>
      <c r="J4" s="92">
        <v>2018</v>
      </c>
      <c r="L4" s="92">
        <v>2019</v>
      </c>
      <c r="N4" s="92">
        <v>2020</v>
      </c>
      <c r="P4" s="92">
        <v>2021</v>
      </c>
      <c r="R4" s="92">
        <v>2022</v>
      </c>
      <c r="T4" s="92">
        <v>2023</v>
      </c>
      <c r="V4" s="92">
        <v>2024</v>
      </c>
    </row>
    <row r="5" spans="1:22" x14ac:dyDescent="0.25">
      <c r="A5" s="97"/>
      <c r="B5" s="98"/>
      <c r="C5" s="98"/>
      <c r="D5" s="98"/>
      <c r="E5" s="98"/>
      <c r="F5" s="98"/>
      <c r="H5" s="98"/>
      <c r="J5" s="98"/>
    </row>
    <row r="6" spans="1:22" x14ac:dyDescent="0.25">
      <c r="A6" s="93" t="s">
        <v>7</v>
      </c>
      <c r="B6" s="79">
        <v>0.13</v>
      </c>
      <c r="C6" s="79"/>
      <c r="D6" s="79"/>
      <c r="E6" s="80"/>
      <c r="F6" s="80"/>
      <c r="G6" s="80"/>
      <c r="H6" s="80"/>
      <c r="I6" s="80"/>
      <c r="J6" s="79"/>
      <c r="K6" s="79"/>
      <c r="L6" s="79"/>
      <c r="M6" s="79"/>
      <c r="N6" s="79"/>
      <c r="O6" s="79"/>
      <c r="P6" s="79"/>
      <c r="Q6" s="80"/>
      <c r="R6" s="80"/>
      <c r="S6" s="80"/>
      <c r="T6" s="80"/>
      <c r="U6" s="81"/>
      <c r="V6" s="81"/>
    </row>
    <row r="7" spans="1:22" x14ac:dyDescent="0.25">
      <c r="A7" s="93" t="s">
        <v>14</v>
      </c>
      <c r="B7" s="79">
        <v>0.3</v>
      </c>
      <c r="C7" s="79"/>
      <c r="D7" s="79">
        <v>0.13</v>
      </c>
      <c r="E7" s="80"/>
      <c r="F7" s="80"/>
      <c r="G7" s="80"/>
      <c r="H7" s="80"/>
      <c r="I7" s="80"/>
      <c r="J7" s="79"/>
      <c r="K7" s="79"/>
      <c r="L7" s="79"/>
      <c r="M7" s="79"/>
      <c r="N7" s="79"/>
      <c r="O7" s="79"/>
      <c r="P7" s="79"/>
      <c r="Q7" s="80"/>
      <c r="R7" s="80"/>
      <c r="S7" s="80"/>
      <c r="T7" s="80"/>
      <c r="U7" s="81"/>
      <c r="V7" s="81"/>
    </row>
    <row r="8" spans="1:22" x14ac:dyDescent="0.25">
      <c r="A8" s="93" t="s">
        <v>16</v>
      </c>
      <c r="B8" s="79">
        <v>0.37</v>
      </c>
      <c r="C8" s="79"/>
      <c r="D8" s="79">
        <v>0.28999999999999998</v>
      </c>
      <c r="E8" s="80"/>
      <c r="F8" s="79">
        <v>0.2</v>
      </c>
      <c r="G8" s="80"/>
      <c r="H8" s="79"/>
      <c r="I8" s="80"/>
      <c r="J8" s="79"/>
      <c r="K8" s="79"/>
      <c r="L8" s="79"/>
      <c r="M8" s="79"/>
      <c r="N8" s="79"/>
      <c r="O8" s="79"/>
      <c r="P8" s="79"/>
      <c r="Q8" s="80"/>
      <c r="R8" s="80"/>
      <c r="S8" s="80"/>
      <c r="T8" s="80"/>
      <c r="U8" s="81"/>
      <c r="V8" s="81"/>
    </row>
    <row r="9" spans="1:22" x14ac:dyDescent="0.25">
      <c r="A9" s="93" t="s">
        <v>17</v>
      </c>
      <c r="B9" s="79">
        <v>0.42</v>
      </c>
      <c r="C9" s="79"/>
      <c r="D9" s="79">
        <v>0.38</v>
      </c>
      <c r="E9" s="80"/>
      <c r="F9" s="79">
        <v>0.4</v>
      </c>
      <c r="G9" s="80"/>
      <c r="H9" s="79">
        <v>0.2</v>
      </c>
      <c r="I9" s="80"/>
      <c r="J9" s="79"/>
      <c r="K9" s="79"/>
      <c r="L9" s="79"/>
      <c r="M9" s="79"/>
      <c r="N9" s="79"/>
      <c r="O9" s="79"/>
      <c r="P9" s="79"/>
      <c r="Q9" s="80"/>
      <c r="R9" s="80"/>
      <c r="S9" s="80"/>
      <c r="T9" s="80"/>
      <c r="U9" s="81"/>
      <c r="V9" s="81"/>
    </row>
    <row r="10" spans="1:22" x14ac:dyDescent="0.25">
      <c r="A10" s="93" t="s">
        <v>20</v>
      </c>
      <c r="B10" s="79">
        <v>0.46</v>
      </c>
      <c r="C10" s="79"/>
      <c r="D10" s="79">
        <v>0.45</v>
      </c>
      <c r="E10" s="80"/>
      <c r="F10" s="79">
        <v>0.49</v>
      </c>
      <c r="G10" s="80"/>
      <c r="H10" s="79">
        <v>0.39</v>
      </c>
      <c r="I10" s="80"/>
      <c r="J10" s="79">
        <v>0.2</v>
      </c>
      <c r="K10" s="79"/>
      <c r="L10" s="79"/>
      <c r="M10" s="79"/>
      <c r="N10" s="79"/>
      <c r="O10" s="79"/>
      <c r="P10" s="79"/>
      <c r="Q10" s="80"/>
      <c r="R10" s="80"/>
      <c r="S10" s="80"/>
      <c r="T10" s="80"/>
      <c r="U10" s="81"/>
      <c r="V10" s="81"/>
    </row>
    <row r="11" spans="1:22" x14ac:dyDescent="0.25">
      <c r="A11" s="93" t="s">
        <v>42</v>
      </c>
      <c r="B11" s="79">
        <v>0.5</v>
      </c>
      <c r="C11" s="79"/>
      <c r="D11" s="79">
        <v>0.5</v>
      </c>
      <c r="E11" s="80"/>
      <c r="F11" s="79">
        <v>0.56000000000000005</v>
      </c>
      <c r="G11" s="80"/>
      <c r="H11" s="79">
        <v>0.49</v>
      </c>
      <c r="I11" s="80"/>
      <c r="J11" s="79">
        <v>0.42</v>
      </c>
      <c r="K11" s="79"/>
      <c r="L11" s="79">
        <v>0.2</v>
      </c>
      <c r="M11" s="79"/>
      <c r="N11" s="79"/>
      <c r="O11" s="79"/>
      <c r="P11" s="79"/>
      <c r="Q11" s="80"/>
      <c r="R11" s="80"/>
      <c r="S11" s="80"/>
      <c r="T11" s="80"/>
      <c r="U11" s="81"/>
      <c r="V11" s="81"/>
    </row>
    <row r="12" spans="1:22" x14ac:dyDescent="0.25">
      <c r="A12" s="93" t="s">
        <v>49</v>
      </c>
      <c r="B12" s="79">
        <v>0.53</v>
      </c>
      <c r="C12" s="79"/>
      <c r="D12" s="79">
        <v>0.53</v>
      </c>
      <c r="E12" s="80"/>
      <c r="F12" s="79">
        <v>0.6</v>
      </c>
      <c r="G12" s="80"/>
      <c r="H12" s="79">
        <v>0.55000000000000004</v>
      </c>
      <c r="I12" s="80"/>
      <c r="J12" s="79">
        <v>0.53</v>
      </c>
      <c r="K12" s="79"/>
      <c r="L12" s="79">
        <v>0.43</v>
      </c>
      <c r="M12" s="79"/>
      <c r="N12" s="79">
        <v>0.24</v>
      </c>
      <c r="O12" s="79"/>
      <c r="P12" s="79"/>
      <c r="Q12" s="80"/>
      <c r="R12" s="80"/>
      <c r="S12" s="80"/>
      <c r="T12" s="80"/>
      <c r="U12" s="81"/>
      <c r="V12" s="81"/>
    </row>
    <row r="13" spans="1:22" x14ac:dyDescent="0.25">
      <c r="A13" s="93" t="s">
        <v>55</v>
      </c>
      <c r="B13" s="79">
        <v>0.56000000000000005</v>
      </c>
      <c r="C13" s="79"/>
      <c r="D13" s="79">
        <v>0.56999999999999995</v>
      </c>
      <c r="E13" s="80"/>
      <c r="F13" s="79">
        <v>0.65</v>
      </c>
      <c r="G13" s="80"/>
      <c r="H13" s="79">
        <v>0.6</v>
      </c>
      <c r="I13" s="80"/>
      <c r="J13" s="79">
        <v>0.59</v>
      </c>
      <c r="K13" s="79"/>
      <c r="L13" s="79">
        <v>0.54</v>
      </c>
      <c r="M13" s="79"/>
      <c r="N13" s="79">
        <v>0.48</v>
      </c>
      <c r="O13" s="79"/>
      <c r="P13" s="79">
        <v>0.24</v>
      </c>
      <c r="Q13" s="80"/>
      <c r="R13" s="79"/>
      <c r="S13" s="80"/>
      <c r="T13" s="80"/>
      <c r="U13" s="81"/>
      <c r="V13" s="81"/>
    </row>
    <row r="14" spans="1:22" x14ac:dyDescent="0.25">
      <c r="A14" s="93" t="s">
        <v>65</v>
      </c>
      <c r="B14" s="79">
        <v>0.6</v>
      </c>
      <c r="C14" s="79"/>
      <c r="D14" s="79">
        <v>0.6</v>
      </c>
      <c r="E14" s="80"/>
      <c r="F14" s="79">
        <v>0.69</v>
      </c>
      <c r="G14" s="80"/>
      <c r="H14" s="79">
        <v>0.65</v>
      </c>
      <c r="I14" s="80"/>
      <c r="J14" s="79">
        <v>0.65</v>
      </c>
      <c r="K14" s="79"/>
      <c r="L14" s="79">
        <v>0.63</v>
      </c>
      <c r="M14" s="79"/>
      <c r="N14" s="79">
        <v>0.6</v>
      </c>
      <c r="O14" s="79"/>
      <c r="P14" s="79">
        <v>0.48</v>
      </c>
      <c r="Q14" s="80"/>
      <c r="R14" s="79">
        <v>0.24</v>
      </c>
      <c r="S14" s="80"/>
      <c r="T14" s="80"/>
      <c r="U14" s="81"/>
      <c r="V14" s="82"/>
    </row>
    <row r="15" spans="1:22" x14ac:dyDescent="0.25">
      <c r="A15" s="93" t="s">
        <v>76</v>
      </c>
      <c r="B15" s="79">
        <v>0.63</v>
      </c>
      <c r="C15" s="79"/>
      <c r="D15" s="79">
        <v>0.64</v>
      </c>
      <c r="E15" s="80"/>
      <c r="F15" s="79">
        <v>0.73</v>
      </c>
      <c r="G15" s="80"/>
      <c r="H15" s="79">
        <v>0.7</v>
      </c>
      <c r="I15" s="80"/>
      <c r="J15" s="79">
        <v>0.7</v>
      </c>
      <c r="K15" s="79"/>
      <c r="L15" s="79">
        <v>0.69</v>
      </c>
      <c r="M15" s="79"/>
      <c r="N15" s="79">
        <v>0.68</v>
      </c>
      <c r="O15" s="79"/>
      <c r="P15" s="79">
        <v>0.59</v>
      </c>
      <c r="Q15" s="80"/>
      <c r="R15" s="79">
        <v>0.48</v>
      </c>
      <c r="S15" s="80"/>
      <c r="T15" s="79">
        <v>0.24</v>
      </c>
      <c r="U15" s="81"/>
      <c r="V15" s="82"/>
    </row>
    <row r="16" spans="1:22" x14ac:dyDescent="0.25">
      <c r="A16" s="93" t="s">
        <v>77</v>
      </c>
      <c r="B16" s="79">
        <v>0.65</v>
      </c>
      <c r="C16" s="79"/>
      <c r="D16" s="79">
        <v>0.66</v>
      </c>
      <c r="E16" s="79"/>
      <c r="F16" s="79">
        <v>0.75</v>
      </c>
      <c r="G16" s="79"/>
      <c r="H16" s="79">
        <v>0.74</v>
      </c>
      <c r="I16" s="79"/>
      <c r="J16" s="79">
        <v>0.75</v>
      </c>
      <c r="K16" s="79"/>
      <c r="L16" s="79">
        <v>0.76</v>
      </c>
      <c r="M16" s="79"/>
      <c r="N16" s="79">
        <v>0.74</v>
      </c>
      <c r="O16" s="79"/>
      <c r="P16" s="79">
        <v>0.65</v>
      </c>
      <c r="Q16" s="79"/>
      <c r="R16" s="79">
        <v>0.59</v>
      </c>
      <c r="S16" s="79"/>
      <c r="T16" s="79">
        <v>0.48</v>
      </c>
      <c r="V16" s="79">
        <v>0.25</v>
      </c>
    </row>
    <row r="17" spans="1:22" ht="15.75" customHeight="1" x14ac:dyDescent="0.25">
      <c r="A17" s="94"/>
      <c r="B17" s="95"/>
      <c r="C17" s="95"/>
      <c r="D17" s="95"/>
      <c r="E17" s="95"/>
      <c r="F17" s="95"/>
      <c r="G17" s="95"/>
      <c r="H17" s="95"/>
      <c r="I17" s="95"/>
      <c r="J17" s="95"/>
      <c r="K17" s="95"/>
      <c r="L17" s="95"/>
      <c r="M17" s="95"/>
      <c r="N17" s="95"/>
      <c r="O17" s="95"/>
      <c r="P17" s="95"/>
      <c r="Q17" s="95"/>
      <c r="R17" s="95"/>
      <c r="S17" s="95"/>
      <c r="T17" s="95"/>
      <c r="U17" s="95"/>
      <c r="V17" s="95"/>
    </row>
    <row r="18" spans="1:22" x14ac:dyDescent="0.25">
      <c r="A18" s="93" t="s">
        <v>15</v>
      </c>
      <c r="B18" s="4"/>
      <c r="C18" s="4"/>
      <c r="D18" s="4"/>
      <c r="E18" s="4"/>
      <c r="F18" s="87"/>
    </row>
    <row r="19" spans="1:22" x14ac:dyDescent="0.25">
      <c r="A19" s="96"/>
      <c r="B19" s="4"/>
      <c r="C19" s="4"/>
      <c r="D19" s="4"/>
      <c r="E19" s="4"/>
      <c r="F19" s="87"/>
    </row>
    <row r="20" spans="1:22" x14ac:dyDescent="0.25">
      <c r="A20" s="83" t="s">
        <v>57</v>
      </c>
      <c r="M20" s="84"/>
      <c r="O20" s="84"/>
      <c r="Q20" s="84"/>
    </row>
    <row r="21" spans="1:22" x14ac:dyDescent="0.25">
      <c r="A21" s="87"/>
      <c r="B21" s="84"/>
      <c r="M21" s="84"/>
      <c r="O21" s="84"/>
      <c r="Q21" s="84"/>
    </row>
    <row r="22" spans="1:22" x14ac:dyDescent="0.25">
      <c r="A22" s="84"/>
      <c r="B22" s="85"/>
      <c r="M22" s="84"/>
      <c r="O22" s="84"/>
      <c r="Q22" s="84"/>
    </row>
    <row r="23" spans="1:22" x14ac:dyDescent="0.25">
      <c r="A23" s="84"/>
      <c r="B23" s="86"/>
      <c r="M23" s="84"/>
      <c r="O23" s="84"/>
      <c r="Q23" s="84"/>
    </row>
    <row r="24" spans="1:22" x14ac:dyDescent="0.25">
      <c r="A24" s="84"/>
      <c r="B24" s="86"/>
      <c r="M24" s="84"/>
      <c r="O24" s="84"/>
      <c r="Q24" s="84"/>
    </row>
    <row r="25" spans="1:22" x14ac:dyDescent="0.25">
      <c r="A25" s="84"/>
      <c r="B25" s="86"/>
      <c r="M25" s="84"/>
      <c r="O25" s="84"/>
      <c r="Q25" s="84"/>
    </row>
    <row r="26" spans="1:22" x14ac:dyDescent="0.25">
      <c r="A26" s="84"/>
      <c r="B26" s="86"/>
      <c r="M26" s="84"/>
      <c r="O26" s="84"/>
      <c r="Q26" s="84"/>
    </row>
    <row r="27" spans="1:22" x14ac:dyDescent="0.25">
      <c r="A27" s="84"/>
      <c r="B27" s="86"/>
      <c r="M27" s="84"/>
      <c r="O27" s="84"/>
      <c r="Q27" s="84"/>
    </row>
    <row r="28" spans="1:22" x14ac:dyDescent="0.25">
      <c r="A28" s="84"/>
      <c r="B28" s="86"/>
    </row>
    <row r="29" spans="1:22" x14ac:dyDescent="0.25">
      <c r="A29" s="84"/>
      <c r="B29" s="86"/>
    </row>
    <row r="30" spans="1:22" x14ac:dyDescent="0.25">
      <c r="B30" s="4"/>
    </row>
    <row r="31" spans="1:22" x14ac:dyDescent="0.25">
      <c r="B31" s="4"/>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7</vt:i4>
      </vt:variant>
    </vt:vector>
  </HeadingPairs>
  <TitlesOfParts>
    <vt:vector size="18" baseType="lpstr">
      <vt:lpstr>Voorblad</vt:lpstr>
      <vt:lpstr>Inhoud</vt:lpstr>
      <vt:lpstr>Leeswijzer</vt:lpstr>
      <vt:lpstr>Toelichting</vt:lpstr>
      <vt:lpstr>Bronbestanden</vt:lpstr>
      <vt:lpstr>Tabel 1a</vt:lpstr>
      <vt:lpstr>Tabel 1b</vt:lpstr>
      <vt:lpstr>Tabel 1c</vt:lpstr>
      <vt:lpstr>Tabel 1d</vt:lpstr>
      <vt:lpstr>Tabel 1e</vt:lpstr>
      <vt:lpstr>Tabel 1f</vt:lpstr>
      <vt:lpstr>Bronbestanden!Afdrukbereik</vt:lpstr>
      <vt:lpstr>Inhoud!Afdrukbereik</vt:lpstr>
      <vt:lpstr>Leeswijzer!Afdrukbereik</vt:lpstr>
      <vt:lpstr>'Tabel 1a'!Afdrukbereik</vt:lpstr>
      <vt:lpstr>'Tabel 1b'!Afdrukbereik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SECMGOT</dc:creator>
  <cp:lastModifiedBy>Schie, S. van (Sander, secundair Productie)</cp:lastModifiedBy>
  <cp:lastPrinted>2023-02-28T09:14:03Z</cp:lastPrinted>
  <dcterms:created xsi:type="dcterms:W3CDTF">2015-07-01T11:29:59Z</dcterms:created>
  <dcterms:modified xsi:type="dcterms:W3CDTF">2025-07-04T11:49:12Z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