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cbsp.nl\productie\primair\RegOndGewReg_SEC1\Werk\PO\2025\DATA\02_eind\"/>
    </mc:Choice>
  </mc:AlternateContent>
  <xr:revisionPtr revIDLastSave="0" documentId="13_ncr:1_{9504660E-9B19-4E3E-B4C2-F92167539E05}" xr6:coauthVersionLast="47" xr6:coauthVersionMax="47" xr10:uidLastSave="{00000000-0000-0000-0000-000000000000}"/>
  <bookViews>
    <workbookView xWindow="-120" yWindow="-120" windowWidth="22290" windowHeight="11505" xr2:uid="{00000000-000D-0000-FFFF-FFFF00000000}"/>
  </bookViews>
  <sheets>
    <sheet name="Voorblad" sheetId="4" r:id="rId1"/>
    <sheet name="Inhoud" sheetId="5" r:id="rId2"/>
    <sheet name="Toelichting" sheetId="3" r:id="rId3"/>
    <sheet name="Bronbestanden" sheetId="2" r:id="rId4"/>
    <sheet name="Tabel 1" sheetId="1" r:id="rId5"/>
    <sheet name="Tabel 2" sheetId="6" r:id="rId6"/>
  </sheets>
  <definedNames>
    <definedName name="_xlnm.Print_Area" localSheetId="2">Toelichting!$A$1:$A$44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0" i="5" l="1"/>
  <c r="A9" i="5"/>
  <c r="A7" i="5"/>
  <c r="A6" i="5"/>
</calcChain>
</file>

<file path=xl/sharedStrings.xml><?xml version="1.0" encoding="utf-8"?>
<sst xmlns="http://schemas.openxmlformats.org/spreadsheetml/2006/main" count="873" uniqueCount="460">
  <si>
    <t>Tabel 1</t>
  </si>
  <si>
    <t>aantal kinderen</t>
  </si>
  <si>
    <t>Bron</t>
  </si>
  <si>
    <t>Basisregistratie Personen (BRP)</t>
  </si>
  <si>
    <t>Algemene beschrijving</t>
  </si>
  <si>
    <t>Leverancier</t>
  </si>
  <si>
    <t>Gemeenten</t>
  </si>
  <si>
    <t>Integraal of steekproef</t>
  </si>
  <si>
    <t>Integraal.</t>
  </si>
  <si>
    <t>Periodiciteit</t>
  </si>
  <si>
    <t>Gegevens worden doorlopend geactualiseerd.</t>
  </si>
  <si>
    <t>Bijzonderheden</t>
  </si>
  <si>
    <t>In dit onderzoek worden alleen de gegevens gebruikt van personen die als ingezetene in de BRP ingeschreven staan of ooit ingeschreven hebben gestaan.</t>
  </si>
  <si>
    <t>Integraal persoonlijk inkomen (IPI)</t>
  </si>
  <si>
    <t>Inkomen op jaarbasis van personen op 1 januari van het verslagjaar.</t>
  </si>
  <si>
    <t>Onder andere de Belastingdienst en Dienst Uitvoering Onderwijs (DUO).</t>
  </si>
  <si>
    <t>Jaarlijks.</t>
  </si>
  <si>
    <t>Opleidingsniveaubestand (OPLN)</t>
  </si>
  <si>
    <t>Het CBS stelt het bestand samen op basis van registraties van de Dienst Uitvoering Onderwijs (DUO) en het UWV WERKbedrijf, en op basis van steekproeven onder personen (EBB) die afkomstig zijn van het CBS.</t>
  </si>
  <si>
    <t>Deels steekproef. Registratiegegevens worden aangevuld met steekproefgegevens uit de EBB.</t>
  </si>
  <si>
    <t>Registratie Wet Schuldsanering Natuurlijke Personen (WSNP)</t>
  </si>
  <si>
    <t>Het doel van de registratie Wet Schuldsanering Natuurlijke Personen (WSNP) is het geven van een statistische beschrijving van de bij de arrondissementsrechtbanken verleende en beëindigde wettelijke schuldsaneringen. De doelpopulatie bestaat uit alle uitgesproken schuldsaneringen van natuurlijke personen.</t>
  </si>
  <si>
    <t>Omgevingsadressendichtheid (OAD)</t>
  </si>
  <si>
    <t>De adressendichtheid is steeds gebaseerd op een gebied met een straal van 1 kilometer rondom een adres.</t>
  </si>
  <si>
    <t>De cijfers worden door het CBS zelf berekend.</t>
  </si>
  <si>
    <t xml:space="preserve">Jaarlijks. </t>
  </si>
  <si>
    <t>Adressendichtheid is gebruikt bij de imputatie van opleidingsniveau.</t>
  </si>
  <si>
    <t>DUO</t>
  </si>
  <si>
    <t xml:space="preserve">
</t>
  </si>
  <si>
    <t>Sociaaleconomische categorie (SEC)</t>
  </si>
  <si>
    <t xml:space="preserve">Indicatie van de belangrijkste bron van inkomsten van een persoon binnen een gegeven maand. Hierbij wordt onderscheid gemaakt tussen afzonderlijke inkomensbronnen zoals 'werknemer', 'DGA', 'zelfstandige', 'WW', 'Participatiewet', 'arbeidsongeschiktheidsuitkering', 'pensioen', 'student'.
</t>
  </si>
  <si>
    <t>Divers. O.a. UWV, Belastingdienst, gemeentes.</t>
  </si>
  <si>
    <t xml:space="preserve">Asielcohort </t>
  </si>
  <si>
    <t>Registratie van personen die bekend zijn bij het Centraal Orgaan opvang Asielzoekers (COA) en de Immigratie- en Naturalisatiedienst (IND). De registratie gaat terug tot 2014 en wordt sindsdien cumulatief aangevuld. Het CBS ontvangt van het COA bestanden over de bezetting, instroom en uitstroom van asielzoekers per maand. De bestanden bevatten daarnaast gegevens over persoonlijke kenmerken van de asielmigranten en over het soort opvang, de plaats in het huishouden en een eventuele verblijfsvergunning. Het CBS ontvangt van de IND bestanden over de verleende vergunningen. De data bevat informatie over het aantal verleende vergunningen, inclusief nareizigers en uitgenodigde vluchtelingen, en de ingangsdatum van deze vergunningen.</t>
  </si>
  <si>
    <t>COA, IND</t>
  </si>
  <si>
    <t>Inleiding</t>
  </si>
  <si>
    <t>Populatie</t>
  </si>
  <si>
    <t>Bronnen</t>
  </si>
  <si>
    <t>Onderwijsscores</t>
  </si>
  <si>
    <t xml:space="preserve">De onderwijsscores worden berekend op basis van de regressiecoëfficiënten van de omgevingskenmerken die volgen uit het eerder ontwikkelde analysemodel. </t>
  </si>
  <si>
    <t>In dit model is de relatie tussen onderwijsprestaties (Cito-eindscores), de potentie van het kind (intelligentiescores) en omgevingskenmerken vastgesteld. De potentie van het kind is meegenomen omdat, in navolging van Kloprogge en de Wit (2015), van onderwijsachterstand wordt gesproken als leerlingen door een ongunstige economische, sociale of culturele omgeving (met name de thuissituatie) op school slechter presteren dan zij bij een gunstiger situatie 'zouden kunnen'.</t>
  </si>
  <si>
    <t>Achterstandsscores</t>
  </si>
  <si>
    <t xml:space="preserve">C = landelijk gemiddelde onderwijsscore van alle peuters en basisschoolleerlingen; </t>
  </si>
  <si>
    <t>D = onderwijsscore van het kind.</t>
  </si>
  <si>
    <t>B = E x F x (C-G), waarbij:</t>
  </si>
  <si>
    <t>E = alle peuters en basisschoolleerlingen;</t>
  </si>
  <si>
    <t>F = 5%;</t>
  </si>
  <si>
    <t>G = landelijk gemiddelde onderwijsscore van alle peuters en basisschoolleerlingen die behoren tot de 15% met de laagste onderwijsscore.</t>
  </si>
  <si>
    <t>Gemeentelijke indeling</t>
  </si>
  <si>
    <t>Referenties</t>
  </si>
  <si>
    <t>Eerste methodologische rapport</t>
  </si>
  <si>
    <t>Tweede methodologische rapport</t>
  </si>
  <si>
    <t>Derde methodologische rapport</t>
  </si>
  <si>
    <t>Herziening gewichtenregeling primair onderwijs - Fase 3</t>
  </si>
  <si>
    <t>Vierde methodologische rapport</t>
  </si>
  <si>
    <t>Herziening gewichtenregeling primair onderwijs - Fase 4</t>
  </si>
  <si>
    <t>Literatuur</t>
  </si>
  <si>
    <t>Kloprogge, J. en de Wit, W. (2015). Het onderwijsachterstandenbeleid na 2015. Literatuurstudie t.b.v. expertbijeenkomst OAB september 2015. Nationaal Regieorgaan Onderwijsonderzoek.</t>
  </si>
  <si>
    <t>CBS, team Onderwijs</t>
  </si>
  <si>
    <t>Inhoud</t>
  </si>
  <si>
    <t>Werkblad</t>
  </si>
  <si>
    <t>Toelichting bij de tabellen</t>
  </si>
  <si>
    <t>Toelichting op de bronbestanden</t>
  </si>
  <si>
    <t>Verklaring van tekens</t>
  </si>
  <si>
    <t>niets (blanco) = het cijfer kan op logische gronden niet voorkomen</t>
  </si>
  <si>
    <t>. = het cijfer is onbekend, onvoldoende betrouwbaar of geheim</t>
  </si>
  <si>
    <t>* = voorlopige cijfers</t>
  </si>
  <si>
    <t>** = nader voorlopige cijfers</t>
  </si>
  <si>
    <t>In geval van afronding kan het voorkomen dat het weergegeven totaal niet overeenstemt met de som van de getallen.</t>
  </si>
  <si>
    <t>2017–2018 = 2017 tot en met 2018</t>
  </si>
  <si>
    <t>2017/2018 = het gemiddelde over de jaren 2017 tot en met 2018</t>
  </si>
  <si>
    <t>2017/’18 = oogstjaar, boekjaar, schooljaar enz., beginnend in 2017 en eindigend in 2018</t>
  </si>
  <si>
    <t>2017/’18–2018/’19 = oogstjaar, boekjaar enz., 2017/’18 tot en met 2018/’19</t>
  </si>
  <si>
    <t>Tabel 2</t>
  </si>
  <si>
    <t>Voor de berekening van de achterstandsscores zijn leerlingen die in het speciaal basisonderwijs stonden ingeschreven, niet bekostigd waren, of ingeschreven stonden op BRIN 27MK (i.e. varende kleuters), niet meegenomen.</t>
  </si>
  <si>
    <t>Over de tabellen</t>
  </si>
  <si>
    <t xml:space="preserve">Tabel 1 bevat de achterstandsscores waarbij de drempel is toegepast. Indien deze achterstandsscores negatief zijn, worden zij gelijkgesteld aan nul. Tabel 2 toont de achterstandsscores zonder drempel. Dit zijn dus de scores volgens de berekening onder A zonder aftrek van B. De achterstandsscores per jaar in de tabellen zijn rekenkundig afgerond op twee decimalen, de gemiddelde scores op drie decimalen. Beide tabellen bevatten verder informatie over het aantal kinderen per gemeente (E in de formule). </t>
  </si>
  <si>
    <t>Alle informatie over de inhoudelijke achtergrond en gebruikte methoden om tot de uitkomsten in de tabellen te komen staat beschreven in de methodologische rapporten en een samenvattend rapport van de eerdere onderzoeken.</t>
  </si>
  <si>
    <t>Herziening gewichtenregeling primair onderwijs - Fase 1</t>
  </si>
  <si>
    <t>Samenvattend rapport</t>
  </si>
  <si>
    <t>Herziening gewichtenregeling primair onderwijs - Samenvatting</t>
  </si>
  <si>
    <t>Besluit</t>
  </si>
  <si>
    <t xml:space="preserve">Besluit van 27 augustus 2018, houdende regels met betrekking tot specifieke uitkeringen ten behoeve van het gemeentelijk onderwijsachterstandenbeleid (Besluit specifieke uitkeringen gemeentelijk onderwijsachterstandenbeleid) </t>
  </si>
  <si>
    <t>Herziening gewichtenregeling primair onderwijs - Fase 2</t>
  </si>
  <si>
    <t>Herijking Onderwijsachterstandenindicator</t>
  </si>
  <si>
    <t>Rapport Herijking onderwijsachterstandenindicator primair onderwijs 2021</t>
  </si>
  <si>
    <t>De gebruikte gemeentelijke indeling is definitief.</t>
  </si>
  <si>
    <t>Juli, 2025</t>
  </si>
  <si>
    <t xml:space="preserve">Vragen over deze publicatie kunnen gestuurd worden aan team Onderwijs onder vermelding van het projectnummer: PR004025. </t>
  </si>
  <si>
    <t>Ons e-mailadres is asd@cbs.nl.</t>
  </si>
  <si>
    <r>
      <t xml:space="preserve">De schoolprestaties van kinderen, gemeten als Cito-scores in groep 8, kunnen het best verklaard worden door een uitgebreid model met een maat voor de intelligentie van leerlingen en een zestal omgevingskenmerken: de opleidingsniveaus van de ouders, het gemiddelde opleidingsniveau van alle moeders op de school van het kind, de herkomst van de ouders, de verblijfsduur in Nederland van de moeder, de intelligentiescore van het kind, en of de ouders in de schuldsanering zitten. Het model en de uitkomsten daaruit zijn uitgebreid beschreven in het eerste methodologische rapport (zie </t>
    </r>
    <r>
      <rPr>
        <i/>
        <sz val="10"/>
        <rFont val="Arial"/>
        <family val="2"/>
      </rPr>
      <t>Referenties</t>
    </r>
    <r>
      <rPr>
        <sz val="10"/>
        <rFont val="Arial"/>
        <family val="2"/>
      </rPr>
      <t>).</t>
    </r>
  </si>
  <si>
    <t xml:space="preserve">Gemeenten worden bekostigd op basis van achterstandsscores, waarbij een drempel wordt toegepast. Deze scores zijn de uitkomst van de formule A-B, waarbij B de drempel is. A en B worden als volgt berekend: </t>
  </si>
  <si>
    <t>A = som van de uitkomsten van de formule C-D voor alle peuters (i.e. 2,5 tot 4-jarigen) en basisschoolleerlingen die behoren tot de 15% met de laagste onderwijsscore, waarbij:</t>
  </si>
  <si>
    <r>
      <t xml:space="preserve">Het ministerie van Onderwijs, Cultuur en Wetenschap (OCW) heeft het gemeentelijk onderwijsachterstandenbeleid herzien. In het nieuwe beleid maakt zij gebruik van de risico-indicator onderwijsachterstanden basisonderwijs die het Centraal Bureau voor de Statistiek (CBS) eerder in opdracht van het ministerie heeft ontwikkeld (zie </t>
    </r>
    <r>
      <rPr>
        <i/>
        <sz val="10"/>
        <rFont val="Arial"/>
        <family val="2"/>
      </rPr>
      <t>Referenties</t>
    </r>
    <r>
      <rPr>
        <sz val="10"/>
        <rFont val="Arial"/>
        <family val="2"/>
      </rPr>
      <t>). Dat kan door met de indicator de onderwijsscores per peuter (2,5 tot 4 jaar) en basisschoolleerling te berekenen en die met een bepaalde formule op te tellen tot achterstandsscores per gemeente. Deze scores drukken dan de verwachte onderwijsachterstand per gemeente uit, op basis waarvan OCW het onderwijsachterstandenbudget over gemeenten kan verdelen.</t>
    </r>
  </si>
  <si>
    <t xml:space="preserve">De uitkeringen in t worden voor de helft bepaald door de hoogte van de achterstandsscore op 1 februari van t-1 en voor de andere helft door de achterstandsscore op 1 februari van t. In dit geval betekent dat dus op basis van de achterstandsscores op 1 februari 2023 en 2024. De tabellen bevatten voor iedere gemeente (definitieve indeling 2025) zowel de achterstandsscores op 1 februari 2023 en 2024, als de gemiddelde score over deze twee jaren. 
</t>
  </si>
  <si>
    <t>De Basisregistratie Personen (BRP) is de digitale bevolkingsregistratie van Nederland, en (sinds 2014) de opvolger van de Gemeentelijke Basisadministratie persoonsgegevens (GBA). De BRP bevat gegevens over ingezetenen en niet-ingezetenen. De gemeenten zijn verantwoordelijk voor het bijhouden van de gegevens over ingezetenen. Gegevens over niet-ingezetenen worden bijgehouden door het ministerie van BZK. Elke persoon die naar verwachting ten minste vier maanden rechtmatig in Nederland verblijft, moet ingeschreven worden als ingezetene. Wanneer iemand niet aan deze voorwaarden voldoet maar wel een relatie heeft met de Nederlandse overheid, wordt de persoon ingeschreven als niet-ingezetene. Te denken valt aan mensen die buiten Nederland wonen en hier werken, studeren, onroerend goed bezitten, vanuit Nederland een uitkering genieten, enzovoorts. Ook ingezetenen die naar verwachting ten minste acht maanden buiten Nederland verblijven, worden niet-ingezetene. In de BRP zijn van iedere ingeschrevene gegevens als Burgerservicenummer (BSN), geboortedatum, geslacht, geboorteland en woonplaats geregistreerd, van ingezetenen bovendien gegevens over de ouders, partners en kinderen. Voor ingezetenen wordt een adres in Nederland geregistreerd, voor niet-ingezetenen een adres buiten Nederland. Voor meer informatie over de BRP wordt verwezen naar de website van de Rijksdienst voor Identiteitsgegevens http://www.rvig.nl/brp.</t>
  </si>
  <si>
    <t>Bekostigings1cijferbestand WPO</t>
  </si>
  <si>
    <t>De asielgegevens zijn gebruikt bij de imputatie van onderwijsscores.</t>
  </si>
  <si>
    <t>De cijfers worden door het CBS zelf berekend op basis van een groot aantal microdatabestanden. Sociaaleconomische categorie is gebruikt bij de imputatie van opleidingsniveau.</t>
  </si>
  <si>
    <t>achterstandsscore met drempel</t>
  </si>
  <si>
    <t>Gemiddelde 2023/2024</t>
  </si>
  <si>
    <t>achterstandsscore zonder drempel</t>
  </si>
  <si>
    <t>In 2025 worden de gemeentelijke onderwijsachterstandenbudgetten verdeeld op basis van de achterstandsscores in gemeenten op 1 februari 2023 en 1 februari 2024. Deze tabellen geven de definitieve scores per gemeente weer.</t>
  </si>
  <si>
    <t>De tabellen presenteren de achterstandsscores per gemeente (definitieve indeling 2025) op 1 februari 2023, 1 februari 2024 en het gemiddelde over deze twee jaren. Tabel 1 toont de achterstandsscores waarbij de drempel is toegepast. Tabel 2 toont de achterstandsscores zonder drempel. De jaarscores zijn afgerond op twee decimalen en de gemiddelde scores zijn afgerond op drie decimalen. Ook bevatten de tabellen informatie over het aantal kinderen waarop de scores zijn gebaseerd.</t>
  </si>
  <si>
    <t>Inkomen is gebruikt bij de imputatie van opleidingsniveau.</t>
  </si>
  <si>
    <t>Om representatieve schattingen te verkrijgen van het opleidingsniveau voor de integrale bevolking of deelpopulaties daarvan, zijn correcties of imputaties nodig. Zoals in ieder steekproefonderzoek hebben opgehoogde of geïmputeerde aantallen een onnauwkeurigheidsmarge.</t>
  </si>
  <si>
    <t>-</t>
  </si>
  <si>
    <t xml:space="preserve">Het bekostigings1cijferbestand bevat alle leerlingen die op 1 februari van het betreffende peiljaar in het (speciaal) basisonderwijs stonden ingeschreven. </t>
  </si>
  <si>
    <t xml:space="preserve">De populatie bestaat uit alle peuters (2,5 tot 4 jaar) die in de Basisregistratie Personen (BRP) zijn ingeschreven en alle bekostigde leerlingen die op 1 februari 2023 of 1 februari 2024 bij een basisschool stonden ingeschreven. Varende kleuters (BRIN 27MK) en leerlingen in het speciaal basisonderwijs zijn uitgesloten. Peuters zijn ingedeeld op basis van de gemeente waarin ze op het peilmoment wonen. Basisschoolleerlingen zijn ingedeeld naar de gemeente waarin de schoolvestiging staat waarop ze op het peilmoment zijn ingeschreven. </t>
  </si>
  <si>
    <r>
      <t xml:space="preserve">De gebruikte gegevens over de schoolpopulatie en over de scholen zijn afkomstig van Dienst Uitvoering Onderwijs (DUO), de uitvoeringsorganisatie van de Rijksoverheid voor het onderwijs. De peuterpopulatie wordt afgeleid uit de BRP. De omgevingskenmerken van de kinderen die zijn gebruikt om de onderwijsscores (zie </t>
    </r>
    <r>
      <rPr>
        <i/>
        <sz val="10"/>
        <rFont val="Arial"/>
        <family val="2"/>
      </rPr>
      <t>Onderwijsscores</t>
    </r>
    <r>
      <rPr>
        <sz val="10"/>
        <rFont val="Arial"/>
        <family val="2"/>
      </rPr>
      <t xml:space="preserve">) te berekenen en missende waardes te imputeren zijn grotendeels afkomstig uit het Stelsel van Sociaal-statistische Bestanden (SSB). Dit stelsel bevat geanonimiseerde microdatabestanden over sociaaleconomische en ruimtelijke statistieken, zoals gegevens over personen, uitkeringen, banen, inkomens, opleidingen, huishoudens, woningen en ruimtelijke indelingen. De bestanden zijn onderling koppelbaar. Daarnaast wordt gebruik gemaakt van bestanden van het Centraal Orgaan opvang Asielzoekers (COA) en de Immigratie- en Naturalisatiedienst (IND). Op het tabblad 'Bronbestanden' worden de gebruikte bestanden uit het SSB verder toegelicht. Bij de ontwikkeling van het analysemodel op basis waarvan de onderwijsscores berekend worden, is eveneens gebruik gemaakt van gegevens uit het CohortOnderzoek OnderwijsLoopbanen van 5 tot 18 jaar (COOL5-18). Voor meer informatie over de eerder gebruikte databronnen, zie hoofdstuk 4 van het eerste methodologische rapport en hoofdstuk 2 van het tweede methodologische rapport (zie </t>
    </r>
    <r>
      <rPr>
        <i/>
        <sz val="10"/>
        <rFont val="Arial"/>
        <family val="2"/>
      </rPr>
      <t>Referenties</t>
    </r>
    <r>
      <rPr>
        <sz val="10"/>
        <rFont val="Arial"/>
        <family val="2"/>
      </rPr>
      <t>).</t>
    </r>
  </si>
  <si>
    <t>De cijfers van de arrondissementsrechtbanken zijn via de Raad voor de Rechtspraak aan het CBS geleverd.</t>
  </si>
  <si>
    <t>Het opleidingsniveaubestand bevat het hoogst behaalde en hoogst gevolgde opleidingsniveau van de Nederlandse bevolking op peilmoment (1 oktober van jaar JJJJ). Het bestand is gebaseerd op gegevens uit diverse registers (o.a. onderwijsregistraties) en de Enquête BeroepsBevolking (EBB). Door het gebruik van meerdere (jaargangen van) bronnen heeft het opleidingsniveaubestand een zeer hoge dekkingsgraad (2016: ruim 11 miljoen personen) die bovendien jaarlijks toeneemt. Alhoewel de dekkingsgraad hoog is, vertegenwoordigt het bestand niet de gehele doelpopulatie. 
Onderwijsregistraties geven per schooljaar een integraal overzicht van de in dat jaar gevolgde en/of voltooide opleidingen. Het CBS beschikt sinds ruim tien jaar over deze bestanden. Dit betekent dat voor vrijwel alle jongeren het hoogst behaalde opleidingsniveau bekend is. Zo zijn er vanaf schooljaar 2004/2005 registraties van het mbo beschikbaar en al vanaf medio jaren ‘80 gegevens over het hbo en de universiteit. Daarnaast wordt gebruik gemaakt van bestanden met opleidingsgeschiedenissen zoals opgegeven door werkzoekenden bij het UWV WERKbedrijf (personen die ingeschreven stonden in 2010 of later). Om het opleidingsniveau te bepalen van personen die vóór die tijd zijn afgestudeerd, wordt vooral gebruik gemaakt van de EBB, maar ook het bronbestand van het UWV WERKBedrijf wordt daarvoor benut. De EBB wordt verder ook gebruikt voor niet door overheid bekostigd onderwijs, zoals particulier onderwijs, onderwijs in het buitenland en lange bedrijfsopleidingen en cursussen. De EBB is een steekproefonderzoek onder personen die in Nederland wonen. In het opleidingsniveaubestand is gebruik gemaakt van EBB-informatie vanaf 2004.</t>
  </si>
  <si>
    <r>
      <t xml:space="preserve">De regressiecoëfficiënten van de omgevingskenmerken uit het analysemodel worden gebruikt om de onderwijsscores van alle kinderen in de onderzoekspopulatie te berekenen. De uit het model afgeleide regressiecoëfficiënten van alle omgevingskenmerken van een kind worden daartoe bij elkaar opgeteld. Alleen de coëfficiënt voor intelligentie telt niet mee in de optelsom. Het is immers niet de bedoeling om budget toe te kennen op basis van intelligentie oftewel wat kinderen zouden kunnen, maar alleen op basis van de omgevingskenmerken die ertoe leiden dat zij minder presteren dan zij zouden kunnen. De regressiecoëfficiënten zijn in het rapport van de herijking opgenomen. Samen met het samenvattende rapport licht dit rapport de berekening van de onderwijsscores uitgebreider toe (zie </t>
    </r>
    <r>
      <rPr>
        <i/>
        <sz val="10"/>
        <rFont val="Arial"/>
        <family val="2"/>
      </rPr>
      <t>Referenties</t>
    </r>
    <r>
      <rPr>
        <sz val="10"/>
        <rFont val="Arial"/>
        <family val="2"/>
      </rPr>
      <t>).</t>
    </r>
  </si>
  <si>
    <t>De waardes van C en G uit de formule zijn per jaar voor alle gemeenten hetzelfde. In 2023 was de waarde van  C 535,39 en in 2024 535,42. G bedroeg in 2023 529,80 en in 2024 529,84.</t>
  </si>
  <si>
    <t>Achterstandsscores gemeenten (definitieve gemeentelijke indeling 2025) voor peuters en basisschoolleerlingen, 2023/2024</t>
  </si>
  <si>
    <t>Achterstandsscores gemeenten met drempel (definitieve gemeentelijke indeling 2025) voor peuters en basisschoolleerlingen, 2023/2024</t>
  </si>
  <si>
    <t>Achterstandsscores gemeenten zonder drempel (definitieve gemeentelijke indeling 2025) voor peuters en basisschoolleerlingen, 2023/2024</t>
  </si>
  <si>
    <t>Aa en Hunze</t>
  </si>
  <si>
    <t>Aalsmeer</t>
  </si>
  <si>
    <t>Aalten</t>
  </si>
  <si>
    <t>Achtkarspelen</t>
  </si>
  <si>
    <t>Alblasserdam</t>
  </si>
  <si>
    <t>Albrandswaard</t>
  </si>
  <si>
    <t>Alkmaar</t>
  </si>
  <si>
    <t>Almelo</t>
  </si>
  <si>
    <t>Almere</t>
  </si>
  <si>
    <t>Alphen aan den Rijn</t>
  </si>
  <si>
    <t>Alphen-Chaam</t>
  </si>
  <si>
    <t>Altena</t>
  </si>
  <si>
    <t>Ameland</t>
  </si>
  <si>
    <t>Amersfoort</t>
  </si>
  <si>
    <t>Amstelveen</t>
  </si>
  <si>
    <t>Amsterdam</t>
  </si>
  <si>
    <t>Apeldoorn</t>
  </si>
  <si>
    <t>Arnhem</t>
  </si>
  <si>
    <t>Assen</t>
  </si>
  <si>
    <t>Asten</t>
  </si>
  <si>
    <t>Baarle-Nassau</t>
  </si>
  <si>
    <t>Baarn</t>
  </si>
  <si>
    <t>Barendrecht</t>
  </si>
  <si>
    <t>Barneveld</t>
  </si>
  <si>
    <t>Beek (L.)</t>
  </si>
  <si>
    <t>Beekdaelen</t>
  </si>
  <si>
    <t>Beesel</t>
  </si>
  <si>
    <t>Berg en Dal</t>
  </si>
  <si>
    <t>Bergeijk</t>
  </si>
  <si>
    <t>Bergen (L.)</t>
  </si>
  <si>
    <t>Bergen (NH.)</t>
  </si>
  <si>
    <t>Bergen op Zoom</t>
  </si>
  <si>
    <t>Berkelland</t>
  </si>
  <si>
    <t>Bernheze</t>
  </si>
  <si>
    <t>Best</t>
  </si>
  <si>
    <t>Beuningen</t>
  </si>
  <si>
    <t>Beverwijk</t>
  </si>
  <si>
    <t>Bladel</t>
  </si>
  <si>
    <t>Blaricum</t>
  </si>
  <si>
    <t>Bloemendaal</t>
  </si>
  <si>
    <t>Bodegraven-Reeuwijk</t>
  </si>
  <si>
    <t>Boekel</t>
  </si>
  <si>
    <t>Borger-Odoorn</t>
  </si>
  <si>
    <t>Borne</t>
  </si>
  <si>
    <t>Borsele</t>
  </si>
  <si>
    <t>Boxtel</t>
  </si>
  <si>
    <t>Breda</t>
  </si>
  <si>
    <t>Bronckhorst</t>
  </si>
  <si>
    <t>Brummen</t>
  </si>
  <si>
    <t>Brunssum</t>
  </si>
  <si>
    <t>Bunnik</t>
  </si>
  <si>
    <t>Bunschoten</t>
  </si>
  <si>
    <t>Buren</t>
  </si>
  <si>
    <t>Capelle aan den IJssel</t>
  </si>
  <si>
    <t>Castricum</t>
  </si>
  <si>
    <t>Coevorden</t>
  </si>
  <si>
    <t>Cranendonck</t>
  </si>
  <si>
    <t>Culemborg</t>
  </si>
  <si>
    <t>Dalfsen</t>
  </si>
  <si>
    <t>Dantumadiel</t>
  </si>
  <si>
    <t>De Bilt</t>
  </si>
  <si>
    <t>De Fryske Marren</t>
  </si>
  <si>
    <t>De Ronde Venen</t>
  </si>
  <si>
    <t>De Wolden</t>
  </si>
  <si>
    <t>Delft</t>
  </si>
  <si>
    <t>Den Helder</t>
  </si>
  <si>
    <t>Deurne</t>
  </si>
  <si>
    <t>Deventer</t>
  </si>
  <si>
    <t>Diemen</t>
  </si>
  <si>
    <t>Dijk en Waard</t>
  </si>
  <si>
    <t>Dinkelland</t>
  </si>
  <si>
    <t>Doesburg</t>
  </si>
  <si>
    <t>Doetinchem</t>
  </si>
  <si>
    <t>Dongen</t>
  </si>
  <si>
    <t>Dordrecht</t>
  </si>
  <si>
    <t>Drechterland</t>
  </si>
  <si>
    <t>Drimmelen</t>
  </si>
  <si>
    <t>Dronten</t>
  </si>
  <si>
    <t>Druten</t>
  </si>
  <si>
    <t>Duiven</t>
  </si>
  <si>
    <t>Echt-Susteren</t>
  </si>
  <si>
    <t>Edam-Volendam</t>
  </si>
  <si>
    <t>Ede</t>
  </si>
  <si>
    <t>Eemnes</t>
  </si>
  <si>
    <t>Eemsdelta</t>
  </si>
  <si>
    <t>Eersel</t>
  </si>
  <si>
    <t>Eijsden-Margraten</t>
  </si>
  <si>
    <t>Eindhoven</t>
  </si>
  <si>
    <t>Elburg</t>
  </si>
  <si>
    <t>Emmen</t>
  </si>
  <si>
    <t>Enkhuizen</t>
  </si>
  <si>
    <t>Enschede</t>
  </si>
  <si>
    <t>Epe</t>
  </si>
  <si>
    <t>Ermelo</t>
  </si>
  <si>
    <t>Etten-Leur</t>
  </si>
  <si>
    <t>Geertruidenberg</t>
  </si>
  <si>
    <t>Geldrop-Mierlo</t>
  </si>
  <si>
    <t>Gemert-Bakel</t>
  </si>
  <si>
    <t>Gennep</t>
  </si>
  <si>
    <t>Gilze en Rijen</t>
  </si>
  <si>
    <t>Goeree-Overflakkee</t>
  </si>
  <si>
    <t>Goes</t>
  </si>
  <si>
    <t>Goirle</t>
  </si>
  <si>
    <t>Gooise Meren</t>
  </si>
  <si>
    <t>Gorinchem</t>
  </si>
  <si>
    <t>Gouda</t>
  </si>
  <si>
    <t>'s-Gravenhage</t>
  </si>
  <si>
    <t>Groningen</t>
  </si>
  <si>
    <t>Gulpen-Wittem</t>
  </si>
  <si>
    <t>Haaksbergen</t>
  </si>
  <si>
    <t>Haarlem</t>
  </si>
  <si>
    <t>Haarlemmermeer</t>
  </si>
  <si>
    <t>Halderberge</t>
  </si>
  <si>
    <t>Hardenberg</t>
  </si>
  <si>
    <t>Harderwijk</t>
  </si>
  <si>
    <t>Hardinxveld-Giessendam</t>
  </si>
  <si>
    <t>Harlingen</t>
  </si>
  <si>
    <t>Hattem</t>
  </si>
  <si>
    <t>Heemskerk</t>
  </si>
  <si>
    <t>Heemstede</t>
  </si>
  <si>
    <t>Heerde</t>
  </si>
  <si>
    <t>Heerenveen</t>
  </si>
  <si>
    <t>Heerlen</t>
  </si>
  <si>
    <t>Heeze-Leende</t>
  </si>
  <si>
    <t>Heiloo</t>
  </si>
  <si>
    <t>Hellendoorn</t>
  </si>
  <si>
    <t>Helmond</t>
  </si>
  <si>
    <t>Hendrik-Ido-Ambacht</t>
  </si>
  <si>
    <t>Hengelo (O.)</t>
  </si>
  <si>
    <t>'s-Hertogenbosch</t>
  </si>
  <si>
    <t>Het Hogeland</t>
  </si>
  <si>
    <t>Heumen</t>
  </si>
  <si>
    <t>Heusden</t>
  </si>
  <si>
    <t>Hillegom</t>
  </si>
  <si>
    <t>Hilvarenbeek</t>
  </si>
  <si>
    <t>Hilversum</t>
  </si>
  <si>
    <t>Hoeksche Waard</t>
  </si>
  <si>
    <t>Hof van Twente</t>
  </si>
  <si>
    <t>Hollands Kroon</t>
  </si>
  <si>
    <t>Hoogeveen</t>
  </si>
  <si>
    <t>Hoorn</t>
  </si>
  <si>
    <t>Horst aan de Maas</t>
  </si>
  <si>
    <t>Houten</t>
  </si>
  <si>
    <t>Huizen</t>
  </si>
  <si>
    <t>Hulst</t>
  </si>
  <si>
    <t>IJsselstein</t>
  </si>
  <si>
    <t>Kaag en Braassem</t>
  </si>
  <si>
    <t>Kampen</t>
  </si>
  <si>
    <t>Kapelle</t>
  </si>
  <si>
    <t>Katwijk</t>
  </si>
  <si>
    <t>Kerkrade</t>
  </si>
  <si>
    <t>Koggenland</t>
  </si>
  <si>
    <t>Krimpen aan den IJssel</t>
  </si>
  <si>
    <t>Krimpenerwaard</t>
  </si>
  <si>
    <t>Laarbeek</t>
  </si>
  <si>
    <t>Land van Cuijk</t>
  </si>
  <si>
    <t>Landgraaf</t>
  </si>
  <si>
    <t>Landsmeer</t>
  </si>
  <si>
    <t>Lansingerland</t>
  </si>
  <si>
    <t>Laren (NH.)</t>
  </si>
  <si>
    <t>Leeuwarden</t>
  </si>
  <si>
    <t>Leiden</t>
  </si>
  <si>
    <t>Leiderdorp</t>
  </si>
  <si>
    <t>Leidschendam-Voorburg</t>
  </si>
  <si>
    <t>Lelystad</t>
  </si>
  <si>
    <t>Leudal</t>
  </si>
  <si>
    <t>Leusden</t>
  </si>
  <si>
    <t>Lingewaard</t>
  </si>
  <si>
    <t>Lisse</t>
  </si>
  <si>
    <t>Lochem</t>
  </si>
  <si>
    <t>Loon op Zand</t>
  </si>
  <si>
    <t>Lopik</t>
  </si>
  <si>
    <t>Losser</t>
  </si>
  <si>
    <t>Maasdriel</t>
  </si>
  <si>
    <t>Maasgouw</t>
  </si>
  <si>
    <t>Maashorst</t>
  </si>
  <si>
    <t>Maassluis</t>
  </si>
  <si>
    <t>Maastricht</t>
  </si>
  <si>
    <t>Medemblik</t>
  </si>
  <si>
    <t>Meerssen</t>
  </si>
  <si>
    <t>Meierijstad</t>
  </si>
  <si>
    <t>Meppel</t>
  </si>
  <si>
    <t>Middelburg (Z.)</t>
  </si>
  <si>
    <t>Midden-Delfland</t>
  </si>
  <si>
    <t>Midden-Drenthe</t>
  </si>
  <si>
    <t>Midden-Groningen</t>
  </si>
  <si>
    <t>Moerdijk</t>
  </si>
  <si>
    <t>Molenlanden</t>
  </si>
  <si>
    <t>Montferland</t>
  </si>
  <si>
    <t>Montfoort</t>
  </si>
  <si>
    <t>Mook en Middelaar</t>
  </si>
  <si>
    <t>Neder-Betuwe</t>
  </si>
  <si>
    <t>Nederweert</t>
  </si>
  <si>
    <t>Nieuwegein</t>
  </si>
  <si>
    <t>Nieuwkoop</t>
  </si>
  <si>
    <t>Nijkerk</t>
  </si>
  <si>
    <t>Nijmegen</t>
  </si>
  <si>
    <t>Nissewaard</t>
  </si>
  <si>
    <t>Noardeast-Fryslân</t>
  </si>
  <si>
    <t>Noord-Beveland</t>
  </si>
  <si>
    <t>Noordenveld</t>
  </si>
  <si>
    <t>Noordoostpolder</t>
  </si>
  <si>
    <t>Noordwijk</t>
  </si>
  <si>
    <t>Nuenen, Gerwen en Nederwetten</t>
  </si>
  <si>
    <t>Nunspeet</t>
  </si>
  <si>
    <t>Oegstgeest</t>
  </si>
  <si>
    <t>Oirschot</t>
  </si>
  <si>
    <t>Oisterwijk</t>
  </si>
  <si>
    <t>Oldambt</t>
  </si>
  <si>
    <t>Oldebroek</t>
  </si>
  <si>
    <t>Oldenzaal</t>
  </si>
  <si>
    <t>Olst-Wijhe</t>
  </si>
  <si>
    <t>Ommen</t>
  </si>
  <si>
    <t>Oost Gelre</t>
  </si>
  <si>
    <t>Oosterhout</t>
  </si>
  <si>
    <t>Ooststellingwerf</t>
  </si>
  <si>
    <t>Oostzaan</t>
  </si>
  <si>
    <t>Opmeer</t>
  </si>
  <si>
    <t>Opsterland</t>
  </si>
  <si>
    <t>Oss</t>
  </si>
  <si>
    <t>Oude IJsselstreek</t>
  </si>
  <si>
    <t>Ouder-Amstel</t>
  </si>
  <si>
    <t>Oudewater</t>
  </si>
  <si>
    <t>Overbetuwe</t>
  </si>
  <si>
    <t>Papendrecht</t>
  </si>
  <si>
    <t>Peel en Maas</t>
  </si>
  <si>
    <t>Pekela</t>
  </si>
  <si>
    <t>Pijnacker-Nootdorp</t>
  </si>
  <si>
    <t>Purmerend</t>
  </si>
  <si>
    <t>Putten</t>
  </si>
  <si>
    <t>Raalte</t>
  </si>
  <si>
    <t>Reimerswaal</t>
  </si>
  <si>
    <t>Renkum</t>
  </si>
  <si>
    <t>Renswoude</t>
  </si>
  <si>
    <t>Reusel-De Mierden</t>
  </si>
  <si>
    <t>Rheden</t>
  </si>
  <si>
    <t>Rhenen</t>
  </si>
  <si>
    <t>Ridderkerk</t>
  </si>
  <si>
    <t>Rijssen-Holten</t>
  </si>
  <si>
    <t>Rijswijk (ZH.)</t>
  </si>
  <si>
    <t>Roerdalen</t>
  </si>
  <si>
    <t>Roermond</t>
  </si>
  <si>
    <t>Roosendaal</t>
  </si>
  <si>
    <t>Rotterdam</t>
  </si>
  <si>
    <t>Rozendaal</t>
  </si>
  <si>
    <t>Rucphen</t>
  </si>
  <si>
    <t>Schagen</t>
  </si>
  <si>
    <t>Scherpenzeel</t>
  </si>
  <si>
    <t>Schiedam</t>
  </si>
  <si>
    <t>Schiermonnikoog</t>
  </si>
  <si>
    <t>Schouwen-Duiveland</t>
  </si>
  <si>
    <t>Simpelveld</t>
  </si>
  <si>
    <t>Sint-Michielsgestel</t>
  </si>
  <si>
    <t>Sittard-Geleen</t>
  </si>
  <si>
    <t>Sliedrecht</t>
  </si>
  <si>
    <t>Sluis</t>
  </si>
  <si>
    <t>Smallingerland</t>
  </si>
  <si>
    <t>Soest</t>
  </si>
  <si>
    <t>Someren</t>
  </si>
  <si>
    <t>Son en Breugel</t>
  </si>
  <si>
    <t>Stadskanaal</t>
  </si>
  <si>
    <t>Staphorst</t>
  </si>
  <si>
    <t>Stede Broec</t>
  </si>
  <si>
    <t>Steenbergen</t>
  </si>
  <si>
    <t>Steenwijkerland</t>
  </si>
  <si>
    <t>Stein (L.)</t>
  </si>
  <si>
    <t>Stichtse Vecht</t>
  </si>
  <si>
    <t>Súdwest-Fryslân</t>
  </si>
  <si>
    <t>Terneuzen</t>
  </si>
  <si>
    <t>Terschelling</t>
  </si>
  <si>
    <t>Texel</t>
  </si>
  <si>
    <t>Teylingen</t>
  </si>
  <si>
    <t>Tholen</t>
  </si>
  <si>
    <t>Tiel</t>
  </si>
  <si>
    <t>Tilburg</t>
  </si>
  <si>
    <t>Tubbergen</t>
  </si>
  <si>
    <t>Twenterand</t>
  </si>
  <si>
    <t>Tynaarlo</t>
  </si>
  <si>
    <t>Tytsjerksteradiel</t>
  </si>
  <si>
    <t>Uitgeest</t>
  </si>
  <si>
    <t>Uithoorn</t>
  </si>
  <si>
    <t>Urk</t>
  </si>
  <si>
    <t>Utrecht</t>
  </si>
  <si>
    <t>Utrechtse Heuvelrug</t>
  </si>
  <si>
    <t>Vaals</t>
  </si>
  <si>
    <t>Valkenburg aan de Geul</t>
  </si>
  <si>
    <t>Valkenswaard</t>
  </si>
  <si>
    <t>Veendam</t>
  </si>
  <si>
    <t>Veenendaal</t>
  </si>
  <si>
    <t>Veere</t>
  </si>
  <si>
    <t>Veldhoven</t>
  </si>
  <si>
    <t>Velsen</t>
  </si>
  <si>
    <t>Venlo</t>
  </si>
  <si>
    <t>Venray</t>
  </si>
  <si>
    <t>Vijfheerenlanden</t>
  </si>
  <si>
    <t>Vlaardingen</t>
  </si>
  <si>
    <t>Vlieland</t>
  </si>
  <si>
    <t>Vlissingen</t>
  </si>
  <si>
    <t>Voerendaal</t>
  </si>
  <si>
    <t>Voorne aan Zee</t>
  </si>
  <si>
    <t>Voorschoten</t>
  </si>
  <si>
    <t>Voorst</t>
  </si>
  <si>
    <t>Vught</t>
  </si>
  <si>
    <t>Waadhoeke</t>
  </si>
  <si>
    <t>Waalre</t>
  </si>
  <si>
    <t>Waalwijk</t>
  </si>
  <si>
    <t>Waddinxveen</t>
  </si>
  <si>
    <t>Wageningen</t>
  </si>
  <si>
    <t>Wassenaar</t>
  </si>
  <si>
    <t>Waterland</t>
  </si>
  <si>
    <t>Weert</t>
  </si>
  <si>
    <t>West Betuwe</t>
  </si>
  <si>
    <t>West Maas en Waal</t>
  </si>
  <si>
    <t>Westerkwartier</t>
  </si>
  <si>
    <t>Westerveld</t>
  </si>
  <si>
    <t>Westervoort</t>
  </si>
  <si>
    <t>Westerwolde</t>
  </si>
  <si>
    <t>Westland</t>
  </si>
  <si>
    <t>Weststellingwerf</t>
  </si>
  <si>
    <t>Wierden</t>
  </si>
  <si>
    <t>Wijchen</t>
  </si>
  <si>
    <t>Wijdemeren</t>
  </si>
  <si>
    <t>Wijk bij Duurstede</t>
  </si>
  <si>
    <t>Winterswijk</t>
  </si>
  <si>
    <t>Woensdrecht</t>
  </si>
  <si>
    <t>Woerden</t>
  </si>
  <si>
    <t>Wormerland</t>
  </si>
  <si>
    <t>Woudenberg</t>
  </si>
  <si>
    <t>Zaanstad</t>
  </si>
  <si>
    <t>Zaltbommel</t>
  </si>
  <si>
    <t>Zandvoort</t>
  </si>
  <si>
    <t>Zeewolde</t>
  </si>
  <si>
    <t>Zeist</t>
  </si>
  <si>
    <t>Zevenaar</t>
  </si>
  <si>
    <t>Zoetermeer</t>
  </si>
  <si>
    <t>Zoeterwoude</t>
  </si>
  <si>
    <t>Zuidplas</t>
  </si>
  <si>
    <t>Zundert</t>
  </si>
  <si>
    <t>Zutphen</t>
  </si>
  <si>
    <t>Zwartewaterland</t>
  </si>
  <si>
    <t>Zwijndrecht</t>
  </si>
  <si>
    <t>Zwolle</t>
  </si>
  <si>
    <t>Bron: CBS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</si>
</sst>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00"/>
    <numFmt numFmtId="165" formatCode="#\ ###\ ##0"/>
    <numFmt numFmtId="166" formatCode="#\ ###\ ##0.00"/>
    <numFmt numFmtId="167" formatCode="#\ ###\ ###"/>
    <numFmt numFmtId="168" formatCode="#\ ###\ ##0.000"/>
  </numFmts>
  <fonts count="23" x14ac:knownFonts="1">
    <font>
      <sz val="10"/>
      <name val="Arial"/>
    </font>
    <font>
      <b/>
      <sz val="12"/>
      <color rgb="FF000000"/>
      <name val="Arial"/>
      <family val="2"/>
    </font>
    <font>
      <sz val="10"/>
      <color rgb="FF000000"/>
      <name val="Arial"/>
    </font>
    <font>
      <sz val="10"/>
      <color rgb="FF000000"/>
      <name val="Arial"/>
      <family val="2"/>
    </font>
    <font>
      <i/>
      <sz val="10"/>
      <color rgb="FF000000"/>
      <name val="Arial"/>
      <family val="2"/>
    </font>
    <font>
      <b/>
      <sz val="8"/>
      <color rgb="FF000000"/>
      <name val="Arial"/>
      <family val="2"/>
    </font>
    <font>
      <sz val="8"/>
      <color rgb="FF000000"/>
      <name val="Arial"/>
      <family val="2"/>
    </font>
    <font>
      <b/>
      <i/>
      <sz val="10"/>
      <color rgb="FF000000"/>
      <name val="Arial"/>
      <family val="2"/>
    </font>
    <font>
      <u/>
      <sz val="10"/>
      <color theme="10"/>
      <name val="Arial"/>
      <family val="2"/>
    </font>
    <font>
      <b/>
      <i/>
      <sz val="11"/>
      <color rgb="FF000000"/>
      <name val="Arial"/>
      <family val="2"/>
    </font>
    <font>
      <sz val="10"/>
      <color rgb="FFFF0000"/>
      <name val="Arial"/>
      <family val="2"/>
    </font>
    <font>
      <sz val="10"/>
      <color indexed="10"/>
      <name val="Arial"/>
      <family val="2"/>
    </font>
    <font>
      <b/>
      <i/>
      <sz val="10"/>
      <color rgb="FF000000"/>
      <name val="Arial"/>
      <family val="2"/>
    </font>
    <font>
      <u/>
      <sz val="10"/>
      <color rgb="FF000000"/>
      <name val="Arial"/>
      <family val="2"/>
    </font>
    <font>
      <b/>
      <sz val="10"/>
      <color rgb="FF000000"/>
      <name val="Arial"/>
      <family val="2"/>
    </font>
    <font>
      <sz val="10"/>
      <color rgb="FF000000"/>
      <name val="Arial"/>
      <family val="2"/>
    </font>
    <font>
      <b/>
      <sz val="8"/>
      <color rgb="FF000000"/>
      <name val="Arial"/>
      <family val="2"/>
    </font>
    <font>
      <sz val="8"/>
      <color rgb="FF000000"/>
      <name val="Arial"/>
    </font>
    <font>
      <sz val="8"/>
      <color rgb="FF000000"/>
      <name val="Arial"/>
      <family val="2"/>
    </font>
    <font>
      <b/>
      <sz val="8"/>
      <color rgb="FF000000"/>
      <name val="Arial"/>
    </font>
    <font>
      <sz val="8"/>
      <color rgb="FF000000"/>
      <name val="Arial"/>
    </font>
    <font>
      <i/>
      <sz val="10"/>
      <name val="Arial"/>
      <family val="2"/>
    </font>
    <font>
      <sz val="10"/>
      <name val="Arial"/>
      <family val="2"/>
    </font>
  </fonts>
  <fills count="4">
    <fill>
      <patternFill patternType="none"/>
    </fill>
    <fill>
      <patternFill patternType="gray125"/>
    </fill>
    <fill>
      <patternFill patternType="solid">
        <fgColor theme="0"/>
        <bgColor indexed="64"/>
      </patternFill>
    </fill>
    <fill>
      <patternFill patternType="solid">
        <fgColor indexed="9"/>
        <bgColor indexed="64"/>
      </patternFill>
    </fill>
  </fills>
  <borders count="10">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rgb="FF000000"/>
      </bottom>
      <diagonal/>
    </border>
    <border>
      <left/>
      <right/>
      <top/>
      <bottom style="thin">
        <color indexed="64"/>
      </bottom>
      <diagonal/>
    </border>
    <border>
      <left/>
      <right/>
      <top style="thin">
        <color rgb="FF000000"/>
      </top>
      <bottom/>
      <diagonal/>
    </border>
  </borders>
  <cellStyleXfs count="1">
    <xf numFmtId="0" fontId="0" fillId="0" borderId="0"/>
  </cellStyleXfs>
  <cellXfs count="60">
    <xf numFmtId="0" fontId="0" fillId="0" borderId="0" xfId="0"/>
    <xf numFmtId="0" fontId="1" fillId="2" borderId="0" xfId="0" applyFont="1" applyFill="1"/>
    <xf numFmtId="0" fontId="2" fillId="2" borderId="0" xfId="0" applyFont="1" applyFill="1"/>
    <xf numFmtId="0" fontId="3" fillId="2" borderId="0" xfId="0" applyFont="1" applyFill="1"/>
    <xf numFmtId="0" fontId="4" fillId="2" borderId="0" xfId="0" applyFont="1" applyFill="1"/>
    <xf numFmtId="0" fontId="5" fillId="2" borderId="0" xfId="0" applyFont="1" applyFill="1"/>
    <xf numFmtId="0" fontId="6" fillId="2" borderId="0" xfId="0" applyFont="1" applyFill="1"/>
    <xf numFmtId="0" fontId="3" fillId="3" borderId="0" xfId="0" applyFont="1" applyFill="1"/>
    <xf numFmtId="0" fontId="7" fillId="3" borderId="0" xfId="0" applyFont="1" applyFill="1" applyAlignment="1">
      <alignment horizontal="justify" vertical="top" wrapText="1"/>
    </xf>
    <xf numFmtId="0" fontId="8" fillId="3" borderId="0" xfId="0" applyFont="1" applyFill="1" applyAlignment="1">
      <alignment horizontal="justify" vertical="top" wrapText="1"/>
    </xf>
    <xf numFmtId="0" fontId="3" fillId="2" borderId="0" xfId="0" applyFont="1" applyFill="1" applyAlignment="1">
      <alignment horizontal="justify" vertical="top" wrapText="1"/>
    </xf>
    <xf numFmtId="0" fontId="3" fillId="3" borderId="0" xfId="0" applyFont="1" applyFill="1" applyAlignment="1">
      <alignment horizontal="justify" vertical="top" wrapText="1"/>
    </xf>
    <xf numFmtId="0" fontId="1" fillId="3" borderId="0" xfId="0" applyFont="1" applyFill="1" applyAlignment="1">
      <alignment horizontal="justify" vertical="top" wrapText="1"/>
    </xf>
    <xf numFmtId="0" fontId="9" fillId="3" borderId="0" xfId="0" applyFont="1" applyFill="1" applyAlignment="1">
      <alignment horizontal="justify" vertical="top" wrapText="1"/>
    </xf>
    <xf numFmtId="0" fontId="9" fillId="2" borderId="0" xfId="0" applyFont="1" applyFill="1" applyAlignment="1">
      <alignment horizontal="justify" vertical="top" wrapText="1"/>
    </xf>
    <xf numFmtId="0" fontId="3" fillId="2" borderId="0" xfId="0" applyFont="1" applyFill="1" applyAlignment="1">
      <alignment horizontal="justify" vertical="top"/>
    </xf>
    <xf numFmtId="0" fontId="10" fillId="2" borderId="0" xfId="0" applyFont="1" applyFill="1"/>
    <xf numFmtId="0" fontId="3" fillId="3" borderId="0" xfId="0" applyFont="1" applyFill="1" applyAlignment="1">
      <alignment horizontal="left" vertical="top" wrapText="1" indent="2"/>
    </xf>
    <xf numFmtId="0" fontId="11" fillId="2" borderId="0" xfId="0" applyFont="1" applyFill="1" applyAlignment="1">
      <alignment vertical="top" wrapText="1"/>
    </xf>
    <xf numFmtId="0" fontId="3" fillId="3" borderId="0" xfId="0" applyFont="1" applyFill="1" applyAlignment="1">
      <alignment horizontal="justify" vertical="top"/>
    </xf>
    <xf numFmtId="0" fontId="9" fillId="0" borderId="0" xfId="0" applyFont="1" applyAlignment="1">
      <alignment horizontal="justify" vertical="top" wrapText="1"/>
    </xf>
    <xf numFmtId="0" fontId="7" fillId="2" borderId="0" xfId="0" applyFont="1" applyFill="1" applyAlignment="1">
      <alignment horizontal="justify" vertical="top" wrapText="1"/>
    </xf>
    <xf numFmtId="0" fontId="8" fillId="2" borderId="0" xfId="0" applyFont="1" applyFill="1" applyAlignment="1">
      <alignment horizontal="justify" vertical="top" wrapText="1"/>
    </xf>
    <xf numFmtId="0" fontId="12" fillId="2" borderId="0" xfId="0" applyFont="1" applyFill="1" applyAlignment="1">
      <alignment horizontal="justify" vertical="top" wrapText="1"/>
    </xf>
    <xf numFmtId="0" fontId="13" fillId="2" borderId="0" xfId="0" applyFont="1" applyFill="1" applyAlignment="1">
      <alignment horizontal="justify" vertical="top" wrapText="1"/>
    </xf>
    <xf numFmtId="0" fontId="8" fillId="2" borderId="0" xfId="0" applyFont="1" applyFill="1" applyAlignment="1">
      <alignment vertical="top" wrapText="1"/>
    </xf>
    <xf numFmtId="0" fontId="3" fillId="0" borderId="0" xfId="0" applyFont="1" applyAlignment="1">
      <alignment horizontal="justify" vertical="top" wrapText="1"/>
    </xf>
    <xf numFmtId="0" fontId="14" fillId="2" borderId="1" xfId="0" applyFont="1" applyFill="1" applyBorder="1" applyAlignment="1">
      <alignment horizontal="left" vertical="top" wrapText="1"/>
    </xf>
    <xf numFmtId="0" fontId="14" fillId="2" borderId="2" xfId="0" applyFont="1" applyFill="1" applyBorder="1" applyAlignment="1">
      <alignment horizontal="left" wrapText="1"/>
    </xf>
    <xf numFmtId="0" fontId="3" fillId="2" borderId="3" xfId="0" applyFont="1" applyFill="1" applyBorder="1" applyAlignment="1">
      <alignment horizontal="left" vertical="top" wrapText="1"/>
    </xf>
    <xf numFmtId="0" fontId="3" fillId="2" borderId="4" xfId="0" applyFont="1" applyFill="1" applyBorder="1" applyAlignment="1">
      <alignment horizontal="left" wrapText="1"/>
    </xf>
    <xf numFmtId="0" fontId="3" fillId="2" borderId="5" xfId="0" applyFont="1" applyFill="1" applyBorder="1" applyAlignment="1">
      <alignment horizontal="left" vertical="top" wrapText="1"/>
    </xf>
    <xf numFmtId="0" fontId="3" fillId="2" borderId="6" xfId="0" applyFont="1" applyFill="1" applyBorder="1" applyAlignment="1">
      <alignment horizontal="left" wrapText="1"/>
    </xf>
    <xf numFmtId="0" fontId="3" fillId="2" borderId="0" xfId="0" applyFont="1" applyFill="1" applyAlignment="1">
      <alignment horizontal="left" vertical="top" wrapText="1"/>
    </xf>
    <xf numFmtId="0" fontId="3" fillId="2" borderId="0" xfId="0" applyFont="1" applyFill="1" applyAlignment="1">
      <alignment horizontal="left" wrapText="1"/>
    </xf>
    <xf numFmtId="0" fontId="3" fillId="2" borderId="4" xfId="0" applyFont="1" applyFill="1" applyBorder="1" applyAlignment="1">
      <alignment horizontal="left" vertical="top" wrapText="1"/>
    </xf>
    <xf numFmtId="0" fontId="10" fillId="2" borderId="0" xfId="0" applyFont="1" applyFill="1" applyAlignment="1">
      <alignment horizontal="justify" vertical="top" wrapText="1"/>
    </xf>
    <xf numFmtId="0" fontId="10" fillId="3" borderId="0" xfId="0" applyFont="1" applyFill="1" applyAlignment="1">
      <alignment horizontal="justify" vertical="top" wrapText="1"/>
    </xf>
    <xf numFmtId="0" fontId="3" fillId="3" borderId="0" xfId="0" applyFont="1" applyFill="1" applyAlignment="1">
      <alignment wrapText="1"/>
    </xf>
    <xf numFmtId="0" fontId="10" fillId="3" borderId="0" xfId="0" applyFont="1" applyFill="1" applyAlignment="1">
      <alignment horizontal="left" vertical="top" wrapText="1" indent="2"/>
    </xf>
    <xf numFmtId="0" fontId="15" fillId="2" borderId="4" xfId="0" applyFont="1" applyFill="1" applyBorder="1" applyAlignment="1">
      <alignment horizontal="left" wrapText="1"/>
    </xf>
    <xf numFmtId="0" fontId="3" fillId="0" borderId="4" xfId="0" applyFont="1" applyBorder="1"/>
    <xf numFmtId="0" fontId="16" fillId="0" borderId="0" xfId="0" applyFont="1" applyAlignment="1">
      <alignment horizontal="left"/>
    </xf>
    <xf numFmtId="0" fontId="17" fillId="0" borderId="7" xfId="0" applyFont="1" applyBorder="1" applyAlignment="1">
      <alignment horizontal="left"/>
    </xf>
    <xf numFmtId="0" fontId="6" fillId="0" borderId="7" xfId="0" applyFont="1" applyBorder="1" applyAlignment="1">
      <alignment horizontal="left"/>
    </xf>
    <xf numFmtId="0" fontId="5" fillId="0" borderId="7" xfId="0" applyFont="1" applyBorder="1" applyAlignment="1">
      <alignment horizontal="left"/>
    </xf>
    <xf numFmtId="0" fontId="5" fillId="0" borderId="0" xfId="0" applyFont="1" applyAlignment="1">
      <alignment horizontal="left"/>
    </xf>
    <xf numFmtId="0" fontId="18" fillId="0" borderId="8" xfId="0" applyFont="1" applyBorder="1" applyAlignment="1">
      <alignment horizontal="left"/>
    </xf>
    <xf numFmtId="0" fontId="17" fillId="0" borderId="0" xfId="0" applyFont="1" applyAlignment="1">
      <alignment horizontal="left"/>
    </xf>
    <xf numFmtId="164" fontId="17" fillId="0" borderId="0" xfId="0" applyNumberFormat="1" applyFont="1" applyAlignment="1">
      <alignment horizontal="right"/>
    </xf>
    <xf numFmtId="165" fontId="17" fillId="0" borderId="0" xfId="0" applyNumberFormat="1" applyFont="1" applyAlignment="1">
      <alignment horizontal="right"/>
    </xf>
    <xf numFmtId="0" fontId="19" fillId="0" borderId="7" xfId="0" applyFont="1" applyBorder="1" applyAlignment="1">
      <alignment horizontal="left"/>
    </xf>
    <xf numFmtId="0" fontId="19" fillId="0" borderId="0" xfId="0" applyFont="1" applyAlignment="1">
      <alignment horizontal="left"/>
    </xf>
    <xf numFmtId="0" fontId="8" fillId="2" borderId="0" xfId="0" applyFont="1" applyFill="1"/>
    <xf numFmtId="49" fontId="20" fillId="0" borderId="0" xfId="0" applyNumberFormat="1" applyFont="1" applyAlignment="1">
      <alignment horizontal="right"/>
    </xf>
    <xf numFmtId="166" fontId="20" fillId="0" borderId="0" xfId="0" applyNumberFormat="1" applyFont="1" applyAlignment="1">
      <alignment horizontal="right"/>
    </xf>
    <xf numFmtId="167" fontId="20" fillId="0" borderId="0" xfId="0" applyNumberFormat="1" applyFont="1" applyAlignment="1">
      <alignment horizontal="right"/>
    </xf>
    <xf numFmtId="168" fontId="20" fillId="0" borderId="0" xfId="0" applyNumberFormat="1" applyFont="1" applyAlignment="1">
      <alignment horizontal="right"/>
    </xf>
    <xf numFmtId="0" fontId="20" fillId="0" borderId="9" xfId="0" applyFont="1" applyBorder="1" applyAlignment="1">
      <alignment horizontal="left"/>
    </xf>
    <xf numFmtId="0" fontId="20" fillId="0" borderId="9" xfId="0" applyFont="1" applyBorder="1" applyAlignment="1">
      <alignment horizontal="left"/>
    </xf>
  </cellXfs>
  <cellStyles count="1">
    <cellStyle name="Standaard" xfId="0" builtinId="0"/>
  </cellStyles>
  <dxfs count="2">
    <dxf>
      <fill>
        <patternFill>
          <bgColor indexed="10"/>
        </patternFill>
      </fill>
    </dxf>
    <dxf>
      <fill>
        <patternFill>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3" Type="http://schemas.openxmlformats.org/officeDocument/2006/relationships/hyperlink" Target="https://www.cbs.nl/nl-nl/maatwerk/2017/35/herziening-gewichtenregeling-primair-onderwijs-fase-3" TargetMode="External"/><Relationship Id="rId7" Type="http://schemas.openxmlformats.org/officeDocument/2006/relationships/hyperlink" Target="https://www.cbs.nl/nl-nl/longread/rapportages/2022/herijking-onderwijsachterstandenindicator-primair-onderwijs-2021" TargetMode="External"/><Relationship Id="rId2" Type="http://schemas.openxmlformats.org/officeDocument/2006/relationships/hyperlink" Target="https://www.cbs.nl/nl-nl/maatwerk/2017/04/herziening-gewichtenregeling-primair-onderwijs-fase-ii" TargetMode="External"/><Relationship Id="rId1" Type="http://schemas.openxmlformats.org/officeDocument/2006/relationships/hyperlink" Target="https://www.cbs.nl/nl-nl/maatwerk/2016/50/herziening-gewichtenregeling-primair-onderwijs-fase-i" TargetMode="External"/><Relationship Id="rId6" Type="http://schemas.openxmlformats.org/officeDocument/2006/relationships/hyperlink" Target="https://www.cbs.nl/nl-nl/maatwerk/2019/07/herz-gewichtenregeling-fase-4-verfijning-imputaties" TargetMode="External"/><Relationship Id="rId5" Type="http://schemas.openxmlformats.org/officeDocument/2006/relationships/hyperlink" Target="https://www.cbs.nl/nl-nl/maatwerk/2019/45/de-nieuwe-onderwijsachterstandenindicator" TargetMode="External"/><Relationship Id="rId4" Type="http://schemas.openxmlformats.org/officeDocument/2006/relationships/hyperlink" Target="https://zoek.officielebekendmakingen.nl/stb-2018-315.html?zoekcriteria=%3fzkt%3dEenvoudig%26pst%3d%26vrt%3dbesluit%2bonderwijsachterstandenbeleid%2bgemeenten%26zkd%3dInDeGeheleText%26dpr%3dAfgelopenDag%26spd%3d20181124%26epd%3d20181125%26sdt%3dDatumBrief%2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I51"/>
  <sheetViews>
    <sheetView showGridLines="0" tabSelected="1" workbookViewId="0"/>
  </sheetViews>
  <sheetFormatPr defaultColWidth="11.42578125" defaultRowHeight="12.75" x14ac:dyDescent="0.2"/>
  <sheetData>
    <row r="3" spans="1:9" ht="15.75" customHeight="1" x14ac:dyDescent="0.25">
      <c r="A3" s="1" t="s">
        <v>114</v>
      </c>
      <c r="H3" s="3"/>
      <c r="I3" s="3"/>
    </row>
    <row r="50" spans="1:1" x14ac:dyDescent="0.2">
      <c r="A50" s="2" t="s">
        <v>58</v>
      </c>
    </row>
    <row r="51" spans="1:1" x14ac:dyDescent="0.2">
      <c r="A51" s="2" t="s">
        <v>87</v>
      </c>
    </row>
  </sheetData>
  <pageMargins left="0.7" right="0.7" top="0.75" bottom="0.75" header="0.3" footer="0.3"/>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54"/>
  <sheetViews>
    <sheetView showGridLines="0" workbookViewId="0"/>
  </sheetViews>
  <sheetFormatPr defaultColWidth="11.42578125" defaultRowHeight="12.75" x14ac:dyDescent="0.2"/>
  <sheetData>
    <row r="1" spans="1:13" ht="15.75" customHeight="1" x14ac:dyDescent="0.25">
      <c r="A1" s="1" t="s">
        <v>59</v>
      </c>
    </row>
    <row r="4" spans="1:13" x14ac:dyDescent="0.2">
      <c r="A4" s="4" t="s">
        <v>60</v>
      </c>
      <c r="C4" s="4" t="s">
        <v>59</v>
      </c>
    </row>
    <row r="6" spans="1:13" x14ac:dyDescent="0.2">
      <c r="A6" s="53" t="str">
        <f>HYPERLINK("#'Toelichting'!A1", "Toelichting")</f>
        <v>Toelichting</v>
      </c>
      <c r="C6" s="3" t="s">
        <v>61</v>
      </c>
    </row>
    <row r="7" spans="1:13" x14ac:dyDescent="0.2">
      <c r="A7" s="53" t="str">
        <f>HYPERLINK("#'Bronbestanden'!A1", "Bronbestanden")</f>
        <v>Bronbestanden</v>
      </c>
      <c r="C7" s="2" t="s">
        <v>62</v>
      </c>
    </row>
    <row r="9" spans="1:13" x14ac:dyDescent="0.2">
      <c r="A9" s="53" t="str">
        <f>HYPERLINK("#'Tabel 1'!A1", "Tabel 1")</f>
        <v>Tabel 1</v>
      </c>
      <c r="C9" s="3" t="s">
        <v>115</v>
      </c>
      <c r="D9" s="3"/>
      <c r="E9" s="3"/>
      <c r="F9" s="3"/>
      <c r="G9" s="3"/>
      <c r="H9" s="3"/>
      <c r="I9" s="3"/>
      <c r="J9" s="3"/>
      <c r="K9" s="3"/>
      <c r="L9" s="3"/>
      <c r="M9" s="3"/>
    </row>
    <row r="10" spans="1:13" x14ac:dyDescent="0.2">
      <c r="A10" s="53" t="str">
        <f>HYPERLINK("#'Tabel 2'!A1", "Tabel 2")</f>
        <v>Tabel 2</v>
      </c>
      <c r="C10" s="3" t="s">
        <v>116</v>
      </c>
      <c r="D10" s="3"/>
      <c r="E10" s="3"/>
      <c r="F10" s="3"/>
      <c r="G10" s="3"/>
      <c r="H10" s="3"/>
      <c r="I10" s="3"/>
      <c r="J10" s="3"/>
      <c r="K10" s="3"/>
      <c r="L10" s="3"/>
      <c r="M10" s="3"/>
    </row>
    <row r="40" spans="1:2" x14ac:dyDescent="0.2">
      <c r="A40" s="5" t="s">
        <v>63</v>
      </c>
      <c r="B40" s="6"/>
    </row>
    <row r="41" spans="1:2" x14ac:dyDescent="0.2">
      <c r="A41" s="6" t="s">
        <v>64</v>
      </c>
      <c r="B41" s="6"/>
    </row>
    <row r="42" spans="1:2" x14ac:dyDescent="0.2">
      <c r="A42" s="6" t="s">
        <v>65</v>
      </c>
      <c r="B42" s="6"/>
    </row>
    <row r="43" spans="1:2" x14ac:dyDescent="0.2">
      <c r="A43" s="6" t="s">
        <v>66</v>
      </c>
      <c r="B43" s="6"/>
    </row>
    <row r="44" spans="1:2" x14ac:dyDescent="0.2">
      <c r="A44" s="6" t="s">
        <v>67</v>
      </c>
      <c r="B44" s="6"/>
    </row>
    <row r="45" spans="1:2" x14ac:dyDescent="0.2">
      <c r="A45" s="6" t="s">
        <v>69</v>
      </c>
      <c r="B45" s="6"/>
    </row>
    <row r="46" spans="1:2" x14ac:dyDescent="0.2">
      <c r="A46" s="6" t="s">
        <v>70</v>
      </c>
      <c r="B46" s="6"/>
    </row>
    <row r="47" spans="1:2" x14ac:dyDescent="0.2">
      <c r="A47" s="6" t="s">
        <v>71</v>
      </c>
      <c r="B47" s="6"/>
    </row>
    <row r="48" spans="1:2" x14ac:dyDescent="0.2">
      <c r="A48" s="6" t="s">
        <v>72</v>
      </c>
      <c r="B48" s="6"/>
    </row>
    <row r="49" spans="1:2" x14ac:dyDescent="0.2">
      <c r="A49" s="6" t="s">
        <v>68</v>
      </c>
      <c r="B49" s="6"/>
    </row>
    <row r="53" spans="1:2" x14ac:dyDescent="0.2">
      <c r="A53" s="6" t="s">
        <v>88</v>
      </c>
    </row>
    <row r="54" spans="1:2" x14ac:dyDescent="0.2">
      <c r="A54" s="6" t="s">
        <v>89</v>
      </c>
    </row>
  </sheetData>
  <hyperlinks>
    <hyperlink ref="A6" location="Toelichting!A1" display="Toelichting" xr:uid="{00000000-0004-0000-0100-000000000000}"/>
    <hyperlink ref="A7" location="Bronbestanden!A1" display="Bronbestanden" xr:uid="{00000000-0004-0000-0100-000001000000}"/>
    <hyperlink ref="A9" location="'Tabel 1'!A1" display="Tabel 1" xr:uid="{00000000-0004-0000-0100-000002000000}"/>
    <hyperlink ref="A10" location="'Tabel 2'!A1" display="Tabel 2" xr:uid="{00000000-0004-0000-0100-000003000000}"/>
  </hyperlinks>
  <pageMargins left="0.7" right="0.7" top="0.75" bottom="0.75" header="0.3" footer="0.3"/>
  <pageSetup paperSize="9"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79"/>
  <sheetViews>
    <sheetView showGridLines="0" zoomScaleNormal="100" workbookViewId="0"/>
  </sheetViews>
  <sheetFormatPr defaultColWidth="11.42578125" defaultRowHeight="12.75" x14ac:dyDescent="0.2"/>
  <cols>
    <col min="1" max="1" width="96.28515625" customWidth="1"/>
    <col min="2" max="2" width="9.140625" customWidth="1"/>
  </cols>
  <sheetData>
    <row r="1" spans="1:9" ht="15.75" customHeight="1" x14ac:dyDescent="0.2">
      <c r="A1" s="12" t="s">
        <v>61</v>
      </c>
    </row>
    <row r="3" spans="1:9" ht="14.25" customHeight="1" x14ac:dyDescent="0.2">
      <c r="A3" s="13" t="s">
        <v>35</v>
      </c>
    </row>
    <row r="4" spans="1:9" ht="4.5" customHeight="1" x14ac:dyDescent="0.2">
      <c r="A4" s="13"/>
    </row>
    <row r="5" spans="1:9" ht="89.25" customHeight="1" x14ac:dyDescent="0.2">
      <c r="A5" s="10" t="s">
        <v>93</v>
      </c>
    </row>
    <row r="6" spans="1:9" ht="29.25" customHeight="1" x14ac:dyDescent="0.2">
      <c r="A6" s="10" t="s">
        <v>102</v>
      </c>
    </row>
    <row r="7" spans="1:9" x14ac:dyDescent="0.2">
      <c r="D7" s="11"/>
      <c r="E7" s="11"/>
    </row>
    <row r="8" spans="1:9" ht="14.25" customHeight="1" x14ac:dyDescent="0.2">
      <c r="A8" s="14" t="s">
        <v>75</v>
      </c>
      <c r="D8" s="11"/>
      <c r="E8" s="11"/>
      <c r="F8" s="11"/>
      <c r="G8" s="11"/>
      <c r="H8" s="11"/>
      <c r="I8" s="11"/>
    </row>
    <row r="9" spans="1:9" ht="4.5" customHeight="1" x14ac:dyDescent="0.2">
      <c r="A9" s="10"/>
      <c r="D9" s="11"/>
      <c r="E9" s="11"/>
      <c r="F9" s="11"/>
      <c r="G9" s="11"/>
      <c r="H9" s="11"/>
      <c r="I9" s="11"/>
    </row>
    <row r="10" spans="1:9" ht="63.75" customHeight="1" x14ac:dyDescent="0.2">
      <c r="A10" s="10" t="s">
        <v>103</v>
      </c>
      <c r="D10" s="3"/>
      <c r="E10" s="11"/>
      <c r="F10" s="11"/>
      <c r="G10" s="11"/>
      <c r="H10" s="11"/>
      <c r="I10" s="11"/>
    </row>
    <row r="11" spans="1:9" x14ac:dyDescent="0.2">
      <c r="A11" s="10"/>
      <c r="D11" s="11"/>
      <c r="E11" s="11"/>
      <c r="F11" s="11"/>
      <c r="G11" s="11"/>
      <c r="H11" s="11"/>
      <c r="I11" s="11"/>
    </row>
    <row r="12" spans="1:9" ht="14.25" customHeight="1" x14ac:dyDescent="0.2">
      <c r="A12" s="14" t="s">
        <v>36</v>
      </c>
      <c r="D12" s="11"/>
      <c r="E12" s="11"/>
      <c r="F12" s="11"/>
      <c r="G12" s="11"/>
      <c r="H12" s="11"/>
      <c r="I12" s="11"/>
    </row>
    <row r="13" spans="1:9" ht="3.75" customHeight="1" x14ac:dyDescent="0.2">
      <c r="A13" s="14"/>
      <c r="D13" s="11"/>
      <c r="E13" s="11"/>
      <c r="F13" s="11"/>
      <c r="G13" s="11"/>
      <c r="H13" s="11"/>
      <c r="I13" s="11"/>
    </row>
    <row r="14" spans="1:9" ht="70.150000000000006" customHeight="1" x14ac:dyDescent="0.2">
      <c r="A14" s="10" t="s">
        <v>108</v>
      </c>
      <c r="D14" s="11"/>
      <c r="E14" s="11"/>
      <c r="F14" s="10"/>
      <c r="G14" s="11"/>
      <c r="H14" s="11"/>
      <c r="I14" s="11"/>
    </row>
    <row r="15" spans="1:9" ht="15" customHeight="1" x14ac:dyDescent="0.2">
      <c r="A15" s="14" t="s">
        <v>37</v>
      </c>
      <c r="F15" s="10"/>
    </row>
    <row r="16" spans="1:9" ht="3.75" customHeight="1" x14ac:dyDescent="0.2">
      <c r="A16" s="14"/>
    </row>
    <row r="17" spans="1:11" ht="165.75" customHeight="1" x14ac:dyDescent="0.2">
      <c r="A17" s="15" t="s">
        <v>109</v>
      </c>
    </row>
    <row r="18" spans="1:11" x14ac:dyDescent="0.2">
      <c r="A18" s="10"/>
      <c r="C18" s="16"/>
    </row>
    <row r="19" spans="1:11" ht="15.75" customHeight="1" x14ac:dyDescent="0.2">
      <c r="A19" s="14" t="s">
        <v>38</v>
      </c>
      <c r="C19" s="16"/>
    </row>
    <row r="20" spans="1:11" ht="4.5" customHeight="1" x14ac:dyDescent="0.2">
      <c r="A20" s="14"/>
    </row>
    <row r="21" spans="1:11" ht="25.5" customHeight="1" x14ac:dyDescent="0.2">
      <c r="A21" s="10" t="s">
        <v>39</v>
      </c>
    </row>
    <row r="22" spans="1:11" ht="63.75" customHeight="1" x14ac:dyDescent="0.2">
      <c r="A22" s="10" t="s">
        <v>40</v>
      </c>
    </row>
    <row r="23" spans="1:11" ht="76.5" customHeight="1" x14ac:dyDescent="0.2">
      <c r="A23" s="10" t="s">
        <v>90</v>
      </c>
    </row>
    <row r="24" spans="1:11" ht="104.25" customHeight="1" x14ac:dyDescent="0.2">
      <c r="A24" s="10" t="s">
        <v>112</v>
      </c>
    </row>
    <row r="25" spans="1:11" ht="12.75" customHeight="1" x14ac:dyDescent="0.2">
      <c r="A25" s="10"/>
    </row>
    <row r="26" spans="1:11" ht="13.5" customHeight="1" x14ac:dyDescent="0.2">
      <c r="A26" s="14" t="s">
        <v>41</v>
      </c>
    </row>
    <row r="27" spans="1:11" ht="4.5" customHeight="1" x14ac:dyDescent="0.2">
      <c r="A27" s="3"/>
    </row>
    <row r="28" spans="1:11" ht="25.5" customHeight="1" x14ac:dyDescent="0.2">
      <c r="A28" s="10" t="s">
        <v>91</v>
      </c>
    </row>
    <row r="29" spans="1:11" ht="25.5" customHeight="1" x14ac:dyDescent="0.2">
      <c r="A29" s="11" t="s">
        <v>92</v>
      </c>
    </row>
    <row r="30" spans="1:11" x14ac:dyDescent="0.2">
      <c r="A30" s="17" t="s">
        <v>42</v>
      </c>
    </row>
    <row r="31" spans="1:11" x14ac:dyDescent="0.2">
      <c r="A31" s="17" t="s">
        <v>43</v>
      </c>
      <c r="D31" s="3"/>
      <c r="E31" s="3"/>
      <c r="F31" s="3"/>
      <c r="G31" s="3"/>
      <c r="H31" s="3"/>
      <c r="I31" s="3"/>
      <c r="J31" s="3"/>
      <c r="K31" s="3"/>
    </row>
    <row r="32" spans="1:11" x14ac:dyDescent="0.2">
      <c r="A32" s="11" t="s">
        <v>44</v>
      </c>
      <c r="D32" s="3"/>
      <c r="E32" s="3"/>
      <c r="F32" s="3"/>
      <c r="G32" s="3"/>
      <c r="H32" s="3"/>
      <c r="I32" s="3"/>
      <c r="J32" s="3"/>
      <c r="K32" s="3"/>
    </row>
    <row r="33" spans="1:11" x14ac:dyDescent="0.2">
      <c r="A33" s="17" t="s">
        <v>45</v>
      </c>
      <c r="D33" s="3"/>
      <c r="E33" s="3"/>
      <c r="F33" s="3"/>
      <c r="G33" s="3"/>
      <c r="H33" s="3"/>
      <c r="I33" s="3"/>
      <c r="J33" s="3"/>
      <c r="K33" s="3"/>
    </row>
    <row r="34" spans="1:11" x14ac:dyDescent="0.2">
      <c r="A34" s="17" t="s">
        <v>46</v>
      </c>
      <c r="D34" s="3"/>
      <c r="E34" s="3"/>
      <c r="F34" s="3"/>
      <c r="G34" s="3"/>
      <c r="H34" s="3"/>
      <c r="I34" s="3"/>
      <c r="J34" s="3"/>
      <c r="K34" s="3"/>
    </row>
    <row r="35" spans="1:11" x14ac:dyDescent="0.2">
      <c r="A35" s="17" t="s">
        <v>42</v>
      </c>
      <c r="D35" s="3"/>
      <c r="E35" s="3"/>
      <c r="F35" s="3"/>
      <c r="G35" s="3"/>
      <c r="H35" s="3"/>
      <c r="I35" s="3"/>
      <c r="J35" s="3"/>
      <c r="K35" s="3"/>
    </row>
    <row r="36" spans="1:11" ht="25.5" customHeight="1" x14ac:dyDescent="0.2">
      <c r="A36" s="17" t="s">
        <v>47</v>
      </c>
      <c r="D36" s="3"/>
      <c r="E36" s="3"/>
      <c r="F36" s="3"/>
      <c r="G36" s="3"/>
      <c r="H36" s="3"/>
      <c r="I36" s="3"/>
      <c r="J36" s="3"/>
      <c r="K36" s="3"/>
    </row>
    <row r="37" spans="1:11" ht="51.75" customHeight="1" x14ac:dyDescent="0.2">
      <c r="A37" s="11" t="s">
        <v>94</v>
      </c>
      <c r="D37" s="3"/>
      <c r="E37" s="3"/>
      <c r="F37" s="3"/>
      <c r="G37" s="3"/>
      <c r="H37" s="3"/>
      <c r="I37" s="3"/>
      <c r="J37" s="3"/>
      <c r="K37" s="3"/>
    </row>
    <row r="38" spans="1:11" ht="63.75" customHeight="1" x14ac:dyDescent="0.2">
      <c r="A38" s="11" t="s">
        <v>76</v>
      </c>
      <c r="D38" s="3"/>
      <c r="E38" s="3"/>
      <c r="F38" s="3"/>
      <c r="G38" s="3"/>
      <c r="H38" s="3"/>
      <c r="I38" s="3"/>
      <c r="J38" s="3"/>
      <c r="K38" s="3"/>
    </row>
    <row r="39" spans="1:11" ht="25.5" customHeight="1" x14ac:dyDescent="0.2">
      <c r="A39" s="26" t="s">
        <v>113</v>
      </c>
      <c r="D39" s="3"/>
      <c r="E39" s="3"/>
      <c r="F39" s="3"/>
      <c r="G39" s="3"/>
      <c r="H39" s="3"/>
      <c r="I39" s="3"/>
      <c r="J39" s="3"/>
      <c r="K39" s="3"/>
    </row>
    <row r="40" spans="1:11" x14ac:dyDescent="0.2">
      <c r="A40" s="10"/>
      <c r="D40" s="3"/>
      <c r="E40" s="3"/>
      <c r="F40" s="3"/>
      <c r="G40" s="3"/>
      <c r="H40" s="3"/>
      <c r="I40" s="3"/>
      <c r="J40" s="3"/>
      <c r="K40" s="3"/>
    </row>
    <row r="41" spans="1:11" ht="15" customHeight="1" x14ac:dyDescent="0.2">
      <c r="A41" s="14" t="s">
        <v>48</v>
      </c>
    </row>
    <row r="42" spans="1:11" ht="4.5" customHeight="1" x14ac:dyDescent="0.2">
      <c r="A42" s="14"/>
    </row>
    <row r="43" spans="1:11" x14ac:dyDescent="0.2">
      <c r="A43" s="10" t="s">
        <v>86</v>
      </c>
      <c r="B43" s="18"/>
    </row>
    <row r="44" spans="1:11" x14ac:dyDescent="0.2">
      <c r="A44" s="10"/>
      <c r="E44" s="3"/>
      <c r="F44" s="3"/>
      <c r="G44" s="3"/>
      <c r="H44" s="3"/>
    </row>
    <row r="45" spans="1:11" ht="14.25" customHeight="1" x14ac:dyDescent="0.2">
      <c r="A45" s="20" t="s">
        <v>49</v>
      </c>
      <c r="E45" s="3"/>
      <c r="F45" s="3"/>
      <c r="G45" s="3"/>
      <c r="H45" s="3"/>
    </row>
    <row r="46" spans="1:11" ht="5.25" customHeight="1" x14ac:dyDescent="0.2">
      <c r="A46" s="19"/>
    </row>
    <row r="47" spans="1:11" ht="38.25" customHeight="1" x14ac:dyDescent="0.2">
      <c r="A47" s="11" t="s">
        <v>77</v>
      </c>
    </row>
    <row r="48" spans="1:11" ht="3.75" customHeight="1" x14ac:dyDescent="0.2"/>
    <row r="49" spans="1:1" x14ac:dyDescent="0.2">
      <c r="A49" s="8" t="s">
        <v>50</v>
      </c>
    </row>
    <row r="50" spans="1:1" x14ac:dyDescent="0.2">
      <c r="A50" s="9" t="s">
        <v>78</v>
      </c>
    </row>
    <row r="51" spans="1:1" ht="3.75" customHeight="1" x14ac:dyDescent="0.2">
      <c r="A51" s="11"/>
    </row>
    <row r="52" spans="1:1" x14ac:dyDescent="0.2">
      <c r="A52" s="8" t="s">
        <v>51</v>
      </c>
    </row>
    <row r="53" spans="1:1" x14ac:dyDescent="0.2">
      <c r="A53" s="9" t="s">
        <v>83</v>
      </c>
    </row>
    <row r="54" spans="1:1" ht="6" customHeight="1" x14ac:dyDescent="0.2"/>
    <row r="55" spans="1:1" x14ac:dyDescent="0.2">
      <c r="A55" s="21" t="s">
        <v>52</v>
      </c>
    </row>
    <row r="56" spans="1:1" x14ac:dyDescent="0.2">
      <c r="A56" s="22" t="s">
        <v>53</v>
      </c>
    </row>
    <row r="57" spans="1:1" ht="5.25" customHeight="1" x14ac:dyDescent="0.2">
      <c r="A57" s="10"/>
    </row>
    <row r="58" spans="1:1" x14ac:dyDescent="0.2">
      <c r="A58" s="21" t="s">
        <v>54</v>
      </c>
    </row>
    <row r="59" spans="1:1" x14ac:dyDescent="0.2">
      <c r="A59" s="22" t="s">
        <v>55</v>
      </c>
    </row>
    <row r="60" spans="1:1" ht="5.25" customHeight="1" x14ac:dyDescent="0.2">
      <c r="A60" s="10"/>
    </row>
    <row r="61" spans="1:1" ht="13.5" customHeight="1" x14ac:dyDescent="0.2">
      <c r="A61" s="23" t="s">
        <v>79</v>
      </c>
    </row>
    <row r="62" spans="1:1" ht="13.5" customHeight="1" x14ac:dyDescent="0.2">
      <c r="A62" s="22" t="s">
        <v>80</v>
      </c>
    </row>
    <row r="63" spans="1:1" ht="5.25" customHeight="1" x14ac:dyDescent="0.2">
      <c r="A63" s="24"/>
    </row>
    <row r="64" spans="1:1" ht="13.5" customHeight="1" x14ac:dyDescent="0.2">
      <c r="A64" s="23" t="s">
        <v>84</v>
      </c>
    </row>
    <row r="65" spans="1:1" ht="13.5" customHeight="1" x14ac:dyDescent="0.2">
      <c r="A65" s="22" t="s">
        <v>85</v>
      </c>
    </row>
    <row r="66" spans="1:1" ht="5.25" customHeight="1" x14ac:dyDescent="0.2">
      <c r="A66" s="24"/>
    </row>
    <row r="67" spans="1:1" ht="13.5" customHeight="1" x14ac:dyDescent="0.2">
      <c r="A67" s="21" t="s">
        <v>81</v>
      </c>
    </row>
    <row r="68" spans="1:1" ht="38.25" customHeight="1" x14ac:dyDescent="0.2">
      <c r="A68" s="25" t="s">
        <v>82</v>
      </c>
    </row>
    <row r="69" spans="1:1" x14ac:dyDescent="0.2">
      <c r="A69" s="24"/>
    </row>
    <row r="70" spans="1:1" ht="14.25" customHeight="1" x14ac:dyDescent="0.2">
      <c r="A70" s="14" t="s">
        <v>56</v>
      </c>
    </row>
    <row r="71" spans="1:1" ht="25.5" customHeight="1" x14ac:dyDescent="0.2">
      <c r="A71" s="10" t="s">
        <v>57</v>
      </c>
    </row>
    <row r="72" spans="1:1" x14ac:dyDescent="0.2">
      <c r="A72" s="3"/>
    </row>
    <row r="73" spans="1:1" x14ac:dyDescent="0.2">
      <c r="A73" s="3"/>
    </row>
    <row r="74" spans="1:1" x14ac:dyDescent="0.2">
      <c r="A74" s="3"/>
    </row>
    <row r="75" spans="1:1" x14ac:dyDescent="0.2">
      <c r="A75" s="7"/>
    </row>
    <row r="76" spans="1:1" x14ac:dyDescent="0.2">
      <c r="A76" s="7"/>
    </row>
    <row r="77" spans="1:1" x14ac:dyDescent="0.2">
      <c r="A77" s="7"/>
    </row>
    <row r="78" spans="1:1" x14ac:dyDescent="0.2">
      <c r="A78" s="7"/>
    </row>
    <row r="79" spans="1:1" x14ac:dyDescent="0.2">
      <c r="A79" s="7"/>
    </row>
  </sheetData>
  <hyperlinks>
    <hyperlink ref="A50" r:id="rId1" xr:uid="{00000000-0004-0000-0200-000000000000}"/>
    <hyperlink ref="A53" r:id="rId2" xr:uid="{00000000-0004-0000-0200-000001000000}"/>
    <hyperlink ref="A56" r:id="rId3" xr:uid="{00000000-0004-0000-0200-000002000000}"/>
    <hyperlink ref="A68" r:id="rId4" xr:uid="{00000000-0004-0000-0200-000003000000}"/>
    <hyperlink ref="A62" r:id="rId5" xr:uid="{00000000-0004-0000-0200-000004000000}"/>
    <hyperlink ref="A59" r:id="rId6" xr:uid="{00000000-0004-0000-0200-000005000000}"/>
    <hyperlink ref="A65" r:id="rId7" xr:uid="{00000000-0004-0000-0200-000006000000}"/>
  </hyperlinks>
  <pageMargins left="0.75" right="0.75" top="1" bottom="1" header="0.5" footer="0.5"/>
  <pageSetup paperSize="9" scale="94"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77"/>
  <sheetViews>
    <sheetView showGridLines="0" zoomScaleNormal="100" workbookViewId="0"/>
  </sheetViews>
  <sheetFormatPr defaultColWidth="11.42578125" defaultRowHeight="12.75" x14ac:dyDescent="0.2"/>
  <cols>
    <col min="1" max="1" width="32.28515625" customWidth="1"/>
    <col min="2" max="2" width="92.7109375" customWidth="1"/>
  </cols>
  <sheetData>
    <row r="1" spans="1:2" x14ac:dyDescent="0.2">
      <c r="A1" s="27" t="s">
        <v>2</v>
      </c>
      <c r="B1" s="28" t="s">
        <v>3</v>
      </c>
    </row>
    <row r="2" spans="1:2" ht="178.5" customHeight="1" x14ac:dyDescent="0.2">
      <c r="A2" s="29" t="s">
        <v>4</v>
      </c>
      <c r="B2" s="30" t="s">
        <v>95</v>
      </c>
    </row>
    <row r="3" spans="1:2" x14ac:dyDescent="0.2">
      <c r="A3" s="29" t="s">
        <v>5</v>
      </c>
      <c r="B3" s="30" t="s">
        <v>6</v>
      </c>
    </row>
    <row r="4" spans="1:2" x14ac:dyDescent="0.2">
      <c r="A4" s="29" t="s">
        <v>7</v>
      </c>
      <c r="B4" s="30" t="s">
        <v>8</v>
      </c>
    </row>
    <row r="5" spans="1:2" x14ac:dyDescent="0.2">
      <c r="A5" s="29" t="s">
        <v>9</v>
      </c>
      <c r="B5" s="30" t="s">
        <v>10</v>
      </c>
    </row>
    <row r="6" spans="1:2" ht="25.5" customHeight="1" x14ac:dyDescent="0.2">
      <c r="A6" s="31" t="s">
        <v>11</v>
      </c>
      <c r="B6" s="32" t="s">
        <v>12</v>
      </c>
    </row>
    <row r="7" spans="1:2" x14ac:dyDescent="0.2">
      <c r="A7" s="33"/>
      <c r="B7" s="34"/>
    </row>
    <row r="8" spans="1:2" x14ac:dyDescent="0.2">
      <c r="A8" s="27" t="s">
        <v>2</v>
      </c>
      <c r="B8" s="28" t="s">
        <v>13</v>
      </c>
    </row>
    <row r="9" spans="1:2" x14ac:dyDescent="0.2">
      <c r="A9" s="29" t="s">
        <v>4</v>
      </c>
      <c r="B9" s="41" t="s">
        <v>14</v>
      </c>
    </row>
    <row r="10" spans="1:2" x14ac:dyDescent="0.2">
      <c r="A10" s="29" t="s">
        <v>5</v>
      </c>
      <c r="B10" s="30" t="s">
        <v>15</v>
      </c>
    </row>
    <row r="11" spans="1:2" x14ac:dyDescent="0.2">
      <c r="A11" s="29" t="s">
        <v>7</v>
      </c>
      <c r="B11" s="30" t="s">
        <v>8</v>
      </c>
    </row>
    <row r="12" spans="1:2" x14ac:dyDescent="0.2">
      <c r="A12" s="29" t="s">
        <v>9</v>
      </c>
      <c r="B12" s="30" t="s">
        <v>16</v>
      </c>
    </row>
    <row r="13" spans="1:2" x14ac:dyDescent="0.2">
      <c r="A13" s="31" t="s">
        <v>11</v>
      </c>
      <c r="B13" s="32" t="s">
        <v>104</v>
      </c>
    </row>
    <row r="14" spans="1:2" x14ac:dyDescent="0.2">
      <c r="A14" s="33"/>
      <c r="B14" s="34"/>
    </row>
    <row r="15" spans="1:2" x14ac:dyDescent="0.2">
      <c r="A15" s="27" t="s">
        <v>2</v>
      </c>
      <c r="B15" s="28" t="s">
        <v>17</v>
      </c>
    </row>
    <row r="16" spans="1:2" ht="216.75" customHeight="1" x14ac:dyDescent="0.2">
      <c r="A16" s="29" t="s">
        <v>4</v>
      </c>
      <c r="B16" s="30" t="s">
        <v>111</v>
      </c>
    </row>
    <row r="17" spans="1:2" ht="25.5" customHeight="1" x14ac:dyDescent="0.2">
      <c r="A17" s="29"/>
      <c r="B17" s="30" t="s">
        <v>18</v>
      </c>
    </row>
    <row r="18" spans="1:2" x14ac:dyDescent="0.2">
      <c r="A18" s="29" t="s">
        <v>7</v>
      </c>
      <c r="B18" s="30" t="s">
        <v>19</v>
      </c>
    </row>
    <row r="19" spans="1:2" x14ac:dyDescent="0.2">
      <c r="A19" s="29" t="s">
        <v>9</v>
      </c>
      <c r="B19" s="30" t="s">
        <v>16</v>
      </c>
    </row>
    <row r="20" spans="1:2" ht="38.25" customHeight="1" x14ac:dyDescent="0.2">
      <c r="A20" s="31" t="s">
        <v>11</v>
      </c>
      <c r="B20" s="32" t="s">
        <v>105</v>
      </c>
    </row>
    <row r="21" spans="1:2" x14ac:dyDescent="0.2">
      <c r="A21" s="33"/>
      <c r="B21" s="34"/>
    </row>
    <row r="22" spans="1:2" x14ac:dyDescent="0.2">
      <c r="A22" s="27" t="s">
        <v>2</v>
      </c>
      <c r="B22" s="28" t="s">
        <v>20</v>
      </c>
    </row>
    <row r="23" spans="1:2" ht="38.25" customHeight="1" x14ac:dyDescent="0.2">
      <c r="A23" s="29" t="s">
        <v>4</v>
      </c>
      <c r="B23" s="35" t="s">
        <v>21</v>
      </c>
    </row>
    <row r="24" spans="1:2" x14ac:dyDescent="0.2">
      <c r="A24" s="29" t="s">
        <v>5</v>
      </c>
      <c r="B24" s="30" t="s">
        <v>110</v>
      </c>
    </row>
    <row r="25" spans="1:2" x14ac:dyDescent="0.2">
      <c r="A25" s="29" t="s">
        <v>7</v>
      </c>
      <c r="B25" s="30" t="s">
        <v>8</v>
      </c>
    </row>
    <row r="26" spans="1:2" x14ac:dyDescent="0.2">
      <c r="A26" s="29" t="s">
        <v>9</v>
      </c>
      <c r="B26" s="30" t="s">
        <v>16</v>
      </c>
    </row>
    <row r="27" spans="1:2" x14ac:dyDescent="0.2">
      <c r="A27" s="31" t="s">
        <v>11</v>
      </c>
      <c r="B27" s="32" t="s">
        <v>106</v>
      </c>
    </row>
    <row r="28" spans="1:2" x14ac:dyDescent="0.2">
      <c r="A28" s="36"/>
    </row>
    <row r="29" spans="1:2" x14ac:dyDescent="0.2">
      <c r="A29" s="27" t="s">
        <v>2</v>
      </c>
      <c r="B29" s="28" t="s">
        <v>22</v>
      </c>
    </row>
    <row r="30" spans="1:2" x14ac:dyDescent="0.2">
      <c r="A30" s="29" t="s">
        <v>4</v>
      </c>
      <c r="B30" s="30" t="s">
        <v>23</v>
      </c>
    </row>
    <row r="31" spans="1:2" x14ac:dyDescent="0.2">
      <c r="A31" s="29" t="s">
        <v>5</v>
      </c>
      <c r="B31" s="30" t="s">
        <v>24</v>
      </c>
    </row>
    <row r="32" spans="1:2" x14ac:dyDescent="0.2">
      <c r="A32" s="29" t="s">
        <v>7</v>
      </c>
      <c r="B32" s="30" t="s">
        <v>8</v>
      </c>
    </row>
    <row r="33" spans="1:5" x14ac:dyDescent="0.2">
      <c r="A33" s="29" t="s">
        <v>9</v>
      </c>
      <c r="B33" s="30" t="s">
        <v>25</v>
      </c>
    </row>
    <row r="34" spans="1:5" x14ac:dyDescent="0.2">
      <c r="A34" s="31" t="s">
        <v>11</v>
      </c>
      <c r="B34" s="32" t="s">
        <v>26</v>
      </c>
    </row>
    <row r="35" spans="1:5" x14ac:dyDescent="0.2">
      <c r="A35" s="37"/>
    </row>
    <row r="36" spans="1:5" x14ac:dyDescent="0.2">
      <c r="A36" s="27" t="s">
        <v>2</v>
      </c>
      <c r="B36" s="28" t="s">
        <v>96</v>
      </c>
    </row>
    <row r="37" spans="1:5" ht="25.5" customHeight="1" x14ac:dyDescent="0.2">
      <c r="A37" s="29" t="s">
        <v>4</v>
      </c>
      <c r="B37" s="30" t="s">
        <v>107</v>
      </c>
    </row>
    <row r="38" spans="1:5" x14ac:dyDescent="0.2">
      <c r="A38" s="29" t="s">
        <v>5</v>
      </c>
      <c r="B38" s="30" t="s">
        <v>27</v>
      </c>
    </row>
    <row r="39" spans="1:5" ht="12" customHeight="1" x14ac:dyDescent="0.2">
      <c r="A39" s="29" t="s">
        <v>7</v>
      </c>
      <c r="B39" s="30" t="s">
        <v>8</v>
      </c>
      <c r="E39" s="38" t="s">
        <v>28</v>
      </c>
    </row>
    <row r="40" spans="1:5" ht="14.25" customHeight="1" x14ac:dyDescent="0.2">
      <c r="A40" s="29" t="s">
        <v>9</v>
      </c>
      <c r="B40" s="30" t="s">
        <v>16</v>
      </c>
      <c r="E40" s="38" t="s">
        <v>28</v>
      </c>
    </row>
    <row r="41" spans="1:5" ht="38.25" customHeight="1" x14ac:dyDescent="0.2">
      <c r="A41" s="31" t="s">
        <v>11</v>
      </c>
      <c r="B41" s="32" t="s">
        <v>74</v>
      </c>
      <c r="E41" s="38" t="s">
        <v>28</v>
      </c>
    </row>
    <row r="42" spans="1:5" x14ac:dyDescent="0.2">
      <c r="A42" s="39"/>
    </row>
    <row r="43" spans="1:5" x14ac:dyDescent="0.2">
      <c r="A43" s="27" t="s">
        <v>2</v>
      </c>
      <c r="B43" s="28" t="s">
        <v>29</v>
      </c>
    </row>
    <row r="44" spans="1:5" ht="38.25" customHeight="1" x14ac:dyDescent="0.2">
      <c r="A44" s="29" t="s">
        <v>4</v>
      </c>
      <c r="B44" s="35" t="s">
        <v>30</v>
      </c>
    </row>
    <row r="45" spans="1:5" x14ac:dyDescent="0.2">
      <c r="A45" s="29" t="s">
        <v>5</v>
      </c>
      <c r="B45" s="30" t="s">
        <v>31</v>
      </c>
    </row>
    <row r="46" spans="1:5" ht="12" customHeight="1" x14ac:dyDescent="0.2">
      <c r="A46" s="29" t="s">
        <v>7</v>
      </c>
      <c r="B46" s="30" t="s">
        <v>8</v>
      </c>
      <c r="E46" s="38" t="s">
        <v>28</v>
      </c>
    </row>
    <row r="47" spans="1:5" ht="14.25" customHeight="1" x14ac:dyDescent="0.2">
      <c r="A47" s="29" t="s">
        <v>9</v>
      </c>
      <c r="B47" s="30" t="s">
        <v>25</v>
      </c>
      <c r="E47" s="38" t="s">
        <v>28</v>
      </c>
    </row>
    <row r="48" spans="1:5" ht="25.5" customHeight="1" x14ac:dyDescent="0.2">
      <c r="A48" s="31" t="s">
        <v>11</v>
      </c>
      <c r="B48" s="32" t="s">
        <v>98</v>
      </c>
      <c r="E48" s="38" t="s">
        <v>28</v>
      </c>
    </row>
    <row r="50" spans="1:2" x14ac:dyDescent="0.2">
      <c r="A50" s="27" t="s">
        <v>2</v>
      </c>
      <c r="B50" s="28" t="s">
        <v>32</v>
      </c>
    </row>
    <row r="51" spans="1:2" ht="90.75" customHeight="1" x14ac:dyDescent="0.2">
      <c r="A51" s="29" t="s">
        <v>4</v>
      </c>
      <c r="B51" s="35" t="s">
        <v>33</v>
      </c>
    </row>
    <row r="52" spans="1:2" x14ac:dyDescent="0.2">
      <c r="A52" s="29" t="s">
        <v>5</v>
      </c>
      <c r="B52" s="40" t="s">
        <v>34</v>
      </c>
    </row>
    <row r="53" spans="1:2" x14ac:dyDescent="0.2">
      <c r="A53" s="29" t="s">
        <v>7</v>
      </c>
      <c r="B53" s="40" t="s">
        <v>8</v>
      </c>
    </row>
    <row r="54" spans="1:2" x14ac:dyDescent="0.2">
      <c r="A54" s="29" t="s">
        <v>9</v>
      </c>
      <c r="B54" s="40" t="s">
        <v>25</v>
      </c>
    </row>
    <row r="55" spans="1:2" x14ac:dyDescent="0.2">
      <c r="A55" s="31" t="s">
        <v>11</v>
      </c>
      <c r="B55" s="32" t="s">
        <v>97</v>
      </c>
    </row>
    <row r="56" spans="1:2" x14ac:dyDescent="0.2">
      <c r="A56" s="8"/>
    </row>
    <row r="57" spans="1:2" x14ac:dyDescent="0.2">
      <c r="A57" s="9"/>
    </row>
    <row r="59" spans="1:2" x14ac:dyDescent="0.2">
      <c r="A59" s="8"/>
    </row>
    <row r="60" spans="1:2" x14ac:dyDescent="0.2">
      <c r="A60" s="9"/>
    </row>
    <row r="61" spans="1:2" x14ac:dyDescent="0.2">
      <c r="A61" s="9"/>
    </row>
    <row r="62" spans="1:2" x14ac:dyDescent="0.2">
      <c r="A62" s="21"/>
    </row>
    <row r="63" spans="1:2" x14ac:dyDescent="0.2">
      <c r="A63" s="10"/>
    </row>
    <row r="64" spans="1:2" x14ac:dyDescent="0.2">
      <c r="A64" s="10"/>
    </row>
    <row r="67" spans="1:1" x14ac:dyDescent="0.2">
      <c r="A67" s="7"/>
    </row>
    <row r="68" spans="1:1" x14ac:dyDescent="0.2">
      <c r="A68" s="7"/>
    </row>
    <row r="69" spans="1:1" x14ac:dyDescent="0.2">
      <c r="A69" s="7"/>
    </row>
    <row r="70" spans="1:1" x14ac:dyDescent="0.2">
      <c r="A70" s="7"/>
    </row>
    <row r="71" spans="1:1" x14ac:dyDescent="0.2">
      <c r="A71" s="7"/>
    </row>
    <row r="72" spans="1:1" x14ac:dyDescent="0.2">
      <c r="A72" s="7"/>
    </row>
    <row r="73" spans="1:1" x14ac:dyDescent="0.2">
      <c r="A73" s="7"/>
    </row>
    <row r="74" spans="1:1" x14ac:dyDescent="0.2">
      <c r="A74" s="7"/>
    </row>
    <row r="75" spans="1:1" x14ac:dyDescent="0.2">
      <c r="A75" s="7"/>
    </row>
    <row r="76" spans="1:1" x14ac:dyDescent="0.2">
      <c r="A76" s="7"/>
    </row>
    <row r="77" spans="1:1" x14ac:dyDescent="0.2">
      <c r="A77" s="7"/>
    </row>
  </sheetData>
  <conditionalFormatting sqref="B13">
    <cfRule type="cellIs" dxfId="1" priority="2" stopIfTrue="1" operator="notEqual">
      <formula>INDIRECT("Dummy_for_Comparison4!"&amp;ADDRESS(ROW(),COLUMN()))</formula>
    </cfRule>
  </conditionalFormatting>
  <conditionalFormatting sqref="B37">
    <cfRule type="cellIs" dxfId="0" priority="1" stopIfTrue="1" operator="notEqual">
      <formula>INDIRECT("Dummy_for_Comparison4!"&amp;ADDRESS(ROW(),COLUMN()))</formula>
    </cfRule>
  </conditionalFormatting>
  <pageMargins left="0.7" right="0.7" top="0.75" bottom="0.75" header="0.3" footer="0.3"/>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355"/>
  <sheetViews>
    <sheetView showGridLines="0" workbookViewId="0"/>
  </sheetViews>
  <sheetFormatPr defaultColWidth="11.42578125" defaultRowHeight="12.75" x14ac:dyDescent="0.2"/>
  <cols>
    <col min="1" max="1" width="25.5703125" customWidth="1"/>
    <col min="2" max="2" width="23.28515625" customWidth="1"/>
    <col min="3" max="3" width="11.42578125" customWidth="1"/>
    <col min="4" max="4" width="23.28515625" customWidth="1"/>
    <col min="5" max="5" width="11.42578125" customWidth="1"/>
    <col min="6" max="6" width="23.28515625" customWidth="1"/>
  </cols>
  <sheetData>
    <row r="1" spans="1:6" ht="12.75" customHeight="1" x14ac:dyDescent="0.2">
      <c r="A1" s="42" t="s">
        <v>0</v>
      </c>
    </row>
    <row r="2" spans="1:6" ht="12.75" customHeight="1" x14ac:dyDescent="0.2">
      <c r="A2" s="45" t="s">
        <v>115</v>
      </c>
      <c r="B2" s="45"/>
      <c r="C2" s="45"/>
      <c r="D2" s="45"/>
      <c r="E2" s="45"/>
      <c r="F2" s="45"/>
    </row>
    <row r="3" spans="1:6" ht="12.75" customHeight="1" x14ac:dyDescent="0.2">
      <c r="A3" s="46"/>
      <c r="B3" s="44">
        <v>2023</v>
      </c>
      <c r="C3" s="44"/>
      <c r="D3" s="44">
        <v>2024</v>
      </c>
      <c r="E3" s="44"/>
      <c r="F3" s="44" t="s">
        <v>100</v>
      </c>
    </row>
    <row r="4" spans="1:6" ht="12.75" customHeight="1" x14ac:dyDescent="0.2">
      <c r="A4" s="43"/>
      <c r="B4" s="47" t="s">
        <v>99</v>
      </c>
      <c r="C4" s="47" t="s">
        <v>1</v>
      </c>
      <c r="D4" s="47" t="s">
        <v>99</v>
      </c>
      <c r="E4" s="47" t="s">
        <v>1</v>
      </c>
      <c r="F4" s="47" t="s">
        <v>99</v>
      </c>
    </row>
    <row r="5" spans="1:6" ht="12.75" customHeight="1" x14ac:dyDescent="0.2">
      <c r="A5" s="48"/>
      <c r="B5" s="49"/>
      <c r="C5" s="50"/>
      <c r="D5" s="49"/>
      <c r="E5" s="50"/>
      <c r="F5" s="49"/>
    </row>
    <row r="6" spans="1:6" ht="12.75" customHeight="1" x14ac:dyDescent="0.2">
      <c r="A6" s="54" t="s">
        <v>117</v>
      </c>
      <c r="B6" s="55">
        <v>293.41000000000003</v>
      </c>
      <c r="C6" s="56">
        <v>1953</v>
      </c>
      <c r="D6" s="55">
        <v>268.10000000000002</v>
      </c>
      <c r="E6" s="56">
        <v>1955</v>
      </c>
      <c r="F6" s="57">
        <v>280.755</v>
      </c>
    </row>
    <row r="7" spans="1:6" ht="12.75" customHeight="1" x14ac:dyDescent="0.2">
      <c r="A7" s="54" t="s">
        <v>118</v>
      </c>
      <c r="B7" s="55">
        <v>740.46</v>
      </c>
      <c r="C7" s="56">
        <v>3216</v>
      </c>
      <c r="D7" s="55">
        <v>897.94</v>
      </c>
      <c r="E7" s="56">
        <v>3144</v>
      </c>
      <c r="F7" s="57">
        <v>819.2</v>
      </c>
    </row>
    <row r="8" spans="1:6" ht="12.75" customHeight="1" x14ac:dyDescent="0.2">
      <c r="A8" s="54" t="s">
        <v>119</v>
      </c>
      <c r="B8" s="55">
        <v>682.86</v>
      </c>
      <c r="C8" s="56">
        <v>2612</v>
      </c>
      <c r="D8" s="55">
        <v>753.18</v>
      </c>
      <c r="E8" s="56">
        <v>2630</v>
      </c>
      <c r="F8" s="57">
        <v>718.02</v>
      </c>
    </row>
    <row r="9" spans="1:6" ht="12.75" customHeight="1" x14ac:dyDescent="0.2">
      <c r="A9" s="54" t="s">
        <v>120</v>
      </c>
      <c r="B9" s="55">
        <v>1328.6</v>
      </c>
      <c r="C9" s="56">
        <v>2848</v>
      </c>
      <c r="D9" s="55">
        <v>1305.21</v>
      </c>
      <c r="E9" s="56">
        <v>2845</v>
      </c>
      <c r="F9" s="57">
        <v>1316.905</v>
      </c>
    </row>
    <row r="10" spans="1:6" ht="12.75" customHeight="1" x14ac:dyDescent="0.2">
      <c r="A10" s="54" t="s">
        <v>121</v>
      </c>
      <c r="B10" s="55">
        <v>1183.21</v>
      </c>
      <c r="C10" s="56">
        <v>2369</v>
      </c>
      <c r="D10" s="55">
        <v>1129.3499999999999</v>
      </c>
      <c r="E10" s="56">
        <v>2334</v>
      </c>
      <c r="F10" s="57">
        <v>1156.28</v>
      </c>
    </row>
    <row r="11" spans="1:6" ht="12.75" customHeight="1" x14ac:dyDescent="0.2">
      <c r="A11" s="54" t="s">
        <v>122</v>
      </c>
      <c r="B11" s="55">
        <v>696.35</v>
      </c>
      <c r="C11" s="56">
        <v>2909</v>
      </c>
      <c r="D11" s="55">
        <v>742.44</v>
      </c>
      <c r="E11" s="56">
        <v>2874</v>
      </c>
      <c r="F11" s="57">
        <v>719.39499999999998</v>
      </c>
    </row>
    <row r="12" spans="1:6" ht="12.75" customHeight="1" x14ac:dyDescent="0.2">
      <c r="A12" s="54" t="s">
        <v>123</v>
      </c>
      <c r="B12" s="55">
        <v>5250.97</v>
      </c>
      <c r="C12" s="56">
        <v>10256</v>
      </c>
      <c r="D12" s="55">
        <v>5359.6</v>
      </c>
      <c r="E12" s="56">
        <v>10189</v>
      </c>
      <c r="F12" s="57">
        <v>5305.2849999999999</v>
      </c>
    </row>
    <row r="13" spans="1:6" ht="12.75" customHeight="1" x14ac:dyDescent="0.2">
      <c r="A13" s="54" t="s">
        <v>124</v>
      </c>
      <c r="B13" s="55">
        <v>7129.54</v>
      </c>
      <c r="C13" s="56">
        <v>6738</v>
      </c>
      <c r="D13" s="55">
        <v>6929.42</v>
      </c>
      <c r="E13" s="56">
        <v>6591</v>
      </c>
      <c r="F13" s="57">
        <v>7029.48</v>
      </c>
    </row>
    <row r="14" spans="1:6" ht="12.75" customHeight="1" x14ac:dyDescent="0.2">
      <c r="A14" s="54" t="s">
        <v>125</v>
      </c>
      <c r="B14" s="55">
        <v>19637.62</v>
      </c>
      <c r="C14" s="56">
        <v>25058</v>
      </c>
      <c r="D14" s="55">
        <v>18965.54</v>
      </c>
      <c r="E14" s="56">
        <v>25381</v>
      </c>
      <c r="F14" s="57">
        <v>19301.580000000002</v>
      </c>
    </row>
    <row r="15" spans="1:6" ht="12.75" customHeight="1" x14ac:dyDescent="0.2">
      <c r="A15" s="54" t="s">
        <v>126</v>
      </c>
      <c r="B15" s="55">
        <v>4510.29</v>
      </c>
      <c r="C15" s="56">
        <v>11506</v>
      </c>
      <c r="D15" s="55">
        <v>4444.88</v>
      </c>
      <c r="E15" s="56">
        <v>11365</v>
      </c>
      <c r="F15" s="57">
        <v>4477.585</v>
      </c>
    </row>
    <row r="16" spans="1:6" ht="12.75" customHeight="1" x14ac:dyDescent="0.2">
      <c r="A16" s="54" t="s">
        <v>127</v>
      </c>
      <c r="B16" s="55">
        <v>83.77</v>
      </c>
      <c r="C16" s="56">
        <v>930</v>
      </c>
      <c r="D16" s="55">
        <v>69.510000000000005</v>
      </c>
      <c r="E16" s="56">
        <v>915</v>
      </c>
      <c r="F16" s="57">
        <v>76.64</v>
      </c>
    </row>
    <row r="17" spans="1:6" ht="12.75" customHeight="1" x14ac:dyDescent="0.2">
      <c r="A17" s="54" t="s">
        <v>128</v>
      </c>
      <c r="B17" s="55">
        <v>1684.88</v>
      </c>
      <c r="C17" s="56">
        <v>6168</v>
      </c>
      <c r="D17" s="55">
        <v>1751.27</v>
      </c>
      <c r="E17" s="56">
        <v>6183</v>
      </c>
      <c r="F17" s="57">
        <v>1718.075</v>
      </c>
    </row>
    <row r="18" spans="1:6" ht="12.75" customHeight="1" x14ac:dyDescent="0.2">
      <c r="A18" s="54" t="s">
        <v>129</v>
      </c>
      <c r="B18" s="55">
        <v>0</v>
      </c>
      <c r="C18" s="56">
        <v>347</v>
      </c>
      <c r="D18" s="55">
        <v>0</v>
      </c>
      <c r="E18" s="56">
        <v>343</v>
      </c>
      <c r="F18" s="57">
        <v>0</v>
      </c>
    </row>
    <row r="19" spans="1:6" ht="12.75" customHeight="1" x14ac:dyDescent="0.2">
      <c r="A19" s="54" t="s">
        <v>130</v>
      </c>
      <c r="B19" s="55">
        <v>7802.98</v>
      </c>
      <c r="C19" s="56">
        <v>17157</v>
      </c>
      <c r="D19" s="55">
        <v>7596.86</v>
      </c>
      <c r="E19" s="56">
        <v>16896</v>
      </c>
      <c r="F19" s="57">
        <v>7699.92</v>
      </c>
    </row>
    <row r="20" spans="1:6" ht="12.75" customHeight="1" x14ac:dyDescent="0.2">
      <c r="A20" s="54" t="s">
        <v>131</v>
      </c>
      <c r="B20" s="55">
        <v>1918.77</v>
      </c>
      <c r="C20" s="56">
        <v>8902</v>
      </c>
      <c r="D20" s="55">
        <v>1613.61</v>
      </c>
      <c r="E20" s="56">
        <v>8812</v>
      </c>
      <c r="F20" s="57">
        <v>1766.19</v>
      </c>
    </row>
    <row r="21" spans="1:6" ht="12.75" customHeight="1" x14ac:dyDescent="0.2">
      <c r="A21" s="54" t="s">
        <v>132</v>
      </c>
      <c r="B21" s="55">
        <v>74385.19</v>
      </c>
      <c r="C21" s="56">
        <v>76063</v>
      </c>
      <c r="D21" s="55">
        <v>70505.119999999995</v>
      </c>
      <c r="E21" s="56">
        <v>75492</v>
      </c>
      <c r="F21" s="57">
        <v>72445.154999999999</v>
      </c>
    </row>
    <row r="22" spans="1:6" ht="12.75" customHeight="1" x14ac:dyDescent="0.2">
      <c r="A22" s="54" t="s">
        <v>133</v>
      </c>
      <c r="B22" s="55">
        <v>7695.44</v>
      </c>
      <c r="C22" s="56">
        <v>15279</v>
      </c>
      <c r="D22" s="55">
        <v>7903.54</v>
      </c>
      <c r="E22" s="56">
        <v>15182</v>
      </c>
      <c r="F22" s="57">
        <v>7799.49</v>
      </c>
    </row>
    <row r="23" spans="1:6" ht="12.75" customHeight="1" x14ac:dyDescent="0.2">
      <c r="A23" s="54" t="s">
        <v>134</v>
      </c>
      <c r="B23" s="55">
        <v>12523.81</v>
      </c>
      <c r="C23" s="56">
        <v>15031</v>
      </c>
      <c r="D23" s="55">
        <v>11926.03</v>
      </c>
      <c r="E23" s="56">
        <v>14929</v>
      </c>
      <c r="F23" s="57">
        <v>12224.92</v>
      </c>
    </row>
    <row r="24" spans="1:6" ht="12.75" customHeight="1" x14ac:dyDescent="0.2">
      <c r="A24" s="54" t="s">
        <v>135</v>
      </c>
      <c r="B24" s="55">
        <v>2791.77</v>
      </c>
      <c r="C24" s="56">
        <v>6633</v>
      </c>
      <c r="D24" s="55">
        <v>2882.08</v>
      </c>
      <c r="E24" s="56">
        <v>6572</v>
      </c>
      <c r="F24" s="57">
        <v>2836.9250000000002</v>
      </c>
    </row>
    <row r="25" spans="1:6" ht="12.75" customHeight="1" x14ac:dyDescent="0.2">
      <c r="A25" s="54" t="s">
        <v>136</v>
      </c>
      <c r="B25" s="55">
        <v>417.41</v>
      </c>
      <c r="C25" s="56">
        <v>1501</v>
      </c>
      <c r="D25" s="55">
        <v>417.06</v>
      </c>
      <c r="E25" s="56">
        <v>1529</v>
      </c>
      <c r="F25" s="57">
        <v>417.23500000000001</v>
      </c>
    </row>
    <row r="26" spans="1:6" ht="12.75" customHeight="1" x14ac:dyDescent="0.2">
      <c r="A26" s="54" t="s">
        <v>137</v>
      </c>
      <c r="B26" s="55">
        <v>179.79</v>
      </c>
      <c r="C26" s="56">
        <v>528</v>
      </c>
      <c r="D26" s="55">
        <v>206.22</v>
      </c>
      <c r="E26" s="56">
        <v>528</v>
      </c>
      <c r="F26" s="57">
        <v>193.005</v>
      </c>
    </row>
    <row r="27" spans="1:6" ht="12.75" customHeight="1" x14ac:dyDescent="0.2">
      <c r="A27" s="54" t="s">
        <v>138</v>
      </c>
      <c r="B27" s="55">
        <v>580.59</v>
      </c>
      <c r="C27" s="56">
        <v>2465</v>
      </c>
      <c r="D27" s="55">
        <v>634.53</v>
      </c>
      <c r="E27" s="56">
        <v>2422</v>
      </c>
      <c r="F27" s="57">
        <v>607.55999999999995</v>
      </c>
    </row>
    <row r="28" spans="1:6" ht="12.75" customHeight="1" x14ac:dyDescent="0.2">
      <c r="A28" s="54" t="s">
        <v>139</v>
      </c>
      <c r="B28" s="55">
        <v>2039.71</v>
      </c>
      <c r="C28" s="56">
        <v>5590</v>
      </c>
      <c r="D28" s="55">
        <v>2086.6</v>
      </c>
      <c r="E28" s="56">
        <v>5509</v>
      </c>
      <c r="F28" s="57">
        <v>2063.1550000000002</v>
      </c>
    </row>
    <row r="29" spans="1:6" ht="12.75" customHeight="1" x14ac:dyDescent="0.2">
      <c r="A29" s="54" t="s">
        <v>140</v>
      </c>
      <c r="B29" s="55">
        <v>3133.95</v>
      </c>
      <c r="C29" s="56">
        <v>8425</v>
      </c>
      <c r="D29" s="55">
        <v>3425.94</v>
      </c>
      <c r="E29" s="56">
        <v>8586</v>
      </c>
      <c r="F29" s="57">
        <v>3279.9450000000002</v>
      </c>
    </row>
    <row r="30" spans="1:6" ht="12.75" customHeight="1" x14ac:dyDescent="0.2">
      <c r="A30" s="54" t="s">
        <v>141</v>
      </c>
      <c r="B30" s="55">
        <v>357.58</v>
      </c>
      <c r="C30" s="56">
        <v>1166</v>
      </c>
      <c r="D30" s="55">
        <v>386.19</v>
      </c>
      <c r="E30" s="56">
        <v>1210</v>
      </c>
      <c r="F30" s="57">
        <v>371.88499999999999</v>
      </c>
    </row>
    <row r="31" spans="1:6" ht="12.75" customHeight="1" x14ac:dyDescent="0.2">
      <c r="A31" s="54" t="s">
        <v>142</v>
      </c>
      <c r="B31" s="55">
        <v>988.48</v>
      </c>
      <c r="C31" s="56">
        <v>2999</v>
      </c>
      <c r="D31" s="55">
        <v>1027.52</v>
      </c>
      <c r="E31" s="56">
        <v>3000</v>
      </c>
      <c r="F31" s="57">
        <v>1008</v>
      </c>
    </row>
    <row r="32" spans="1:6" ht="12.75" customHeight="1" x14ac:dyDescent="0.2">
      <c r="A32" s="54" t="s">
        <v>143</v>
      </c>
      <c r="B32" s="55">
        <v>572.95000000000005</v>
      </c>
      <c r="C32" s="56">
        <v>1073</v>
      </c>
      <c r="D32" s="55">
        <v>540.69000000000005</v>
      </c>
      <c r="E32" s="56">
        <v>1068</v>
      </c>
      <c r="F32" s="57">
        <v>556.82000000000005</v>
      </c>
    </row>
    <row r="33" spans="1:6" ht="12.75" customHeight="1" x14ac:dyDescent="0.2">
      <c r="A33" s="54" t="s">
        <v>144</v>
      </c>
      <c r="B33" s="55">
        <v>941.78</v>
      </c>
      <c r="C33" s="56">
        <v>2742</v>
      </c>
      <c r="D33" s="55">
        <v>1057.3399999999999</v>
      </c>
      <c r="E33" s="56">
        <v>2712</v>
      </c>
      <c r="F33" s="57">
        <v>999.56</v>
      </c>
    </row>
    <row r="34" spans="1:6" ht="12.75" customHeight="1" x14ac:dyDescent="0.2">
      <c r="A34" s="54" t="s">
        <v>145</v>
      </c>
      <c r="B34" s="55">
        <v>290.02</v>
      </c>
      <c r="C34" s="56">
        <v>1589</v>
      </c>
      <c r="D34" s="55">
        <v>264.52</v>
      </c>
      <c r="E34" s="56">
        <v>1600</v>
      </c>
      <c r="F34" s="57">
        <v>277.27</v>
      </c>
    </row>
    <row r="35" spans="1:6" ht="12.75" customHeight="1" x14ac:dyDescent="0.2">
      <c r="A35" s="54" t="s">
        <v>146</v>
      </c>
      <c r="B35" s="55">
        <v>415.8</v>
      </c>
      <c r="C35" s="56">
        <v>989</v>
      </c>
      <c r="D35" s="55">
        <v>519.69000000000005</v>
      </c>
      <c r="E35" s="56">
        <v>1009</v>
      </c>
      <c r="F35" s="57">
        <v>467.745</v>
      </c>
    </row>
    <row r="36" spans="1:6" ht="12.75" customHeight="1" x14ac:dyDescent="0.2">
      <c r="A36" s="54" t="s">
        <v>147</v>
      </c>
      <c r="B36" s="55">
        <v>154.72</v>
      </c>
      <c r="C36" s="56">
        <v>2106</v>
      </c>
      <c r="D36" s="55">
        <v>77.209999999999994</v>
      </c>
      <c r="E36" s="56">
        <v>2058</v>
      </c>
      <c r="F36" s="57">
        <v>115.965</v>
      </c>
    </row>
    <row r="37" spans="1:6" ht="12.75" customHeight="1" x14ac:dyDescent="0.2">
      <c r="A37" s="54" t="s">
        <v>148</v>
      </c>
      <c r="B37" s="55">
        <v>5267.81</v>
      </c>
      <c r="C37" s="56">
        <v>6523</v>
      </c>
      <c r="D37" s="55">
        <v>5390.67</v>
      </c>
      <c r="E37" s="56">
        <v>6544</v>
      </c>
      <c r="F37" s="57">
        <v>5329.24</v>
      </c>
    </row>
    <row r="38" spans="1:6" ht="12.75" customHeight="1" x14ac:dyDescent="0.2">
      <c r="A38" s="54" t="s">
        <v>149</v>
      </c>
      <c r="B38" s="55">
        <v>673.3</v>
      </c>
      <c r="C38" s="56">
        <v>3496</v>
      </c>
      <c r="D38" s="55">
        <v>683.59</v>
      </c>
      <c r="E38" s="56">
        <v>3428</v>
      </c>
      <c r="F38" s="57">
        <v>678.44500000000005</v>
      </c>
    </row>
    <row r="39" spans="1:6" ht="12.75" customHeight="1" x14ac:dyDescent="0.2">
      <c r="A39" s="54" t="s">
        <v>150</v>
      </c>
      <c r="B39" s="55">
        <v>598.59</v>
      </c>
      <c r="C39" s="56">
        <v>2994</v>
      </c>
      <c r="D39" s="55">
        <v>573.36</v>
      </c>
      <c r="E39" s="56">
        <v>3004</v>
      </c>
      <c r="F39" s="57">
        <v>585.97500000000002</v>
      </c>
    </row>
    <row r="40" spans="1:6" ht="12.75" customHeight="1" x14ac:dyDescent="0.2">
      <c r="A40" s="54" t="s">
        <v>151</v>
      </c>
      <c r="B40" s="55">
        <v>782.84</v>
      </c>
      <c r="C40" s="56">
        <v>2780</v>
      </c>
      <c r="D40" s="55">
        <v>715.57</v>
      </c>
      <c r="E40" s="56">
        <v>2834</v>
      </c>
      <c r="F40" s="57">
        <v>749.20500000000004</v>
      </c>
    </row>
    <row r="41" spans="1:6" ht="12.75" customHeight="1" x14ac:dyDescent="0.2">
      <c r="A41" s="54" t="s">
        <v>152</v>
      </c>
      <c r="B41" s="55">
        <v>711.26</v>
      </c>
      <c r="C41" s="56">
        <v>2520</v>
      </c>
      <c r="D41" s="55">
        <v>622.54</v>
      </c>
      <c r="E41" s="56">
        <v>2532</v>
      </c>
      <c r="F41" s="57">
        <v>666.9</v>
      </c>
    </row>
    <row r="42" spans="1:6" ht="12.75" customHeight="1" x14ac:dyDescent="0.2">
      <c r="A42" s="54" t="s">
        <v>153</v>
      </c>
      <c r="B42" s="55">
        <v>3460.36</v>
      </c>
      <c r="C42" s="56">
        <v>3871</v>
      </c>
      <c r="D42" s="55">
        <v>3688.19</v>
      </c>
      <c r="E42" s="56">
        <v>3860</v>
      </c>
      <c r="F42" s="57">
        <v>3574.2750000000001</v>
      </c>
    </row>
    <row r="43" spans="1:6" ht="12.75" customHeight="1" x14ac:dyDescent="0.2">
      <c r="A43" s="54" t="s">
        <v>154</v>
      </c>
      <c r="B43" s="55">
        <v>402.45</v>
      </c>
      <c r="C43" s="56">
        <v>1966</v>
      </c>
      <c r="D43" s="55">
        <v>262.77</v>
      </c>
      <c r="E43" s="56">
        <v>1921</v>
      </c>
      <c r="F43" s="57">
        <v>332.61</v>
      </c>
    </row>
    <row r="44" spans="1:6" ht="12.75" customHeight="1" x14ac:dyDescent="0.2">
      <c r="A44" s="54" t="s">
        <v>155</v>
      </c>
      <c r="B44" s="55">
        <v>95.98</v>
      </c>
      <c r="C44" s="56">
        <v>1425</v>
      </c>
      <c r="D44" s="55">
        <v>171.23</v>
      </c>
      <c r="E44" s="56">
        <v>1426</v>
      </c>
      <c r="F44" s="57">
        <v>133.60499999999999</v>
      </c>
    </row>
    <row r="45" spans="1:6" ht="12.75" customHeight="1" x14ac:dyDescent="0.2">
      <c r="A45" s="54" t="s">
        <v>156</v>
      </c>
      <c r="B45" s="55">
        <v>0</v>
      </c>
      <c r="C45" s="56">
        <v>3590</v>
      </c>
      <c r="D45" s="55">
        <v>0</v>
      </c>
      <c r="E45" s="56">
        <v>3534</v>
      </c>
      <c r="F45" s="57">
        <v>0</v>
      </c>
    </row>
    <row r="46" spans="1:6" ht="12.75" customHeight="1" x14ac:dyDescent="0.2">
      <c r="A46" s="54" t="s">
        <v>157</v>
      </c>
      <c r="B46" s="55">
        <v>888.12</v>
      </c>
      <c r="C46" s="56">
        <v>4003</v>
      </c>
      <c r="D46" s="55">
        <v>998.65</v>
      </c>
      <c r="E46" s="56">
        <v>4062</v>
      </c>
      <c r="F46" s="57">
        <v>943.38499999999999</v>
      </c>
    </row>
    <row r="47" spans="1:6" ht="12.75" customHeight="1" x14ac:dyDescent="0.2">
      <c r="A47" s="54" t="s">
        <v>158</v>
      </c>
      <c r="B47" s="55">
        <v>166.39</v>
      </c>
      <c r="C47" s="56">
        <v>1052</v>
      </c>
      <c r="D47" s="55">
        <v>211.47</v>
      </c>
      <c r="E47" s="56">
        <v>1081</v>
      </c>
      <c r="F47" s="57">
        <v>188.93</v>
      </c>
    </row>
    <row r="48" spans="1:6" ht="12.75" customHeight="1" x14ac:dyDescent="0.2">
      <c r="A48" s="54" t="s">
        <v>159</v>
      </c>
      <c r="B48" s="55">
        <v>676.74</v>
      </c>
      <c r="C48" s="56">
        <v>2092</v>
      </c>
      <c r="D48" s="55">
        <v>714.72</v>
      </c>
      <c r="E48" s="56">
        <v>2100</v>
      </c>
      <c r="F48" s="57">
        <v>695.73</v>
      </c>
    </row>
    <row r="49" spans="1:6" ht="12.75" customHeight="1" x14ac:dyDescent="0.2">
      <c r="A49" s="54" t="s">
        <v>160</v>
      </c>
      <c r="B49" s="55">
        <v>226.45</v>
      </c>
      <c r="C49" s="56">
        <v>2651</v>
      </c>
      <c r="D49" s="55">
        <v>183.61</v>
      </c>
      <c r="E49" s="56">
        <v>2675</v>
      </c>
      <c r="F49" s="57">
        <v>205.03</v>
      </c>
    </row>
    <row r="50" spans="1:6" ht="12.75" customHeight="1" x14ac:dyDescent="0.2">
      <c r="A50" s="54" t="s">
        <v>161</v>
      </c>
      <c r="B50" s="55">
        <v>508.83</v>
      </c>
      <c r="C50" s="56">
        <v>2283</v>
      </c>
      <c r="D50" s="55">
        <v>534.91999999999996</v>
      </c>
      <c r="E50" s="56">
        <v>2276</v>
      </c>
      <c r="F50" s="57">
        <v>521.875</v>
      </c>
    </row>
    <row r="51" spans="1:6" ht="12.75" customHeight="1" x14ac:dyDescent="0.2">
      <c r="A51" s="54" t="s">
        <v>162</v>
      </c>
      <c r="B51" s="55">
        <v>1703.23</v>
      </c>
      <c r="C51" s="56">
        <v>3042</v>
      </c>
      <c r="D51" s="55">
        <v>1277.3699999999999</v>
      </c>
      <c r="E51" s="56">
        <v>2915</v>
      </c>
      <c r="F51" s="57">
        <v>1490.3</v>
      </c>
    </row>
    <row r="52" spans="1:6" ht="12.75" customHeight="1" x14ac:dyDescent="0.2">
      <c r="A52" s="54" t="s">
        <v>163</v>
      </c>
      <c r="B52" s="55">
        <v>7559.65</v>
      </c>
      <c r="C52" s="56">
        <v>17565</v>
      </c>
      <c r="D52" s="55">
        <v>7521.96</v>
      </c>
      <c r="E52" s="56">
        <v>17497</v>
      </c>
      <c r="F52" s="57">
        <v>7540.8050000000003</v>
      </c>
    </row>
    <row r="53" spans="1:6" ht="12.75" customHeight="1" x14ac:dyDescent="0.2">
      <c r="A53" s="54" t="s">
        <v>164</v>
      </c>
      <c r="B53" s="55">
        <v>216.35</v>
      </c>
      <c r="C53" s="56">
        <v>2607</v>
      </c>
      <c r="D53" s="55">
        <v>198.21</v>
      </c>
      <c r="E53" s="56">
        <v>2589</v>
      </c>
      <c r="F53" s="57">
        <v>207.28</v>
      </c>
    </row>
    <row r="54" spans="1:6" ht="12.75" customHeight="1" x14ac:dyDescent="0.2">
      <c r="A54" s="54" t="s">
        <v>165</v>
      </c>
      <c r="B54" s="55">
        <v>732.34</v>
      </c>
      <c r="C54" s="56">
        <v>1695</v>
      </c>
      <c r="D54" s="55">
        <v>663.36</v>
      </c>
      <c r="E54" s="56">
        <v>1670</v>
      </c>
      <c r="F54" s="57">
        <v>697.85</v>
      </c>
    </row>
    <row r="55" spans="1:6" ht="12.75" customHeight="1" x14ac:dyDescent="0.2">
      <c r="A55" s="54" t="s">
        <v>166</v>
      </c>
      <c r="B55" s="55">
        <v>1552.87</v>
      </c>
      <c r="C55" s="56">
        <v>2311</v>
      </c>
      <c r="D55" s="55">
        <v>1455.91</v>
      </c>
      <c r="E55" s="56">
        <v>2272</v>
      </c>
      <c r="F55" s="57">
        <v>1504.39</v>
      </c>
    </row>
    <row r="56" spans="1:6" ht="12.75" customHeight="1" x14ac:dyDescent="0.2">
      <c r="A56" s="54" t="s">
        <v>167</v>
      </c>
      <c r="B56" s="55">
        <v>0</v>
      </c>
      <c r="C56" s="56">
        <v>1785</v>
      </c>
      <c r="D56" s="55">
        <v>0</v>
      </c>
      <c r="E56" s="56">
        <v>1737</v>
      </c>
      <c r="F56" s="57">
        <v>0</v>
      </c>
    </row>
    <row r="57" spans="1:6" ht="12.75" customHeight="1" x14ac:dyDescent="0.2">
      <c r="A57" s="54" t="s">
        <v>168</v>
      </c>
      <c r="B57" s="55">
        <v>1128.7</v>
      </c>
      <c r="C57" s="56">
        <v>2606</v>
      </c>
      <c r="D57" s="55">
        <v>1193.3699999999999</v>
      </c>
      <c r="E57" s="56">
        <v>2640</v>
      </c>
      <c r="F57" s="57">
        <v>1161.0350000000001</v>
      </c>
    </row>
    <row r="58" spans="1:6" ht="12.75" customHeight="1" x14ac:dyDescent="0.2">
      <c r="A58" s="54" t="s">
        <v>169</v>
      </c>
      <c r="B58" s="55">
        <v>986.82</v>
      </c>
      <c r="C58" s="56">
        <v>2420</v>
      </c>
      <c r="D58" s="55">
        <v>997.17</v>
      </c>
      <c r="E58" s="56">
        <v>2422</v>
      </c>
      <c r="F58" s="57">
        <v>991.995</v>
      </c>
    </row>
    <row r="59" spans="1:6" ht="12.75" customHeight="1" x14ac:dyDescent="0.2">
      <c r="A59" s="54" t="s">
        <v>170</v>
      </c>
      <c r="B59" s="55">
        <v>5179.1400000000003</v>
      </c>
      <c r="C59" s="56">
        <v>6327</v>
      </c>
      <c r="D59" s="55">
        <v>5402.37</v>
      </c>
      <c r="E59" s="56">
        <v>6306</v>
      </c>
      <c r="F59" s="57">
        <v>5290.7550000000001</v>
      </c>
    </row>
    <row r="60" spans="1:6" ht="12.75" customHeight="1" x14ac:dyDescent="0.2">
      <c r="A60" s="54" t="s">
        <v>171</v>
      </c>
      <c r="B60" s="55">
        <v>0</v>
      </c>
      <c r="C60" s="56">
        <v>3454</v>
      </c>
      <c r="D60" s="55">
        <v>0</v>
      </c>
      <c r="E60" s="56">
        <v>3473</v>
      </c>
      <c r="F60" s="57">
        <v>0</v>
      </c>
    </row>
    <row r="61" spans="1:6" ht="12.75" customHeight="1" x14ac:dyDescent="0.2">
      <c r="A61" s="54" t="s">
        <v>172</v>
      </c>
      <c r="B61" s="55">
        <v>1999.08</v>
      </c>
      <c r="C61" s="56">
        <v>3066</v>
      </c>
      <c r="D61" s="55">
        <v>1876.14</v>
      </c>
      <c r="E61" s="56">
        <v>3022</v>
      </c>
      <c r="F61" s="57">
        <v>1937.61</v>
      </c>
    </row>
    <row r="62" spans="1:6" ht="12.75" customHeight="1" x14ac:dyDescent="0.2">
      <c r="A62" s="54" t="s">
        <v>173</v>
      </c>
      <c r="B62" s="55">
        <v>628.11</v>
      </c>
      <c r="C62" s="56">
        <v>1787</v>
      </c>
      <c r="D62" s="55">
        <v>689.77</v>
      </c>
      <c r="E62" s="56">
        <v>1728</v>
      </c>
      <c r="F62" s="57">
        <v>658.94</v>
      </c>
    </row>
    <row r="63" spans="1:6" ht="12.75" customHeight="1" x14ac:dyDescent="0.2">
      <c r="A63" s="54" t="s">
        <v>174</v>
      </c>
      <c r="B63" s="55">
        <v>1283.99</v>
      </c>
      <c r="C63" s="56">
        <v>3016</v>
      </c>
      <c r="D63" s="55">
        <v>1123.0999999999999</v>
      </c>
      <c r="E63" s="56">
        <v>3076</v>
      </c>
      <c r="F63" s="57">
        <v>1203.5450000000001</v>
      </c>
    </row>
    <row r="64" spans="1:6" ht="12.75" customHeight="1" x14ac:dyDescent="0.2">
      <c r="A64" s="54" t="s">
        <v>175</v>
      </c>
      <c r="B64" s="55">
        <v>226.39</v>
      </c>
      <c r="C64" s="56">
        <v>3175</v>
      </c>
      <c r="D64" s="55">
        <v>190.31</v>
      </c>
      <c r="E64" s="56">
        <v>3162</v>
      </c>
      <c r="F64" s="57">
        <v>208.35</v>
      </c>
    </row>
    <row r="65" spans="1:6" ht="12.75" customHeight="1" x14ac:dyDescent="0.2">
      <c r="A65" s="54" t="s">
        <v>176</v>
      </c>
      <c r="B65" s="55">
        <v>754.6</v>
      </c>
      <c r="C65" s="56">
        <v>2015</v>
      </c>
      <c r="D65" s="55">
        <v>685.4</v>
      </c>
      <c r="E65" s="56">
        <v>1974</v>
      </c>
      <c r="F65" s="57">
        <v>720</v>
      </c>
    </row>
    <row r="66" spans="1:6" ht="12.75" customHeight="1" x14ac:dyDescent="0.2">
      <c r="A66" s="54" t="s">
        <v>177</v>
      </c>
      <c r="B66" s="55">
        <v>708.56</v>
      </c>
      <c r="C66" s="56">
        <v>5032</v>
      </c>
      <c r="D66" s="55">
        <v>693.75</v>
      </c>
      <c r="E66" s="56">
        <v>5002</v>
      </c>
      <c r="F66" s="57">
        <v>701.15499999999997</v>
      </c>
    </row>
    <row r="67" spans="1:6" ht="12.75" customHeight="1" x14ac:dyDescent="0.2">
      <c r="A67" s="54" t="s">
        <v>178</v>
      </c>
      <c r="B67" s="55">
        <v>1404.12</v>
      </c>
      <c r="C67" s="56">
        <v>4788</v>
      </c>
      <c r="D67" s="55">
        <v>1447.15</v>
      </c>
      <c r="E67" s="56">
        <v>4730</v>
      </c>
      <c r="F67" s="57">
        <v>1425.635</v>
      </c>
    </row>
    <row r="68" spans="1:6" ht="12.75" customHeight="1" x14ac:dyDescent="0.2">
      <c r="A68" s="54" t="s">
        <v>179</v>
      </c>
      <c r="B68" s="55">
        <v>1110.24</v>
      </c>
      <c r="C68" s="56">
        <v>4397</v>
      </c>
      <c r="D68" s="55">
        <v>1249.9000000000001</v>
      </c>
      <c r="E68" s="56">
        <v>4370</v>
      </c>
      <c r="F68" s="57">
        <v>1180.07</v>
      </c>
    </row>
    <row r="69" spans="1:6" ht="12.75" customHeight="1" x14ac:dyDescent="0.2">
      <c r="A69" s="54" t="s">
        <v>180</v>
      </c>
      <c r="B69" s="55">
        <v>229.91</v>
      </c>
      <c r="C69" s="56">
        <v>2172</v>
      </c>
      <c r="D69" s="55">
        <v>250.24</v>
      </c>
      <c r="E69" s="56">
        <v>2223</v>
      </c>
      <c r="F69" s="57">
        <v>240.07499999999999</v>
      </c>
    </row>
    <row r="70" spans="1:6" ht="12.75" customHeight="1" x14ac:dyDescent="0.2">
      <c r="A70" s="54" t="s">
        <v>181</v>
      </c>
      <c r="B70" s="55">
        <v>6349.21</v>
      </c>
      <c r="C70" s="56">
        <v>8352</v>
      </c>
      <c r="D70" s="55">
        <v>6424.31</v>
      </c>
      <c r="E70" s="56">
        <v>8468</v>
      </c>
      <c r="F70" s="57">
        <v>6386.76</v>
      </c>
    </row>
    <row r="71" spans="1:6" ht="12.75" customHeight="1" x14ac:dyDescent="0.2">
      <c r="A71" s="54" t="s">
        <v>182</v>
      </c>
      <c r="B71" s="55">
        <v>4558.5200000000004</v>
      </c>
      <c r="C71" s="56">
        <v>5032</v>
      </c>
      <c r="D71" s="55">
        <v>4256.32</v>
      </c>
      <c r="E71" s="56">
        <v>4948</v>
      </c>
      <c r="F71" s="57">
        <v>4407.42</v>
      </c>
    </row>
    <row r="72" spans="1:6" ht="12.75" customHeight="1" x14ac:dyDescent="0.2">
      <c r="A72" s="54" t="s">
        <v>183</v>
      </c>
      <c r="B72" s="55">
        <v>761.53</v>
      </c>
      <c r="C72" s="56">
        <v>3097</v>
      </c>
      <c r="D72" s="55">
        <v>950.47</v>
      </c>
      <c r="E72" s="56">
        <v>3118</v>
      </c>
      <c r="F72" s="57">
        <v>856</v>
      </c>
    </row>
    <row r="73" spans="1:6" ht="12.75" customHeight="1" x14ac:dyDescent="0.2">
      <c r="A73" s="54" t="s">
        <v>184</v>
      </c>
      <c r="B73" s="55">
        <v>5885.3</v>
      </c>
      <c r="C73" s="56">
        <v>9831</v>
      </c>
      <c r="D73" s="55">
        <v>5866.38</v>
      </c>
      <c r="E73" s="56">
        <v>9719</v>
      </c>
      <c r="F73" s="57">
        <v>5875.84</v>
      </c>
    </row>
    <row r="74" spans="1:6" ht="12.75" customHeight="1" x14ac:dyDescent="0.2">
      <c r="A74" s="54" t="s">
        <v>185</v>
      </c>
      <c r="B74" s="55">
        <v>1482.2</v>
      </c>
      <c r="C74" s="56">
        <v>3001</v>
      </c>
      <c r="D74" s="55">
        <v>1284.48</v>
      </c>
      <c r="E74" s="56">
        <v>3014</v>
      </c>
      <c r="F74" s="57">
        <v>1383.34</v>
      </c>
    </row>
    <row r="75" spans="1:6" ht="12.75" customHeight="1" x14ac:dyDescent="0.2">
      <c r="A75" s="54" t="s">
        <v>186</v>
      </c>
      <c r="B75" s="55">
        <v>4149.03</v>
      </c>
      <c r="C75" s="56">
        <v>9518</v>
      </c>
      <c r="D75" s="55">
        <v>4401.0600000000004</v>
      </c>
      <c r="E75" s="56">
        <v>9543</v>
      </c>
      <c r="F75" s="57">
        <v>4275.0450000000001</v>
      </c>
    </row>
    <row r="76" spans="1:6" ht="12.75" customHeight="1" x14ac:dyDescent="0.2">
      <c r="A76" s="54" t="s">
        <v>187</v>
      </c>
      <c r="B76" s="55">
        <v>183.02</v>
      </c>
      <c r="C76" s="56">
        <v>2363</v>
      </c>
      <c r="D76" s="55">
        <v>185.4</v>
      </c>
      <c r="E76" s="56">
        <v>2413</v>
      </c>
      <c r="F76" s="57">
        <v>184.21</v>
      </c>
    </row>
    <row r="77" spans="1:6" ht="12.75" customHeight="1" x14ac:dyDescent="0.2">
      <c r="A77" s="54" t="s">
        <v>188</v>
      </c>
      <c r="B77" s="55">
        <v>488.62</v>
      </c>
      <c r="C77" s="56">
        <v>654</v>
      </c>
      <c r="D77" s="55">
        <v>470.69</v>
      </c>
      <c r="E77" s="56">
        <v>611</v>
      </c>
      <c r="F77" s="57">
        <v>479.65499999999997</v>
      </c>
    </row>
    <row r="78" spans="1:6" ht="12.75" customHeight="1" x14ac:dyDescent="0.2">
      <c r="A78" s="54" t="s">
        <v>189</v>
      </c>
      <c r="B78" s="55">
        <v>2614.56</v>
      </c>
      <c r="C78" s="56">
        <v>5612</v>
      </c>
      <c r="D78" s="55">
        <v>2419.23</v>
      </c>
      <c r="E78" s="56">
        <v>5607</v>
      </c>
      <c r="F78" s="57">
        <v>2516.895</v>
      </c>
    </row>
    <row r="79" spans="1:6" ht="12.75" customHeight="1" x14ac:dyDescent="0.2">
      <c r="A79" s="54" t="s">
        <v>190</v>
      </c>
      <c r="B79" s="55">
        <v>885.51</v>
      </c>
      <c r="C79" s="56">
        <v>2450</v>
      </c>
      <c r="D79" s="55">
        <v>928.97</v>
      </c>
      <c r="E79" s="56">
        <v>2462</v>
      </c>
      <c r="F79" s="57">
        <v>907.24</v>
      </c>
    </row>
    <row r="80" spans="1:6" ht="12.75" customHeight="1" x14ac:dyDescent="0.2">
      <c r="A80" s="54" t="s">
        <v>191</v>
      </c>
      <c r="B80" s="55">
        <v>11462.31</v>
      </c>
      <c r="C80" s="56">
        <v>11667</v>
      </c>
      <c r="D80" s="55">
        <v>11361.46</v>
      </c>
      <c r="E80" s="56">
        <v>11598</v>
      </c>
      <c r="F80" s="57">
        <v>11411.885</v>
      </c>
    </row>
    <row r="81" spans="1:6" ht="12.75" customHeight="1" x14ac:dyDescent="0.2">
      <c r="A81" s="54" t="s">
        <v>192</v>
      </c>
      <c r="B81" s="55">
        <v>608.74</v>
      </c>
      <c r="C81" s="56">
        <v>1908</v>
      </c>
      <c r="D81" s="55">
        <v>669.98</v>
      </c>
      <c r="E81" s="56">
        <v>1926</v>
      </c>
      <c r="F81" s="57">
        <v>639.36</v>
      </c>
    </row>
    <row r="82" spans="1:6" ht="12.75" customHeight="1" x14ac:dyDescent="0.2">
      <c r="A82" s="54" t="s">
        <v>193</v>
      </c>
      <c r="B82" s="55">
        <v>589.97</v>
      </c>
      <c r="C82" s="56">
        <v>2338</v>
      </c>
      <c r="D82" s="55">
        <v>750.65</v>
      </c>
      <c r="E82" s="56">
        <v>2326</v>
      </c>
      <c r="F82" s="57">
        <v>670.31</v>
      </c>
    </row>
    <row r="83" spans="1:6" ht="12.75" customHeight="1" x14ac:dyDescent="0.2">
      <c r="A83" s="54" t="s">
        <v>194</v>
      </c>
      <c r="B83" s="55">
        <v>2332.5700000000002</v>
      </c>
      <c r="C83" s="56">
        <v>4419</v>
      </c>
      <c r="D83" s="55">
        <v>2689.03</v>
      </c>
      <c r="E83" s="56">
        <v>4386</v>
      </c>
      <c r="F83" s="57">
        <v>2510.8000000000002</v>
      </c>
    </row>
    <row r="84" spans="1:6" ht="12.75" customHeight="1" x14ac:dyDescent="0.2">
      <c r="A84" s="54" t="s">
        <v>195</v>
      </c>
      <c r="B84" s="55">
        <v>746.92</v>
      </c>
      <c r="C84" s="56">
        <v>1705</v>
      </c>
      <c r="D84" s="55">
        <v>749.37</v>
      </c>
      <c r="E84" s="56">
        <v>1713</v>
      </c>
      <c r="F84" s="57">
        <v>748.14499999999998</v>
      </c>
    </row>
    <row r="85" spans="1:6" ht="12.75" customHeight="1" x14ac:dyDescent="0.2">
      <c r="A85" s="54" t="s">
        <v>196</v>
      </c>
      <c r="B85" s="55">
        <v>797.52</v>
      </c>
      <c r="C85" s="56">
        <v>2134</v>
      </c>
      <c r="D85" s="55">
        <v>792.07</v>
      </c>
      <c r="E85" s="56">
        <v>2084</v>
      </c>
      <c r="F85" s="57">
        <v>794.79499999999996</v>
      </c>
    </row>
    <row r="86" spans="1:6" ht="12.75" customHeight="1" x14ac:dyDescent="0.2">
      <c r="A86" s="54" t="s">
        <v>197</v>
      </c>
      <c r="B86" s="55">
        <v>876.91</v>
      </c>
      <c r="C86" s="56">
        <v>2370</v>
      </c>
      <c r="D86" s="55">
        <v>1192.6199999999999</v>
      </c>
      <c r="E86" s="56">
        <v>2367</v>
      </c>
      <c r="F86" s="57">
        <v>1034.7650000000001</v>
      </c>
    </row>
    <row r="87" spans="1:6" ht="12.75" customHeight="1" x14ac:dyDescent="0.2">
      <c r="A87" s="54" t="s">
        <v>198</v>
      </c>
      <c r="B87" s="55">
        <v>1047.4100000000001</v>
      </c>
      <c r="C87" s="56">
        <v>3319</v>
      </c>
      <c r="D87" s="55">
        <v>1032.9100000000001</v>
      </c>
      <c r="E87" s="56">
        <v>3359</v>
      </c>
      <c r="F87" s="57">
        <v>1040.1600000000001</v>
      </c>
    </row>
    <row r="88" spans="1:6" ht="12.75" customHeight="1" x14ac:dyDescent="0.2">
      <c r="A88" s="54" t="s">
        <v>199</v>
      </c>
      <c r="B88" s="55">
        <v>5610.67</v>
      </c>
      <c r="C88" s="56">
        <v>13696</v>
      </c>
      <c r="D88" s="55">
        <v>5327.03</v>
      </c>
      <c r="E88" s="56">
        <v>13792</v>
      </c>
      <c r="F88" s="57">
        <v>5468.85</v>
      </c>
    </row>
    <row r="89" spans="1:6" ht="12.75" customHeight="1" x14ac:dyDescent="0.2">
      <c r="A89" s="54" t="s">
        <v>200</v>
      </c>
      <c r="B89" s="55">
        <v>125.5</v>
      </c>
      <c r="C89" s="56">
        <v>923</v>
      </c>
      <c r="D89" s="55">
        <v>99.79</v>
      </c>
      <c r="E89" s="56">
        <v>970</v>
      </c>
      <c r="F89" s="57">
        <v>112.645</v>
      </c>
    </row>
    <row r="90" spans="1:6" ht="12.75" customHeight="1" x14ac:dyDescent="0.2">
      <c r="A90" s="54" t="s">
        <v>201</v>
      </c>
      <c r="B90" s="55">
        <v>3433.75</v>
      </c>
      <c r="C90" s="56">
        <v>3915</v>
      </c>
      <c r="D90" s="55">
        <v>3154.4</v>
      </c>
      <c r="E90" s="56">
        <v>3796</v>
      </c>
      <c r="F90" s="57">
        <v>3294.0749999999998</v>
      </c>
    </row>
    <row r="91" spans="1:6" ht="12.75" customHeight="1" x14ac:dyDescent="0.2">
      <c r="A91" s="54" t="s">
        <v>202</v>
      </c>
      <c r="B91" s="55">
        <v>199.59</v>
      </c>
      <c r="C91" s="56">
        <v>1836</v>
      </c>
      <c r="D91" s="55">
        <v>232.58</v>
      </c>
      <c r="E91" s="56">
        <v>1905</v>
      </c>
      <c r="F91" s="57">
        <v>216.08500000000001</v>
      </c>
    </row>
    <row r="92" spans="1:6" ht="12.75" customHeight="1" x14ac:dyDescent="0.2">
      <c r="A92" s="54" t="s">
        <v>203</v>
      </c>
      <c r="B92" s="55">
        <v>100.83</v>
      </c>
      <c r="C92" s="56">
        <v>2293</v>
      </c>
      <c r="D92" s="55">
        <v>27.14</v>
      </c>
      <c r="E92" s="56">
        <v>2335</v>
      </c>
      <c r="F92" s="57">
        <v>63.984999999999999</v>
      </c>
    </row>
    <row r="93" spans="1:6" ht="12.75" customHeight="1" x14ac:dyDescent="0.2">
      <c r="A93" s="54" t="s">
        <v>204</v>
      </c>
      <c r="B93" s="55">
        <v>15622.43</v>
      </c>
      <c r="C93" s="56">
        <v>21303</v>
      </c>
      <c r="D93" s="55">
        <v>14193.87</v>
      </c>
      <c r="E93" s="56">
        <v>21302</v>
      </c>
      <c r="F93" s="57">
        <v>14908.15</v>
      </c>
    </row>
    <row r="94" spans="1:6" ht="12.75" customHeight="1" x14ac:dyDescent="0.2">
      <c r="A94" s="54" t="s">
        <v>205</v>
      </c>
      <c r="B94" s="55">
        <v>821.92</v>
      </c>
      <c r="C94" s="56">
        <v>2707</v>
      </c>
      <c r="D94" s="55">
        <v>834.56</v>
      </c>
      <c r="E94" s="56">
        <v>2628</v>
      </c>
      <c r="F94" s="57">
        <v>828.24</v>
      </c>
    </row>
    <row r="95" spans="1:6" ht="12.75" customHeight="1" x14ac:dyDescent="0.2">
      <c r="A95" s="54" t="s">
        <v>206</v>
      </c>
      <c r="B95" s="55">
        <v>6893.47</v>
      </c>
      <c r="C95" s="56">
        <v>9629</v>
      </c>
      <c r="D95" s="55">
        <v>6783.85</v>
      </c>
      <c r="E95" s="56">
        <v>9449</v>
      </c>
      <c r="F95" s="57">
        <v>6838.66</v>
      </c>
    </row>
    <row r="96" spans="1:6" ht="12.75" customHeight="1" x14ac:dyDescent="0.2">
      <c r="A96" s="54" t="s">
        <v>207</v>
      </c>
      <c r="B96" s="55">
        <v>1038.3599999999999</v>
      </c>
      <c r="C96" s="56">
        <v>1737</v>
      </c>
      <c r="D96" s="55">
        <v>904.68</v>
      </c>
      <c r="E96" s="56">
        <v>1738</v>
      </c>
      <c r="F96" s="57">
        <v>971.52</v>
      </c>
    </row>
    <row r="97" spans="1:6" ht="12.75" customHeight="1" x14ac:dyDescent="0.2">
      <c r="A97" s="54" t="s">
        <v>208</v>
      </c>
      <c r="B97" s="55">
        <v>12151.34</v>
      </c>
      <c r="C97" s="56">
        <v>14164</v>
      </c>
      <c r="D97" s="55">
        <v>12104.41</v>
      </c>
      <c r="E97" s="56">
        <v>14059</v>
      </c>
      <c r="F97" s="57">
        <v>12127.875</v>
      </c>
    </row>
    <row r="98" spans="1:6" ht="12.75" customHeight="1" x14ac:dyDescent="0.2">
      <c r="A98" s="54" t="s">
        <v>209</v>
      </c>
      <c r="B98" s="55">
        <v>1359.03</v>
      </c>
      <c r="C98" s="56">
        <v>3054</v>
      </c>
      <c r="D98" s="55">
        <v>1199.94</v>
      </c>
      <c r="E98" s="56">
        <v>3085</v>
      </c>
      <c r="F98" s="57">
        <v>1279.4849999999999</v>
      </c>
    </row>
    <row r="99" spans="1:6" ht="12.75" customHeight="1" x14ac:dyDescent="0.2">
      <c r="A99" s="54" t="s">
        <v>210</v>
      </c>
      <c r="B99" s="55">
        <v>676.35</v>
      </c>
      <c r="C99" s="56">
        <v>2549</v>
      </c>
      <c r="D99" s="55">
        <v>694.44</v>
      </c>
      <c r="E99" s="56">
        <v>2532</v>
      </c>
      <c r="F99" s="57">
        <v>685.39499999999998</v>
      </c>
    </row>
    <row r="100" spans="1:6" ht="12.75" customHeight="1" x14ac:dyDescent="0.2">
      <c r="A100" s="54" t="s">
        <v>211</v>
      </c>
      <c r="B100" s="55">
        <v>1673.72</v>
      </c>
      <c r="C100" s="56">
        <v>4294</v>
      </c>
      <c r="D100" s="55">
        <v>1760.47</v>
      </c>
      <c r="E100" s="56">
        <v>4180</v>
      </c>
      <c r="F100" s="57">
        <v>1717.095</v>
      </c>
    </row>
    <row r="101" spans="1:6" ht="12.75" customHeight="1" x14ac:dyDescent="0.2">
      <c r="A101" s="54" t="s">
        <v>212</v>
      </c>
      <c r="B101" s="55">
        <v>925.66</v>
      </c>
      <c r="C101" s="56">
        <v>2002</v>
      </c>
      <c r="D101" s="55">
        <v>1021.32</v>
      </c>
      <c r="E101" s="56">
        <v>1946</v>
      </c>
      <c r="F101" s="57">
        <v>973.49</v>
      </c>
    </row>
    <row r="102" spans="1:6" ht="12.75" customHeight="1" x14ac:dyDescent="0.2">
      <c r="A102" s="54" t="s">
        <v>213</v>
      </c>
      <c r="B102" s="55">
        <v>1705.23</v>
      </c>
      <c r="C102" s="56">
        <v>3611</v>
      </c>
      <c r="D102" s="55">
        <v>1662.3</v>
      </c>
      <c r="E102" s="56">
        <v>3612</v>
      </c>
      <c r="F102" s="57">
        <v>1683.7650000000001</v>
      </c>
    </row>
    <row r="103" spans="1:6" ht="12.75" customHeight="1" x14ac:dyDescent="0.2">
      <c r="A103" s="54" t="s">
        <v>214</v>
      </c>
      <c r="B103" s="55">
        <v>961.94</v>
      </c>
      <c r="C103" s="56">
        <v>3100</v>
      </c>
      <c r="D103" s="55">
        <v>998.27</v>
      </c>
      <c r="E103" s="56">
        <v>3087</v>
      </c>
      <c r="F103" s="57">
        <v>980.10500000000002</v>
      </c>
    </row>
    <row r="104" spans="1:6" ht="12.75" customHeight="1" x14ac:dyDescent="0.2">
      <c r="A104" s="54" t="s">
        <v>215</v>
      </c>
      <c r="B104" s="55">
        <v>378.11</v>
      </c>
      <c r="C104" s="56">
        <v>1463</v>
      </c>
      <c r="D104" s="55">
        <v>245.63</v>
      </c>
      <c r="E104" s="56">
        <v>1421</v>
      </c>
      <c r="F104" s="57">
        <v>311.87</v>
      </c>
    </row>
    <row r="105" spans="1:6" ht="12.75" customHeight="1" x14ac:dyDescent="0.2">
      <c r="A105" s="54" t="s">
        <v>216</v>
      </c>
      <c r="B105" s="55">
        <v>1822.47</v>
      </c>
      <c r="C105" s="56">
        <v>2633</v>
      </c>
      <c r="D105" s="55">
        <v>1701.12</v>
      </c>
      <c r="E105" s="56">
        <v>2631</v>
      </c>
      <c r="F105" s="57">
        <v>1761.7950000000001</v>
      </c>
    </row>
    <row r="106" spans="1:6" ht="12.75" customHeight="1" x14ac:dyDescent="0.2">
      <c r="A106" s="54" t="s">
        <v>217</v>
      </c>
      <c r="B106" s="55">
        <v>1116.8</v>
      </c>
      <c r="C106" s="56">
        <v>5032</v>
      </c>
      <c r="D106" s="55">
        <v>1150.82</v>
      </c>
      <c r="E106" s="56">
        <v>5003</v>
      </c>
      <c r="F106" s="57">
        <v>1133.81</v>
      </c>
    </row>
    <row r="107" spans="1:6" ht="12.75" customHeight="1" x14ac:dyDescent="0.2">
      <c r="A107" s="54" t="s">
        <v>218</v>
      </c>
      <c r="B107" s="55">
        <v>1551.47</v>
      </c>
      <c r="C107" s="56">
        <v>3655</v>
      </c>
      <c r="D107" s="55">
        <v>1481.99</v>
      </c>
      <c r="E107" s="56">
        <v>3631</v>
      </c>
      <c r="F107" s="57">
        <v>1516.73</v>
      </c>
    </row>
    <row r="108" spans="1:6" ht="12.75" customHeight="1" x14ac:dyDescent="0.2">
      <c r="A108" s="54" t="s">
        <v>219</v>
      </c>
      <c r="B108" s="55">
        <v>405.24</v>
      </c>
      <c r="C108" s="56">
        <v>2728</v>
      </c>
      <c r="D108" s="55">
        <v>391.29</v>
      </c>
      <c r="E108" s="56">
        <v>2633</v>
      </c>
      <c r="F108" s="57">
        <v>398.26499999999999</v>
      </c>
    </row>
    <row r="109" spans="1:6" ht="12.75" customHeight="1" x14ac:dyDescent="0.2">
      <c r="A109" s="54" t="s">
        <v>220</v>
      </c>
      <c r="B109" s="55">
        <v>292.87</v>
      </c>
      <c r="C109" s="56">
        <v>7297</v>
      </c>
      <c r="D109" s="55">
        <v>280.69</v>
      </c>
      <c r="E109" s="56">
        <v>7368</v>
      </c>
      <c r="F109" s="57">
        <v>286.77999999999997</v>
      </c>
    </row>
    <row r="110" spans="1:6" ht="12.75" customHeight="1" x14ac:dyDescent="0.2">
      <c r="A110" s="54" t="s">
        <v>221</v>
      </c>
      <c r="B110" s="55">
        <v>2563.02</v>
      </c>
      <c r="C110" s="56">
        <v>4074</v>
      </c>
      <c r="D110" s="55">
        <v>2439.9699999999998</v>
      </c>
      <c r="E110" s="56">
        <v>4038</v>
      </c>
      <c r="F110" s="57">
        <v>2501.4949999999999</v>
      </c>
    </row>
    <row r="111" spans="1:6" ht="12.75" customHeight="1" x14ac:dyDescent="0.2">
      <c r="A111" s="54" t="s">
        <v>222</v>
      </c>
      <c r="B111" s="55">
        <v>4709.76</v>
      </c>
      <c r="C111" s="56">
        <v>7670</v>
      </c>
      <c r="D111" s="55">
        <v>4363.42</v>
      </c>
      <c r="E111" s="56">
        <v>7551</v>
      </c>
      <c r="F111" s="57">
        <v>4536.59</v>
      </c>
    </row>
    <row r="112" spans="1:6" ht="12.75" customHeight="1" x14ac:dyDescent="0.2">
      <c r="A112" s="54" t="s">
        <v>223</v>
      </c>
      <c r="B112" s="55">
        <v>71669.56</v>
      </c>
      <c r="C112" s="56">
        <v>55815</v>
      </c>
      <c r="D112" s="55">
        <v>71555.3</v>
      </c>
      <c r="E112" s="56">
        <v>54847</v>
      </c>
      <c r="F112" s="57">
        <v>71612.429999999993</v>
      </c>
    </row>
    <row r="113" spans="1:6" ht="12.75" customHeight="1" x14ac:dyDescent="0.2">
      <c r="A113" s="54" t="s">
        <v>224</v>
      </c>
      <c r="B113" s="55">
        <v>7370.84</v>
      </c>
      <c r="C113" s="56">
        <v>17647</v>
      </c>
      <c r="D113" s="55">
        <v>7167.35</v>
      </c>
      <c r="E113" s="56">
        <v>17547</v>
      </c>
      <c r="F113" s="57">
        <v>7269.0950000000003</v>
      </c>
    </row>
    <row r="114" spans="1:6" ht="12.75" customHeight="1" x14ac:dyDescent="0.2">
      <c r="A114" s="54" t="s">
        <v>225</v>
      </c>
      <c r="B114" s="55">
        <v>302.02</v>
      </c>
      <c r="C114" s="56">
        <v>990</v>
      </c>
      <c r="D114" s="55">
        <v>245.49</v>
      </c>
      <c r="E114" s="56">
        <v>974</v>
      </c>
      <c r="F114" s="57">
        <v>273.755</v>
      </c>
    </row>
    <row r="115" spans="1:6" ht="12.75" customHeight="1" x14ac:dyDescent="0.2">
      <c r="A115" s="54" t="s">
        <v>226</v>
      </c>
      <c r="B115" s="55">
        <v>514.84</v>
      </c>
      <c r="C115" s="56">
        <v>2071</v>
      </c>
      <c r="D115" s="55">
        <v>608.64</v>
      </c>
      <c r="E115" s="56">
        <v>2073</v>
      </c>
      <c r="F115" s="57">
        <v>561.74</v>
      </c>
    </row>
    <row r="116" spans="1:6" ht="12.75" customHeight="1" x14ac:dyDescent="0.2">
      <c r="A116" s="54" t="s">
        <v>227</v>
      </c>
      <c r="B116" s="55">
        <v>8364.6299999999992</v>
      </c>
      <c r="C116" s="56">
        <v>16870</v>
      </c>
      <c r="D116" s="55">
        <v>7492.07</v>
      </c>
      <c r="E116" s="56">
        <v>16929</v>
      </c>
      <c r="F116" s="57">
        <v>7928.35</v>
      </c>
    </row>
    <row r="117" spans="1:6" ht="12.75" customHeight="1" x14ac:dyDescent="0.2">
      <c r="A117" s="54" t="s">
        <v>228</v>
      </c>
      <c r="B117" s="55">
        <v>5294.52</v>
      </c>
      <c r="C117" s="56">
        <v>15891</v>
      </c>
      <c r="D117" s="55">
        <v>5197.45</v>
      </c>
      <c r="E117" s="56">
        <v>15826</v>
      </c>
      <c r="F117" s="57">
        <v>5245.9849999999997</v>
      </c>
    </row>
    <row r="118" spans="1:6" ht="12.75" customHeight="1" x14ac:dyDescent="0.2">
      <c r="A118" s="54" t="s">
        <v>229</v>
      </c>
      <c r="B118" s="55">
        <v>1785.12</v>
      </c>
      <c r="C118" s="56">
        <v>2742</v>
      </c>
      <c r="D118" s="55">
        <v>1776.41</v>
      </c>
      <c r="E118" s="56">
        <v>2779</v>
      </c>
      <c r="F118" s="57">
        <v>1780.7650000000001</v>
      </c>
    </row>
    <row r="119" spans="1:6" ht="12.75" customHeight="1" x14ac:dyDescent="0.2">
      <c r="A119" s="54" t="s">
        <v>230</v>
      </c>
      <c r="B119" s="55">
        <v>2388.92</v>
      </c>
      <c r="C119" s="56">
        <v>6529</v>
      </c>
      <c r="D119" s="55">
        <v>2336.35</v>
      </c>
      <c r="E119" s="56">
        <v>6499</v>
      </c>
      <c r="F119" s="57">
        <v>2362.6350000000002</v>
      </c>
    </row>
    <row r="120" spans="1:6" ht="12.75" customHeight="1" x14ac:dyDescent="0.2">
      <c r="A120" s="54" t="s">
        <v>231</v>
      </c>
      <c r="B120" s="55">
        <v>2880.31</v>
      </c>
      <c r="C120" s="56">
        <v>5553</v>
      </c>
      <c r="D120" s="55">
        <v>2662.99</v>
      </c>
      <c r="E120" s="56">
        <v>5439</v>
      </c>
      <c r="F120" s="57">
        <v>2771.65</v>
      </c>
    </row>
    <row r="121" spans="1:6" ht="12.75" customHeight="1" x14ac:dyDescent="0.2">
      <c r="A121" s="54" t="s">
        <v>232</v>
      </c>
      <c r="B121" s="55">
        <v>612.07000000000005</v>
      </c>
      <c r="C121" s="56">
        <v>2186</v>
      </c>
      <c r="D121" s="55">
        <v>626.99</v>
      </c>
      <c r="E121" s="56">
        <v>2199</v>
      </c>
      <c r="F121" s="57">
        <v>619.53</v>
      </c>
    </row>
    <row r="122" spans="1:6" ht="12.75" customHeight="1" x14ac:dyDescent="0.2">
      <c r="A122" s="54" t="s">
        <v>233</v>
      </c>
      <c r="B122" s="55">
        <v>812.68</v>
      </c>
      <c r="C122" s="56">
        <v>1385</v>
      </c>
      <c r="D122" s="55">
        <v>739.89</v>
      </c>
      <c r="E122" s="56">
        <v>1383</v>
      </c>
      <c r="F122" s="57">
        <v>776.28499999999997</v>
      </c>
    </row>
    <row r="123" spans="1:6" ht="12.75" customHeight="1" x14ac:dyDescent="0.2">
      <c r="A123" s="54" t="s">
        <v>234</v>
      </c>
      <c r="B123" s="55">
        <v>152.69</v>
      </c>
      <c r="C123" s="56">
        <v>1372</v>
      </c>
      <c r="D123" s="55">
        <v>201.46</v>
      </c>
      <c r="E123" s="56">
        <v>1348</v>
      </c>
      <c r="F123" s="57">
        <v>177.07499999999999</v>
      </c>
    </row>
    <row r="124" spans="1:6" ht="12.75" customHeight="1" x14ac:dyDescent="0.2">
      <c r="A124" s="54" t="s">
        <v>235</v>
      </c>
      <c r="B124" s="55">
        <v>3249.67</v>
      </c>
      <c r="C124" s="56">
        <v>3945</v>
      </c>
      <c r="D124" s="55">
        <v>3066.06</v>
      </c>
      <c r="E124" s="56">
        <v>3877</v>
      </c>
      <c r="F124" s="57">
        <v>3157.8649999999998</v>
      </c>
    </row>
    <row r="125" spans="1:6" ht="12.75" customHeight="1" x14ac:dyDescent="0.2">
      <c r="A125" s="54" t="s">
        <v>236</v>
      </c>
      <c r="B125" s="55">
        <v>0</v>
      </c>
      <c r="C125" s="56">
        <v>3055</v>
      </c>
      <c r="D125" s="55">
        <v>0</v>
      </c>
      <c r="E125" s="56">
        <v>3056</v>
      </c>
      <c r="F125" s="57">
        <v>0</v>
      </c>
    </row>
    <row r="126" spans="1:6" ht="12.75" customHeight="1" x14ac:dyDescent="0.2">
      <c r="A126" s="54" t="s">
        <v>237</v>
      </c>
      <c r="B126" s="55">
        <v>561.71</v>
      </c>
      <c r="C126" s="56">
        <v>1812</v>
      </c>
      <c r="D126" s="55">
        <v>585.96</v>
      </c>
      <c r="E126" s="56">
        <v>1767</v>
      </c>
      <c r="F126" s="57">
        <v>573.83500000000004</v>
      </c>
    </row>
    <row r="127" spans="1:6" ht="12.75" customHeight="1" x14ac:dyDescent="0.2">
      <c r="A127" s="54" t="s">
        <v>238</v>
      </c>
      <c r="B127" s="55">
        <v>1845.16</v>
      </c>
      <c r="C127" s="56">
        <v>4935</v>
      </c>
      <c r="D127" s="55">
        <v>1848.62</v>
      </c>
      <c r="E127" s="56">
        <v>4908</v>
      </c>
      <c r="F127" s="57">
        <v>1846.89</v>
      </c>
    </row>
    <row r="128" spans="1:6" ht="12.75" customHeight="1" x14ac:dyDescent="0.2">
      <c r="A128" s="54" t="s">
        <v>239</v>
      </c>
      <c r="B128" s="55">
        <v>8645.18</v>
      </c>
      <c r="C128" s="56">
        <v>7018</v>
      </c>
      <c r="D128" s="55">
        <v>8770.4500000000007</v>
      </c>
      <c r="E128" s="56">
        <v>6867</v>
      </c>
      <c r="F128" s="57">
        <v>8707.8150000000005</v>
      </c>
    </row>
    <row r="129" spans="1:6" ht="12.75" customHeight="1" x14ac:dyDescent="0.2">
      <c r="A129" s="54" t="s">
        <v>240</v>
      </c>
      <c r="B129" s="55">
        <v>173.02</v>
      </c>
      <c r="C129" s="56">
        <v>1444</v>
      </c>
      <c r="D129" s="55">
        <v>197.49</v>
      </c>
      <c r="E129" s="56">
        <v>1457</v>
      </c>
      <c r="F129" s="57">
        <v>185.255</v>
      </c>
    </row>
    <row r="130" spans="1:6" ht="12.75" customHeight="1" x14ac:dyDescent="0.2">
      <c r="A130" s="54" t="s">
        <v>241</v>
      </c>
      <c r="B130" s="55">
        <v>0</v>
      </c>
      <c r="C130" s="56">
        <v>2177</v>
      </c>
      <c r="D130" s="55">
        <v>0</v>
      </c>
      <c r="E130" s="56">
        <v>2201</v>
      </c>
      <c r="F130" s="57">
        <v>0</v>
      </c>
    </row>
    <row r="131" spans="1:6" ht="12.75" customHeight="1" x14ac:dyDescent="0.2">
      <c r="A131" s="54" t="s">
        <v>242</v>
      </c>
      <c r="B131" s="55">
        <v>345.95</v>
      </c>
      <c r="C131" s="56">
        <v>3424</v>
      </c>
      <c r="D131" s="55">
        <v>407.9</v>
      </c>
      <c r="E131" s="56">
        <v>3355</v>
      </c>
      <c r="F131" s="57">
        <v>376.92500000000001</v>
      </c>
    </row>
    <row r="132" spans="1:6" ht="12.75" customHeight="1" x14ac:dyDescent="0.2">
      <c r="A132" s="54" t="s">
        <v>243</v>
      </c>
      <c r="B132" s="55">
        <v>8091.74</v>
      </c>
      <c r="C132" s="56">
        <v>9295</v>
      </c>
      <c r="D132" s="55">
        <v>8101.98</v>
      </c>
      <c r="E132" s="56">
        <v>9162</v>
      </c>
      <c r="F132" s="57">
        <v>8096.86</v>
      </c>
    </row>
    <row r="133" spans="1:6" ht="12.75" customHeight="1" x14ac:dyDescent="0.2">
      <c r="A133" s="54" t="s">
        <v>244</v>
      </c>
      <c r="B133" s="55">
        <v>714.63</v>
      </c>
      <c r="C133" s="56">
        <v>4267</v>
      </c>
      <c r="D133" s="55">
        <v>712.8</v>
      </c>
      <c r="E133" s="56">
        <v>4349</v>
      </c>
      <c r="F133" s="57">
        <v>713.71500000000003</v>
      </c>
    </row>
    <row r="134" spans="1:6" ht="12.75" customHeight="1" x14ac:dyDescent="0.2">
      <c r="A134" s="54" t="s">
        <v>245</v>
      </c>
      <c r="B134" s="55">
        <v>4193.33</v>
      </c>
      <c r="C134" s="56">
        <v>6966</v>
      </c>
      <c r="D134" s="55">
        <v>4191.6099999999997</v>
      </c>
      <c r="E134" s="56">
        <v>6867</v>
      </c>
      <c r="F134" s="57">
        <v>4192.47</v>
      </c>
    </row>
    <row r="135" spans="1:6" ht="12.75" customHeight="1" x14ac:dyDescent="0.2">
      <c r="A135" s="54" t="s">
        <v>246</v>
      </c>
      <c r="B135" s="55">
        <v>8662.92</v>
      </c>
      <c r="C135" s="56">
        <v>15074</v>
      </c>
      <c r="D135" s="55">
        <v>8173.89</v>
      </c>
      <c r="E135" s="56">
        <v>14958</v>
      </c>
      <c r="F135" s="57">
        <v>8418.4050000000007</v>
      </c>
    </row>
    <row r="136" spans="1:6" ht="12.75" customHeight="1" x14ac:dyDescent="0.2">
      <c r="A136" s="54" t="s">
        <v>247</v>
      </c>
      <c r="B136" s="55">
        <v>1540.91</v>
      </c>
      <c r="C136" s="56">
        <v>4388</v>
      </c>
      <c r="D136" s="55">
        <v>1531.96</v>
      </c>
      <c r="E136" s="56">
        <v>4349</v>
      </c>
      <c r="F136" s="57">
        <v>1536.4349999999999</v>
      </c>
    </row>
    <row r="137" spans="1:6" ht="12.75" customHeight="1" x14ac:dyDescent="0.2">
      <c r="A137" s="54" t="s">
        <v>248</v>
      </c>
      <c r="B137" s="55">
        <v>244.32</v>
      </c>
      <c r="C137" s="56">
        <v>1477</v>
      </c>
      <c r="D137" s="55">
        <v>296.17</v>
      </c>
      <c r="E137" s="56">
        <v>1498</v>
      </c>
      <c r="F137" s="57">
        <v>270.245</v>
      </c>
    </row>
    <row r="138" spans="1:6" ht="12.75" customHeight="1" x14ac:dyDescent="0.2">
      <c r="A138" s="54" t="s">
        <v>249</v>
      </c>
      <c r="B138" s="55">
        <v>1423.31</v>
      </c>
      <c r="C138" s="56">
        <v>4325</v>
      </c>
      <c r="D138" s="55">
        <v>1339.27</v>
      </c>
      <c r="E138" s="56">
        <v>4300</v>
      </c>
      <c r="F138" s="57">
        <v>1381.29</v>
      </c>
    </row>
    <row r="139" spans="1:6" ht="12.75" customHeight="1" x14ac:dyDescent="0.2">
      <c r="A139" s="54" t="s">
        <v>250</v>
      </c>
      <c r="B139" s="55">
        <v>544.6</v>
      </c>
      <c r="C139" s="56">
        <v>1968</v>
      </c>
      <c r="D139" s="55">
        <v>566.36</v>
      </c>
      <c r="E139" s="56">
        <v>1977</v>
      </c>
      <c r="F139" s="57">
        <v>555.48</v>
      </c>
    </row>
    <row r="140" spans="1:6" ht="12.75" customHeight="1" x14ac:dyDescent="0.2">
      <c r="A140" s="54" t="s">
        <v>251</v>
      </c>
      <c r="B140" s="55">
        <v>145.13999999999999</v>
      </c>
      <c r="C140" s="56">
        <v>1427</v>
      </c>
      <c r="D140" s="55">
        <v>153.97</v>
      </c>
      <c r="E140" s="56">
        <v>1447</v>
      </c>
      <c r="F140" s="57">
        <v>149.55500000000001</v>
      </c>
    </row>
    <row r="141" spans="1:6" ht="12.75" customHeight="1" x14ac:dyDescent="0.2">
      <c r="A141" s="54" t="s">
        <v>252</v>
      </c>
      <c r="B141" s="55">
        <v>4000.47</v>
      </c>
      <c r="C141" s="56">
        <v>9882</v>
      </c>
      <c r="D141" s="55">
        <v>3697.74</v>
      </c>
      <c r="E141" s="56">
        <v>9954</v>
      </c>
      <c r="F141" s="57">
        <v>3849.105</v>
      </c>
    </row>
    <row r="142" spans="1:6" ht="12.75" customHeight="1" x14ac:dyDescent="0.2">
      <c r="A142" s="54" t="s">
        <v>253</v>
      </c>
      <c r="B142" s="55">
        <v>2196.1799999999998</v>
      </c>
      <c r="C142" s="56">
        <v>8746</v>
      </c>
      <c r="D142" s="55">
        <v>2332.2800000000002</v>
      </c>
      <c r="E142" s="56">
        <v>8746</v>
      </c>
      <c r="F142" s="57">
        <v>2264.23</v>
      </c>
    </row>
    <row r="143" spans="1:6" ht="12.75" customHeight="1" x14ac:dyDescent="0.2">
      <c r="A143" s="54" t="s">
        <v>254</v>
      </c>
      <c r="B143" s="55">
        <v>553.63</v>
      </c>
      <c r="C143" s="56">
        <v>2978</v>
      </c>
      <c r="D143" s="55">
        <v>564.15</v>
      </c>
      <c r="E143" s="56">
        <v>2968</v>
      </c>
      <c r="F143" s="57">
        <v>558.89</v>
      </c>
    </row>
    <row r="144" spans="1:6" ht="12.75" customHeight="1" x14ac:dyDescent="0.2">
      <c r="A144" s="54" t="s">
        <v>255</v>
      </c>
      <c r="B144" s="55">
        <v>1899.95</v>
      </c>
      <c r="C144" s="56">
        <v>4486</v>
      </c>
      <c r="D144" s="55">
        <v>2033.35</v>
      </c>
      <c r="E144" s="56">
        <v>4428</v>
      </c>
      <c r="F144" s="57">
        <v>1966.65</v>
      </c>
    </row>
    <row r="145" spans="1:6" ht="12.75" customHeight="1" x14ac:dyDescent="0.2">
      <c r="A145" s="54" t="s">
        <v>256</v>
      </c>
      <c r="B145" s="55">
        <v>3556.09</v>
      </c>
      <c r="C145" s="56">
        <v>5524</v>
      </c>
      <c r="D145" s="55">
        <v>3518.24</v>
      </c>
      <c r="E145" s="56">
        <v>5432</v>
      </c>
      <c r="F145" s="57">
        <v>3537.165</v>
      </c>
    </row>
    <row r="146" spans="1:6" ht="12.75" customHeight="1" x14ac:dyDescent="0.2">
      <c r="A146" s="54" t="s">
        <v>257</v>
      </c>
      <c r="B146" s="55">
        <v>5140.4399999999996</v>
      </c>
      <c r="C146" s="56">
        <v>7628</v>
      </c>
      <c r="D146" s="55">
        <v>5294.54</v>
      </c>
      <c r="E146" s="56">
        <v>7602</v>
      </c>
      <c r="F146" s="57">
        <v>5217.49</v>
      </c>
    </row>
    <row r="147" spans="1:6" ht="12.75" customHeight="1" x14ac:dyDescent="0.2">
      <c r="A147" s="54" t="s">
        <v>258</v>
      </c>
      <c r="B147" s="55">
        <v>754.89</v>
      </c>
      <c r="C147" s="56">
        <v>3646</v>
      </c>
      <c r="D147" s="55">
        <v>613.41999999999996</v>
      </c>
      <c r="E147" s="56">
        <v>3629</v>
      </c>
      <c r="F147" s="57">
        <v>684.15499999999997</v>
      </c>
    </row>
    <row r="148" spans="1:6" ht="12.75" customHeight="1" x14ac:dyDescent="0.2">
      <c r="A148" s="54" t="s">
        <v>259</v>
      </c>
      <c r="B148" s="55">
        <v>527.16</v>
      </c>
      <c r="C148" s="56">
        <v>5602</v>
      </c>
      <c r="D148" s="55">
        <v>502.91</v>
      </c>
      <c r="E148" s="56">
        <v>5545</v>
      </c>
      <c r="F148" s="57">
        <v>515.03499999999997</v>
      </c>
    </row>
    <row r="149" spans="1:6" ht="12.75" customHeight="1" x14ac:dyDescent="0.2">
      <c r="A149" s="54" t="s">
        <v>260</v>
      </c>
      <c r="B149" s="55">
        <v>1303.8699999999999</v>
      </c>
      <c r="C149" s="56">
        <v>3842</v>
      </c>
      <c r="D149" s="55">
        <v>1311.62</v>
      </c>
      <c r="E149" s="56">
        <v>3843</v>
      </c>
      <c r="F149" s="57">
        <v>1307.7449999999999</v>
      </c>
    </row>
    <row r="150" spans="1:6" ht="12.75" customHeight="1" x14ac:dyDescent="0.2">
      <c r="A150" s="54" t="s">
        <v>261</v>
      </c>
      <c r="B150" s="55">
        <v>874.5</v>
      </c>
      <c r="C150" s="56">
        <v>1973</v>
      </c>
      <c r="D150" s="55">
        <v>1012.33</v>
      </c>
      <c r="E150" s="56">
        <v>1971</v>
      </c>
      <c r="F150" s="57">
        <v>943.41499999999996</v>
      </c>
    </row>
    <row r="151" spans="1:6" ht="12.75" customHeight="1" x14ac:dyDescent="0.2">
      <c r="A151" s="54" t="s">
        <v>262</v>
      </c>
      <c r="B151" s="55">
        <v>1084.5</v>
      </c>
      <c r="C151" s="56">
        <v>3126</v>
      </c>
      <c r="D151" s="55">
        <v>1144.1400000000001</v>
      </c>
      <c r="E151" s="56">
        <v>3078</v>
      </c>
      <c r="F151" s="57">
        <v>1114.32</v>
      </c>
    </row>
    <row r="152" spans="1:6" ht="12.75" customHeight="1" x14ac:dyDescent="0.2">
      <c r="A152" s="54" t="s">
        <v>263</v>
      </c>
      <c r="B152" s="55">
        <v>592.95000000000005</v>
      </c>
      <c r="C152" s="56">
        <v>2665</v>
      </c>
      <c r="D152" s="55">
        <v>741.13</v>
      </c>
      <c r="E152" s="56">
        <v>2721</v>
      </c>
      <c r="F152" s="57">
        <v>667.04</v>
      </c>
    </row>
    <row r="153" spans="1:6" ht="12.75" customHeight="1" x14ac:dyDescent="0.2">
      <c r="A153" s="54" t="s">
        <v>264</v>
      </c>
      <c r="B153" s="55">
        <v>1644.66</v>
      </c>
      <c r="C153" s="56">
        <v>6360</v>
      </c>
      <c r="D153" s="55">
        <v>1604.79</v>
      </c>
      <c r="E153" s="56">
        <v>6376</v>
      </c>
      <c r="F153" s="57">
        <v>1624.7249999999999</v>
      </c>
    </row>
    <row r="154" spans="1:6" ht="12.75" customHeight="1" x14ac:dyDescent="0.2">
      <c r="A154" s="54" t="s">
        <v>265</v>
      </c>
      <c r="B154" s="55">
        <v>188.54</v>
      </c>
      <c r="C154" s="56">
        <v>1321</v>
      </c>
      <c r="D154" s="55">
        <v>196.14</v>
      </c>
      <c r="E154" s="56">
        <v>1301</v>
      </c>
      <c r="F154" s="57">
        <v>192.34</v>
      </c>
    </row>
    <row r="155" spans="1:6" ht="12.75" customHeight="1" x14ac:dyDescent="0.2">
      <c r="A155" s="54" t="s">
        <v>266</v>
      </c>
      <c r="B155" s="55">
        <v>3571.18</v>
      </c>
      <c r="C155" s="56">
        <v>7104</v>
      </c>
      <c r="D155" s="55">
        <v>3754.29</v>
      </c>
      <c r="E155" s="56">
        <v>7036</v>
      </c>
      <c r="F155" s="57">
        <v>3662.7350000000001</v>
      </c>
    </row>
    <row r="156" spans="1:6" ht="12.75" customHeight="1" x14ac:dyDescent="0.2">
      <c r="A156" s="54" t="s">
        <v>267</v>
      </c>
      <c r="B156" s="55">
        <v>3492.55</v>
      </c>
      <c r="C156" s="56">
        <v>3154</v>
      </c>
      <c r="D156" s="55">
        <v>3172.29</v>
      </c>
      <c r="E156" s="56">
        <v>3085</v>
      </c>
      <c r="F156" s="57">
        <v>3332.42</v>
      </c>
    </row>
    <row r="157" spans="1:6" ht="12.75" customHeight="1" x14ac:dyDescent="0.2">
      <c r="A157" s="54" t="s">
        <v>268</v>
      </c>
      <c r="B157" s="55">
        <v>407.48</v>
      </c>
      <c r="C157" s="56">
        <v>2217</v>
      </c>
      <c r="D157" s="55">
        <v>311.72000000000003</v>
      </c>
      <c r="E157" s="56">
        <v>2176</v>
      </c>
      <c r="F157" s="57">
        <v>359.6</v>
      </c>
    </row>
    <row r="158" spans="1:6" ht="12.75" customHeight="1" x14ac:dyDescent="0.2">
      <c r="A158" s="54" t="s">
        <v>269</v>
      </c>
      <c r="B158" s="55">
        <v>1269.1400000000001</v>
      </c>
      <c r="C158" s="56">
        <v>3224</v>
      </c>
      <c r="D158" s="55">
        <v>1345.84</v>
      </c>
      <c r="E158" s="56">
        <v>3230</v>
      </c>
      <c r="F158" s="57">
        <v>1307.49</v>
      </c>
    </row>
    <row r="159" spans="1:6" ht="12.75" customHeight="1" x14ac:dyDescent="0.2">
      <c r="A159" s="54" t="s">
        <v>270</v>
      </c>
      <c r="B159" s="55">
        <v>1929.17</v>
      </c>
      <c r="C159" s="56">
        <v>5561</v>
      </c>
      <c r="D159" s="55">
        <v>1936.9</v>
      </c>
      <c r="E159" s="56">
        <v>5567</v>
      </c>
      <c r="F159" s="57">
        <v>1933.0350000000001</v>
      </c>
    </row>
    <row r="160" spans="1:6" ht="12.75" customHeight="1" x14ac:dyDescent="0.2">
      <c r="A160" s="54" t="s">
        <v>271</v>
      </c>
      <c r="B160" s="55">
        <v>345.56</v>
      </c>
      <c r="C160" s="56">
        <v>1997</v>
      </c>
      <c r="D160" s="55">
        <v>447.68</v>
      </c>
      <c r="E160" s="56">
        <v>2006</v>
      </c>
      <c r="F160" s="57">
        <v>396.62</v>
      </c>
    </row>
    <row r="161" spans="1:6" ht="12.75" customHeight="1" x14ac:dyDescent="0.2">
      <c r="A161" s="54" t="s">
        <v>272</v>
      </c>
      <c r="B161" s="55">
        <v>3111.57</v>
      </c>
      <c r="C161" s="56">
        <v>7651</v>
      </c>
      <c r="D161" s="55">
        <v>2837.63</v>
      </c>
      <c r="E161" s="56">
        <v>7686</v>
      </c>
      <c r="F161" s="57">
        <v>2974.6</v>
      </c>
    </row>
    <row r="162" spans="1:6" ht="12.75" customHeight="1" x14ac:dyDescent="0.2">
      <c r="A162" s="54" t="s">
        <v>273</v>
      </c>
      <c r="B162" s="55">
        <v>1813.02</v>
      </c>
      <c r="C162" s="56">
        <v>2899</v>
      </c>
      <c r="D162" s="55">
        <v>1710.73</v>
      </c>
      <c r="E162" s="56">
        <v>2847</v>
      </c>
      <c r="F162" s="57">
        <v>1761.875</v>
      </c>
    </row>
    <row r="163" spans="1:6" ht="12.75" customHeight="1" x14ac:dyDescent="0.2">
      <c r="A163" s="54" t="s">
        <v>274</v>
      </c>
      <c r="B163" s="55">
        <v>214.92</v>
      </c>
      <c r="C163" s="56">
        <v>1295</v>
      </c>
      <c r="D163" s="55">
        <v>252.93</v>
      </c>
      <c r="E163" s="56">
        <v>1266</v>
      </c>
      <c r="F163" s="57">
        <v>233.92500000000001</v>
      </c>
    </row>
    <row r="164" spans="1:6" ht="12.75" customHeight="1" x14ac:dyDescent="0.2">
      <c r="A164" s="54" t="s">
        <v>275</v>
      </c>
      <c r="B164" s="55">
        <v>988.06</v>
      </c>
      <c r="C164" s="56">
        <v>8174</v>
      </c>
      <c r="D164" s="55">
        <v>1068.25</v>
      </c>
      <c r="E164" s="56">
        <v>8108</v>
      </c>
      <c r="F164" s="57">
        <v>1028.155</v>
      </c>
    </row>
    <row r="165" spans="1:6" ht="12.75" customHeight="1" x14ac:dyDescent="0.2">
      <c r="A165" s="54" t="s">
        <v>276</v>
      </c>
      <c r="B165" s="55">
        <v>0</v>
      </c>
      <c r="C165" s="56">
        <v>1240</v>
      </c>
      <c r="D165" s="55">
        <v>0</v>
      </c>
      <c r="E165" s="56">
        <v>1207</v>
      </c>
      <c r="F165" s="57">
        <v>0</v>
      </c>
    </row>
    <row r="166" spans="1:6" ht="12.75" customHeight="1" x14ac:dyDescent="0.2">
      <c r="A166" s="54" t="s">
        <v>277</v>
      </c>
      <c r="B166" s="55">
        <v>5607.98</v>
      </c>
      <c r="C166" s="56">
        <v>11436</v>
      </c>
      <c r="D166" s="55">
        <v>5826.8</v>
      </c>
      <c r="E166" s="56">
        <v>11408</v>
      </c>
      <c r="F166" s="57">
        <v>5717.39</v>
      </c>
    </row>
    <row r="167" spans="1:6" ht="12.75" customHeight="1" x14ac:dyDescent="0.2">
      <c r="A167" s="54" t="s">
        <v>278</v>
      </c>
      <c r="B167" s="55">
        <v>5413.18</v>
      </c>
      <c r="C167" s="56">
        <v>9556</v>
      </c>
      <c r="D167" s="55">
        <v>5230.49</v>
      </c>
      <c r="E167" s="56">
        <v>9436</v>
      </c>
      <c r="F167" s="57">
        <v>5321.835</v>
      </c>
    </row>
    <row r="168" spans="1:6" ht="12.75" customHeight="1" x14ac:dyDescent="0.2">
      <c r="A168" s="54" t="s">
        <v>279</v>
      </c>
      <c r="B168" s="55">
        <v>861.97</v>
      </c>
      <c r="C168" s="56">
        <v>2959</v>
      </c>
      <c r="D168" s="55">
        <v>893.44</v>
      </c>
      <c r="E168" s="56">
        <v>2942</v>
      </c>
      <c r="F168" s="57">
        <v>877.70500000000004</v>
      </c>
    </row>
    <row r="169" spans="1:6" ht="12.75" customHeight="1" x14ac:dyDescent="0.2">
      <c r="A169" s="54" t="s">
        <v>280</v>
      </c>
      <c r="B169" s="55">
        <v>3001.15</v>
      </c>
      <c r="C169" s="56">
        <v>7158</v>
      </c>
      <c r="D169" s="55">
        <v>3338.68</v>
      </c>
      <c r="E169" s="56">
        <v>7107</v>
      </c>
      <c r="F169" s="57">
        <v>3169.915</v>
      </c>
    </row>
    <row r="170" spans="1:6" ht="12.75" customHeight="1" x14ac:dyDescent="0.2">
      <c r="A170" s="54" t="s">
        <v>281</v>
      </c>
      <c r="B170" s="55">
        <v>9372.85</v>
      </c>
      <c r="C170" s="56">
        <v>8916</v>
      </c>
      <c r="D170" s="55">
        <v>9100.89</v>
      </c>
      <c r="E170" s="56">
        <v>8710</v>
      </c>
      <c r="F170" s="57">
        <v>9236.8700000000008</v>
      </c>
    </row>
    <row r="171" spans="1:6" ht="12.75" customHeight="1" x14ac:dyDescent="0.2">
      <c r="A171" s="54" t="s">
        <v>282</v>
      </c>
      <c r="B171" s="55">
        <v>518.16</v>
      </c>
      <c r="C171" s="56">
        <v>2495</v>
      </c>
      <c r="D171" s="55">
        <v>549.08000000000004</v>
      </c>
      <c r="E171" s="56">
        <v>2525</v>
      </c>
      <c r="F171" s="57">
        <v>533.62</v>
      </c>
    </row>
    <row r="172" spans="1:6" ht="12.75" customHeight="1" x14ac:dyDescent="0.2">
      <c r="A172" s="54" t="s">
        <v>283</v>
      </c>
      <c r="B172" s="55">
        <v>396.86</v>
      </c>
      <c r="C172" s="56">
        <v>3148</v>
      </c>
      <c r="D172" s="55">
        <v>444.59</v>
      </c>
      <c r="E172" s="56">
        <v>3161</v>
      </c>
      <c r="F172" s="57">
        <v>420.72500000000002</v>
      </c>
    </row>
    <row r="173" spans="1:6" ht="12.75" customHeight="1" x14ac:dyDescent="0.2">
      <c r="A173" s="54" t="s">
        <v>284</v>
      </c>
      <c r="B173" s="55">
        <v>732.43</v>
      </c>
      <c r="C173" s="56">
        <v>4550</v>
      </c>
      <c r="D173" s="55">
        <v>855.88</v>
      </c>
      <c r="E173" s="56">
        <v>4407</v>
      </c>
      <c r="F173" s="57">
        <v>794.15499999999997</v>
      </c>
    </row>
    <row r="174" spans="1:6" ht="12.75" customHeight="1" x14ac:dyDescent="0.2">
      <c r="A174" s="54" t="s">
        <v>285</v>
      </c>
      <c r="B174" s="55">
        <v>470.96</v>
      </c>
      <c r="C174" s="56">
        <v>2258</v>
      </c>
      <c r="D174" s="55">
        <v>471.84</v>
      </c>
      <c r="E174" s="56">
        <v>2200</v>
      </c>
      <c r="F174" s="57">
        <v>471.4</v>
      </c>
    </row>
    <row r="175" spans="1:6" ht="12.75" customHeight="1" x14ac:dyDescent="0.2">
      <c r="A175" s="54" t="s">
        <v>286</v>
      </c>
      <c r="B175" s="55">
        <v>580.02</v>
      </c>
      <c r="C175" s="56">
        <v>2789</v>
      </c>
      <c r="D175" s="55">
        <v>549.94000000000005</v>
      </c>
      <c r="E175" s="56">
        <v>2759</v>
      </c>
      <c r="F175" s="57">
        <v>564.98</v>
      </c>
    </row>
    <row r="176" spans="1:6" ht="12.75" customHeight="1" x14ac:dyDescent="0.2">
      <c r="A176" s="54" t="s">
        <v>287</v>
      </c>
      <c r="B176" s="55">
        <v>715.11</v>
      </c>
      <c r="C176" s="56">
        <v>2108</v>
      </c>
      <c r="D176" s="55">
        <v>857.76</v>
      </c>
      <c r="E176" s="56">
        <v>2147</v>
      </c>
      <c r="F176" s="57">
        <v>786.43499999999995</v>
      </c>
    </row>
    <row r="177" spans="1:6" ht="12.75" customHeight="1" x14ac:dyDescent="0.2">
      <c r="A177" s="54" t="s">
        <v>288</v>
      </c>
      <c r="B177" s="55">
        <v>610.79</v>
      </c>
      <c r="C177" s="56">
        <v>1402</v>
      </c>
      <c r="D177" s="55">
        <v>594.88</v>
      </c>
      <c r="E177" s="56">
        <v>1423</v>
      </c>
      <c r="F177" s="57">
        <v>602.83500000000004</v>
      </c>
    </row>
    <row r="178" spans="1:6" ht="12.75" customHeight="1" x14ac:dyDescent="0.2">
      <c r="A178" s="54" t="s">
        <v>289</v>
      </c>
      <c r="B178" s="55">
        <v>788.01</v>
      </c>
      <c r="C178" s="56">
        <v>2088</v>
      </c>
      <c r="D178" s="55">
        <v>818.17</v>
      </c>
      <c r="E178" s="56">
        <v>2043</v>
      </c>
      <c r="F178" s="57">
        <v>803.09</v>
      </c>
    </row>
    <row r="179" spans="1:6" ht="12.75" customHeight="1" x14ac:dyDescent="0.2">
      <c r="A179" s="54" t="s">
        <v>290</v>
      </c>
      <c r="B179" s="55">
        <v>962.28</v>
      </c>
      <c r="C179" s="56">
        <v>2427</v>
      </c>
      <c r="D179" s="55">
        <v>806.54</v>
      </c>
      <c r="E179" s="56">
        <v>2381</v>
      </c>
      <c r="F179" s="57">
        <v>884.41</v>
      </c>
    </row>
    <row r="180" spans="1:6" ht="12.75" customHeight="1" x14ac:dyDescent="0.2">
      <c r="A180" s="54" t="s">
        <v>291</v>
      </c>
      <c r="B180" s="55">
        <v>466.9</v>
      </c>
      <c r="C180" s="56">
        <v>1642</v>
      </c>
      <c r="D180" s="55">
        <v>534.23</v>
      </c>
      <c r="E180" s="56">
        <v>1698</v>
      </c>
      <c r="F180" s="57">
        <v>500.565</v>
      </c>
    </row>
    <row r="181" spans="1:6" ht="12.75" customHeight="1" x14ac:dyDescent="0.2">
      <c r="A181" s="54" t="s">
        <v>292</v>
      </c>
      <c r="B181" s="55">
        <v>2128.35</v>
      </c>
      <c r="C181" s="56">
        <v>5666</v>
      </c>
      <c r="D181" s="55">
        <v>2285.39</v>
      </c>
      <c r="E181" s="56">
        <v>5715</v>
      </c>
      <c r="F181" s="57">
        <v>2206.87</v>
      </c>
    </row>
    <row r="182" spans="1:6" ht="12.75" customHeight="1" x14ac:dyDescent="0.2">
      <c r="A182" s="54" t="s">
        <v>293</v>
      </c>
      <c r="B182" s="55">
        <v>3702.68</v>
      </c>
      <c r="C182" s="56">
        <v>3354</v>
      </c>
      <c r="D182" s="55">
        <v>3635.62</v>
      </c>
      <c r="E182" s="56">
        <v>3457</v>
      </c>
      <c r="F182" s="57">
        <v>3669.15</v>
      </c>
    </row>
    <row r="183" spans="1:6" ht="12.75" customHeight="1" x14ac:dyDescent="0.2">
      <c r="A183" s="54" t="s">
        <v>294</v>
      </c>
      <c r="B183" s="55">
        <v>6132.25</v>
      </c>
      <c r="C183" s="56">
        <v>8033</v>
      </c>
      <c r="D183" s="55">
        <v>6555.83</v>
      </c>
      <c r="E183" s="56">
        <v>8166</v>
      </c>
      <c r="F183" s="57">
        <v>6344.04</v>
      </c>
    </row>
    <row r="184" spans="1:6" ht="12.75" customHeight="1" x14ac:dyDescent="0.2">
      <c r="A184" s="54" t="s">
        <v>295</v>
      </c>
      <c r="B184" s="55">
        <v>2088.6999999999998</v>
      </c>
      <c r="C184" s="56">
        <v>4237</v>
      </c>
      <c r="D184" s="55">
        <v>2262.52</v>
      </c>
      <c r="E184" s="56">
        <v>4234</v>
      </c>
      <c r="F184" s="57">
        <v>2175.61</v>
      </c>
    </row>
    <row r="185" spans="1:6" ht="12.75" customHeight="1" x14ac:dyDescent="0.2">
      <c r="A185" s="54" t="s">
        <v>296</v>
      </c>
      <c r="B185" s="55">
        <v>294.88</v>
      </c>
      <c r="C185" s="56">
        <v>1415</v>
      </c>
      <c r="D185" s="55">
        <v>252.81</v>
      </c>
      <c r="E185" s="56">
        <v>1452</v>
      </c>
      <c r="F185" s="57">
        <v>273.84500000000003</v>
      </c>
    </row>
    <row r="186" spans="1:6" ht="12.75" customHeight="1" x14ac:dyDescent="0.2">
      <c r="A186" s="54" t="s">
        <v>297</v>
      </c>
      <c r="B186" s="55">
        <v>2695.03</v>
      </c>
      <c r="C186" s="56">
        <v>7752</v>
      </c>
      <c r="D186" s="55">
        <v>2751.01</v>
      </c>
      <c r="E186" s="56">
        <v>7778</v>
      </c>
      <c r="F186" s="57">
        <v>2723.02</v>
      </c>
    </row>
    <row r="187" spans="1:6" ht="12.75" customHeight="1" x14ac:dyDescent="0.2">
      <c r="A187" s="54" t="s">
        <v>298</v>
      </c>
      <c r="B187" s="55">
        <v>922.28</v>
      </c>
      <c r="C187" s="56">
        <v>3476</v>
      </c>
      <c r="D187" s="55">
        <v>907.2</v>
      </c>
      <c r="E187" s="56">
        <v>3514</v>
      </c>
      <c r="F187" s="57">
        <v>914.74</v>
      </c>
    </row>
    <row r="188" spans="1:6" ht="12.75" customHeight="1" x14ac:dyDescent="0.2">
      <c r="A188" s="54" t="s">
        <v>299</v>
      </c>
      <c r="B188" s="55">
        <v>2569.1999999999998</v>
      </c>
      <c r="C188" s="56">
        <v>4960</v>
      </c>
      <c r="D188" s="55">
        <v>2653.16</v>
      </c>
      <c r="E188" s="56">
        <v>4962</v>
      </c>
      <c r="F188" s="57">
        <v>2611.1799999999998</v>
      </c>
    </row>
    <row r="189" spans="1:6" ht="12.75" customHeight="1" x14ac:dyDescent="0.2">
      <c r="A189" s="54" t="s">
        <v>300</v>
      </c>
      <c r="B189" s="55">
        <v>140.30000000000001</v>
      </c>
      <c r="C189" s="56">
        <v>2715</v>
      </c>
      <c r="D189" s="55">
        <v>124.7</v>
      </c>
      <c r="E189" s="56">
        <v>2679</v>
      </c>
      <c r="F189" s="57">
        <v>132.5</v>
      </c>
    </row>
    <row r="190" spans="1:6" ht="12.75" customHeight="1" x14ac:dyDescent="0.2">
      <c r="A190" s="54" t="s">
        <v>301</v>
      </c>
      <c r="B190" s="55">
        <v>479.44</v>
      </c>
      <c r="C190" s="56">
        <v>2806</v>
      </c>
      <c r="D190" s="55">
        <v>540.04</v>
      </c>
      <c r="E190" s="56">
        <v>2824</v>
      </c>
      <c r="F190" s="57">
        <v>509.74</v>
      </c>
    </row>
    <row r="191" spans="1:6" ht="12.75" customHeight="1" x14ac:dyDescent="0.2">
      <c r="A191" s="54" t="s">
        <v>302</v>
      </c>
      <c r="B191" s="55">
        <v>3810.29</v>
      </c>
      <c r="C191" s="56">
        <v>5243</v>
      </c>
      <c r="D191" s="55">
        <v>3653.74</v>
      </c>
      <c r="E191" s="56">
        <v>5116</v>
      </c>
      <c r="F191" s="57">
        <v>3732.0149999999999</v>
      </c>
    </row>
    <row r="192" spans="1:6" ht="12.75" customHeight="1" x14ac:dyDescent="0.2">
      <c r="A192" s="54" t="s">
        <v>303</v>
      </c>
      <c r="B192" s="55">
        <v>1810.89</v>
      </c>
      <c r="C192" s="56">
        <v>3279</v>
      </c>
      <c r="D192" s="55">
        <v>1760.44</v>
      </c>
      <c r="E192" s="56">
        <v>3231</v>
      </c>
      <c r="F192" s="57">
        <v>1785.665</v>
      </c>
    </row>
    <row r="193" spans="1:6" ht="12.75" customHeight="1" x14ac:dyDescent="0.2">
      <c r="A193" s="54" t="s">
        <v>304</v>
      </c>
      <c r="B193" s="55">
        <v>1478.4</v>
      </c>
      <c r="C193" s="56">
        <v>5019</v>
      </c>
      <c r="D193" s="55">
        <v>1470.96</v>
      </c>
      <c r="E193" s="56">
        <v>4977</v>
      </c>
      <c r="F193" s="57">
        <v>1474.68</v>
      </c>
    </row>
    <row r="194" spans="1:6" ht="12.75" customHeight="1" x14ac:dyDescent="0.2">
      <c r="A194" s="54" t="s">
        <v>305</v>
      </c>
      <c r="B194" s="55">
        <v>1462.73</v>
      </c>
      <c r="C194" s="56">
        <v>3033</v>
      </c>
      <c r="D194" s="55">
        <v>1449.02</v>
      </c>
      <c r="E194" s="56">
        <v>3047</v>
      </c>
      <c r="F194" s="57">
        <v>1455.875</v>
      </c>
    </row>
    <row r="195" spans="1:6" ht="12.75" customHeight="1" x14ac:dyDescent="0.2">
      <c r="A195" s="54" t="s">
        <v>306</v>
      </c>
      <c r="B195" s="55">
        <v>358.58</v>
      </c>
      <c r="C195" s="56">
        <v>1421</v>
      </c>
      <c r="D195" s="55">
        <v>460.56</v>
      </c>
      <c r="E195" s="56">
        <v>1435</v>
      </c>
      <c r="F195" s="57">
        <v>409.57</v>
      </c>
    </row>
    <row r="196" spans="1:6" ht="12.75" customHeight="1" x14ac:dyDescent="0.2">
      <c r="A196" s="54" t="s">
        <v>307</v>
      </c>
      <c r="B196" s="55">
        <v>36.72</v>
      </c>
      <c r="C196" s="56">
        <v>540</v>
      </c>
      <c r="D196" s="55">
        <v>54.21</v>
      </c>
      <c r="E196" s="56">
        <v>518</v>
      </c>
      <c r="F196" s="57">
        <v>45.465000000000003</v>
      </c>
    </row>
    <row r="197" spans="1:6" ht="12.75" customHeight="1" x14ac:dyDescent="0.2">
      <c r="A197" s="54" t="s">
        <v>308</v>
      </c>
      <c r="B197" s="55">
        <v>1634.96</v>
      </c>
      <c r="C197" s="56">
        <v>3472</v>
      </c>
      <c r="D197" s="55">
        <v>1637.71</v>
      </c>
      <c r="E197" s="56">
        <v>3477</v>
      </c>
      <c r="F197" s="57">
        <v>1636.335</v>
      </c>
    </row>
    <row r="198" spans="1:6" ht="12.75" customHeight="1" x14ac:dyDescent="0.2">
      <c r="A198" s="54" t="s">
        <v>309</v>
      </c>
      <c r="B198" s="55">
        <v>330.81</v>
      </c>
      <c r="C198" s="56">
        <v>1436</v>
      </c>
      <c r="D198" s="55">
        <v>277.52999999999997</v>
      </c>
      <c r="E198" s="56">
        <v>1461</v>
      </c>
      <c r="F198" s="57">
        <v>304.17</v>
      </c>
    </row>
    <row r="199" spans="1:6" ht="12.75" customHeight="1" x14ac:dyDescent="0.2">
      <c r="A199" s="54" t="s">
        <v>310</v>
      </c>
      <c r="B199" s="55">
        <v>3672.13</v>
      </c>
      <c r="C199" s="56">
        <v>6258</v>
      </c>
      <c r="D199" s="55">
        <v>3650.7</v>
      </c>
      <c r="E199" s="56">
        <v>6226</v>
      </c>
      <c r="F199" s="57">
        <v>3661.415</v>
      </c>
    </row>
    <row r="200" spans="1:6" ht="12.75" customHeight="1" x14ac:dyDescent="0.2">
      <c r="A200" s="54" t="s">
        <v>311</v>
      </c>
      <c r="B200" s="55">
        <v>616.89</v>
      </c>
      <c r="C200" s="56">
        <v>2778</v>
      </c>
      <c r="D200" s="55">
        <v>814.93</v>
      </c>
      <c r="E200" s="56">
        <v>2811</v>
      </c>
      <c r="F200" s="57">
        <v>715.91</v>
      </c>
    </row>
    <row r="201" spans="1:6" ht="12.75" customHeight="1" x14ac:dyDescent="0.2">
      <c r="A201" s="54" t="s">
        <v>312</v>
      </c>
      <c r="B201" s="55">
        <v>1555.91</v>
      </c>
      <c r="C201" s="56">
        <v>4893</v>
      </c>
      <c r="D201" s="55">
        <v>1421.29</v>
      </c>
      <c r="E201" s="56">
        <v>4838</v>
      </c>
      <c r="F201" s="57">
        <v>1488.6</v>
      </c>
    </row>
    <row r="202" spans="1:6" ht="12.75" customHeight="1" x14ac:dyDescent="0.2">
      <c r="A202" s="54" t="s">
        <v>313</v>
      </c>
      <c r="B202" s="55">
        <v>9148.5400000000009</v>
      </c>
      <c r="C202" s="56">
        <v>15166</v>
      </c>
      <c r="D202" s="55">
        <v>9855.2900000000009</v>
      </c>
      <c r="E202" s="56">
        <v>15309</v>
      </c>
      <c r="F202" s="57">
        <v>9501.9150000000009</v>
      </c>
    </row>
    <row r="203" spans="1:6" ht="12.75" customHeight="1" x14ac:dyDescent="0.2">
      <c r="A203" s="54" t="s">
        <v>314</v>
      </c>
      <c r="B203" s="55">
        <v>6884.46</v>
      </c>
      <c r="C203" s="56">
        <v>8542</v>
      </c>
      <c r="D203" s="55">
        <v>7567.33</v>
      </c>
      <c r="E203" s="56">
        <v>8655</v>
      </c>
      <c r="F203" s="57">
        <v>7225.8950000000004</v>
      </c>
    </row>
    <row r="204" spans="1:6" ht="12.75" customHeight="1" x14ac:dyDescent="0.2">
      <c r="A204" s="54" t="s">
        <v>315</v>
      </c>
      <c r="B204" s="55">
        <v>1205.31</v>
      </c>
      <c r="C204" s="56">
        <v>4515</v>
      </c>
      <c r="D204" s="55">
        <v>1242.97</v>
      </c>
      <c r="E204" s="56">
        <v>4468</v>
      </c>
      <c r="F204" s="57">
        <v>1224.1400000000001</v>
      </c>
    </row>
    <row r="205" spans="1:6" ht="12.75" customHeight="1" x14ac:dyDescent="0.2">
      <c r="A205" s="54" t="s">
        <v>316</v>
      </c>
      <c r="B205" s="55">
        <v>246.25</v>
      </c>
      <c r="C205" s="56">
        <v>522</v>
      </c>
      <c r="D205" s="55">
        <v>269.43</v>
      </c>
      <c r="E205" s="56">
        <v>513</v>
      </c>
      <c r="F205" s="57">
        <v>257.83999999999997</v>
      </c>
    </row>
    <row r="206" spans="1:6" ht="12.75" customHeight="1" x14ac:dyDescent="0.2">
      <c r="A206" s="54" t="s">
        <v>317</v>
      </c>
      <c r="B206" s="55">
        <v>513.51</v>
      </c>
      <c r="C206" s="56">
        <v>2801</v>
      </c>
      <c r="D206" s="55">
        <v>551.07000000000005</v>
      </c>
      <c r="E206" s="56">
        <v>2761</v>
      </c>
      <c r="F206" s="57">
        <v>532.29</v>
      </c>
    </row>
    <row r="207" spans="1:6" ht="12.75" customHeight="1" x14ac:dyDescent="0.2">
      <c r="A207" s="54" t="s">
        <v>318</v>
      </c>
      <c r="B207" s="55">
        <v>3316.23</v>
      </c>
      <c r="C207" s="56">
        <v>5489</v>
      </c>
      <c r="D207" s="55">
        <v>3099.08</v>
      </c>
      <c r="E207" s="56">
        <v>5452</v>
      </c>
      <c r="F207" s="57">
        <v>3207.6550000000002</v>
      </c>
    </row>
    <row r="208" spans="1:6" ht="12.75" customHeight="1" x14ac:dyDescent="0.2">
      <c r="A208" s="54" t="s">
        <v>319</v>
      </c>
      <c r="B208" s="55">
        <v>842.02</v>
      </c>
      <c r="C208" s="56">
        <v>4308</v>
      </c>
      <c r="D208" s="55">
        <v>770.93</v>
      </c>
      <c r="E208" s="56">
        <v>4285</v>
      </c>
      <c r="F208" s="57">
        <v>806.47500000000002</v>
      </c>
    </row>
    <row r="209" spans="1:6" ht="12.75" customHeight="1" x14ac:dyDescent="0.2">
      <c r="A209" s="54" t="s">
        <v>320</v>
      </c>
      <c r="B209" s="55">
        <v>216.23</v>
      </c>
      <c r="C209" s="56">
        <v>2304</v>
      </c>
      <c r="D209" s="55">
        <v>147.79</v>
      </c>
      <c r="E209" s="56">
        <v>2377</v>
      </c>
      <c r="F209" s="57">
        <v>182.01</v>
      </c>
    </row>
    <row r="210" spans="1:6" ht="12.75" customHeight="1" x14ac:dyDescent="0.2">
      <c r="A210" s="54" t="s">
        <v>321</v>
      </c>
      <c r="B210" s="55">
        <v>1006.28</v>
      </c>
      <c r="C210" s="56">
        <v>3385</v>
      </c>
      <c r="D210" s="55">
        <v>898.66</v>
      </c>
      <c r="E210" s="56">
        <v>3451</v>
      </c>
      <c r="F210" s="57">
        <v>952.47</v>
      </c>
    </row>
    <row r="211" spans="1:6" ht="12.75" customHeight="1" x14ac:dyDescent="0.2">
      <c r="A211" s="54" t="s">
        <v>322</v>
      </c>
      <c r="B211" s="55">
        <v>75.05</v>
      </c>
      <c r="C211" s="56">
        <v>3357</v>
      </c>
      <c r="D211" s="55">
        <v>52.9</v>
      </c>
      <c r="E211" s="56">
        <v>3394</v>
      </c>
      <c r="F211" s="57">
        <v>63.975000000000001</v>
      </c>
    </row>
    <row r="212" spans="1:6" ht="12.75" customHeight="1" x14ac:dyDescent="0.2">
      <c r="A212" s="54" t="s">
        <v>323</v>
      </c>
      <c r="B212" s="55">
        <v>333.72</v>
      </c>
      <c r="C212" s="56">
        <v>1717</v>
      </c>
      <c r="D212" s="55">
        <v>422.27</v>
      </c>
      <c r="E212" s="56">
        <v>1695</v>
      </c>
      <c r="F212" s="57">
        <v>377.995</v>
      </c>
    </row>
    <row r="213" spans="1:6" ht="12.75" customHeight="1" x14ac:dyDescent="0.2">
      <c r="A213" s="54" t="s">
        <v>324</v>
      </c>
      <c r="B213" s="55">
        <v>748.11</v>
      </c>
      <c r="C213" s="56">
        <v>2843</v>
      </c>
      <c r="D213" s="55">
        <v>670.78</v>
      </c>
      <c r="E213" s="56">
        <v>2881</v>
      </c>
      <c r="F213" s="57">
        <v>709.44500000000005</v>
      </c>
    </row>
    <row r="214" spans="1:6" ht="12.75" customHeight="1" x14ac:dyDescent="0.2">
      <c r="A214" s="54" t="s">
        <v>325</v>
      </c>
      <c r="B214" s="55">
        <v>2340.5</v>
      </c>
      <c r="C214" s="56">
        <v>3105</v>
      </c>
      <c r="D214" s="55">
        <v>2506.64</v>
      </c>
      <c r="E214" s="56">
        <v>3099</v>
      </c>
      <c r="F214" s="57">
        <v>2423.5700000000002</v>
      </c>
    </row>
    <row r="215" spans="1:6" ht="12.75" customHeight="1" x14ac:dyDescent="0.2">
      <c r="A215" s="54" t="s">
        <v>326</v>
      </c>
      <c r="B215" s="55">
        <v>872.42</v>
      </c>
      <c r="C215" s="56">
        <v>2733</v>
      </c>
      <c r="D215" s="55">
        <v>813.23</v>
      </c>
      <c r="E215" s="56">
        <v>2671</v>
      </c>
      <c r="F215" s="57">
        <v>842.82500000000005</v>
      </c>
    </row>
    <row r="216" spans="1:6" ht="12.75" customHeight="1" x14ac:dyDescent="0.2">
      <c r="A216" s="54" t="s">
        <v>327</v>
      </c>
      <c r="B216" s="55">
        <v>1093.69</v>
      </c>
      <c r="C216" s="56">
        <v>2915</v>
      </c>
      <c r="D216" s="55">
        <v>1033.73</v>
      </c>
      <c r="E216" s="56">
        <v>2834</v>
      </c>
      <c r="F216" s="57">
        <v>1063.71</v>
      </c>
    </row>
    <row r="217" spans="1:6" ht="12.75" customHeight="1" x14ac:dyDescent="0.2">
      <c r="A217" s="54" t="s">
        <v>328</v>
      </c>
      <c r="B217" s="55">
        <v>222.99</v>
      </c>
      <c r="C217" s="56">
        <v>1471</v>
      </c>
      <c r="D217" s="55">
        <v>236.62</v>
      </c>
      <c r="E217" s="56">
        <v>1485</v>
      </c>
      <c r="F217" s="57">
        <v>229.80500000000001</v>
      </c>
    </row>
    <row r="218" spans="1:6" ht="12.75" customHeight="1" x14ac:dyDescent="0.2">
      <c r="A218" s="54" t="s">
        <v>329</v>
      </c>
      <c r="B218" s="55">
        <v>329.72</v>
      </c>
      <c r="C218" s="56">
        <v>1878</v>
      </c>
      <c r="D218" s="55">
        <v>244.09</v>
      </c>
      <c r="E218" s="56">
        <v>1901</v>
      </c>
      <c r="F218" s="57">
        <v>286.90499999999997</v>
      </c>
    </row>
    <row r="219" spans="1:6" ht="12.75" customHeight="1" x14ac:dyDescent="0.2">
      <c r="A219" s="54" t="s">
        <v>330</v>
      </c>
      <c r="B219" s="55">
        <v>362.84</v>
      </c>
      <c r="C219" s="56">
        <v>2602</v>
      </c>
      <c r="D219" s="55">
        <v>341.33</v>
      </c>
      <c r="E219" s="56">
        <v>2608</v>
      </c>
      <c r="F219" s="57">
        <v>352.08499999999998</v>
      </c>
    </row>
    <row r="220" spans="1:6" ht="12.75" customHeight="1" x14ac:dyDescent="0.2">
      <c r="A220" s="54" t="s">
        <v>331</v>
      </c>
      <c r="B220" s="55">
        <v>3188.14</v>
      </c>
      <c r="C220" s="56">
        <v>5258</v>
      </c>
      <c r="D220" s="55">
        <v>2914.34</v>
      </c>
      <c r="E220" s="56">
        <v>5231</v>
      </c>
      <c r="F220" s="57">
        <v>3051.24</v>
      </c>
    </row>
    <row r="221" spans="1:6" ht="12.75" customHeight="1" x14ac:dyDescent="0.2">
      <c r="A221" s="54" t="s">
        <v>332</v>
      </c>
      <c r="B221" s="55">
        <v>806.12</v>
      </c>
      <c r="C221" s="56">
        <v>2260</v>
      </c>
      <c r="D221" s="55">
        <v>883.5</v>
      </c>
      <c r="E221" s="56">
        <v>2214</v>
      </c>
      <c r="F221" s="57">
        <v>844.81</v>
      </c>
    </row>
    <row r="222" spans="1:6" ht="12.75" customHeight="1" x14ac:dyDescent="0.2">
      <c r="A222" s="54" t="s">
        <v>333</v>
      </c>
      <c r="B222" s="55">
        <v>155.16999999999999</v>
      </c>
      <c r="C222" s="56">
        <v>1056</v>
      </c>
      <c r="D222" s="55">
        <v>178.03</v>
      </c>
      <c r="E222" s="56">
        <v>1048</v>
      </c>
      <c r="F222" s="57">
        <v>166.6</v>
      </c>
    </row>
    <row r="223" spans="1:6" ht="12.75" customHeight="1" x14ac:dyDescent="0.2">
      <c r="A223" s="54" t="s">
        <v>334</v>
      </c>
      <c r="B223" s="55">
        <v>290.36</v>
      </c>
      <c r="C223" s="56">
        <v>1095</v>
      </c>
      <c r="D223" s="55">
        <v>324.54000000000002</v>
      </c>
      <c r="E223" s="56">
        <v>1118</v>
      </c>
      <c r="F223" s="57">
        <v>307.45</v>
      </c>
    </row>
    <row r="224" spans="1:6" ht="12.75" customHeight="1" x14ac:dyDescent="0.2">
      <c r="A224" s="54" t="s">
        <v>335</v>
      </c>
      <c r="B224" s="55">
        <v>793.62</v>
      </c>
      <c r="C224" s="56">
        <v>2775</v>
      </c>
      <c r="D224" s="55">
        <v>692.29</v>
      </c>
      <c r="E224" s="56">
        <v>2736</v>
      </c>
      <c r="F224" s="57">
        <v>742.95500000000004</v>
      </c>
    </row>
    <row r="225" spans="1:6" ht="12.75" customHeight="1" x14ac:dyDescent="0.2">
      <c r="A225" s="54" t="s">
        <v>336</v>
      </c>
      <c r="B225" s="55">
        <v>6249.59</v>
      </c>
      <c r="C225" s="56">
        <v>8504</v>
      </c>
      <c r="D225" s="55">
        <v>6420.95</v>
      </c>
      <c r="E225" s="56">
        <v>8538</v>
      </c>
      <c r="F225" s="57">
        <v>6335.27</v>
      </c>
    </row>
    <row r="226" spans="1:6" ht="12.75" customHeight="1" x14ac:dyDescent="0.2">
      <c r="A226" s="54" t="s">
        <v>337</v>
      </c>
      <c r="B226" s="55">
        <v>1638.34</v>
      </c>
      <c r="C226" s="56">
        <v>3224</v>
      </c>
      <c r="D226" s="55">
        <v>1782.87</v>
      </c>
      <c r="E226" s="56">
        <v>3179</v>
      </c>
      <c r="F226" s="57">
        <v>1710.605</v>
      </c>
    </row>
    <row r="227" spans="1:6" ht="12.75" customHeight="1" x14ac:dyDescent="0.2">
      <c r="A227" s="54" t="s">
        <v>338</v>
      </c>
      <c r="B227" s="55">
        <v>156.99</v>
      </c>
      <c r="C227" s="56">
        <v>1496</v>
      </c>
      <c r="D227" s="55">
        <v>156.05000000000001</v>
      </c>
      <c r="E227" s="56">
        <v>1502</v>
      </c>
      <c r="F227" s="57">
        <v>156.52000000000001</v>
      </c>
    </row>
    <row r="228" spans="1:6" ht="12.75" customHeight="1" x14ac:dyDescent="0.2">
      <c r="A228" s="54" t="s">
        <v>339</v>
      </c>
      <c r="B228" s="55">
        <v>98.51</v>
      </c>
      <c r="C228" s="56">
        <v>1036</v>
      </c>
      <c r="D228" s="55">
        <v>86.68</v>
      </c>
      <c r="E228" s="56">
        <v>1017</v>
      </c>
      <c r="F228" s="57">
        <v>92.594999999999999</v>
      </c>
    </row>
    <row r="229" spans="1:6" ht="12.75" customHeight="1" x14ac:dyDescent="0.2">
      <c r="A229" s="54" t="s">
        <v>340</v>
      </c>
      <c r="B229" s="55">
        <v>762.43</v>
      </c>
      <c r="C229" s="56">
        <v>5346</v>
      </c>
      <c r="D229" s="55">
        <v>699.97</v>
      </c>
      <c r="E229" s="56">
        <v>5233</v>
      </c>
      <c r="F229" s="57">
        <v>731.2</v>
      </c>
    </row>
    <row r="230" spans="1:6" ht="12.75" customHeight="1" x14ac:dyDescent="0.2">
      <c r="A230" s="54" t="s">
        <v>341</v>
      </c>
      <c r="B230" s="55">
        <v>1808.79</v>
      </c>
      <c r="C230" s="56">
        <v>3143</v>
      </c>
      <c r="D230" s="55">
        <v>1753.4</v>
      </c>
      <c r="E230" s="56">
        <v>3091</v>
      </c>
      <c r="F230" s="57">
        <v>1781.095</v>
      </c>
    </row>
    <row r="231" spans="1:6" ht="12.75" customHeight="1" x14ac:dyDescent="0.2">
      <c r="A231" s="54" t="s">
        <v>342</v>
      </c>
      <c r="B231" s="55">
        <v>883.75</v>
      </c>
      <c r="C231" s="56">
        <v>3793</v>
      </c>
      <c r="D231" s="55">
        <v>742.73</v>
      </c>
      <c r="E231" s="56">
        <v>3789</v>
      </c>
      <c r="F231" s="57">
        <v>813.24</v>
      </c>
    </row>
    <row r="232" spans="1:6" ht="12.75" customHeight="1" x14ac:dyDescent="0.2">
      <c r="A232" s="54" t="s">
        <v>343</v>
      </c>
      <c r="B232" s="55">
        <v>957.81</v>
      </c>
      <c r="C232" s="56">
        <v>1160</v>
      </c>
      <c r="D232" s="55">
        <v>1032.7</v>
      </c>
      <c r="E232" s="56">
        <v>1162</v>
      </c>
      <c r="F232" s="57">
        <v>995.255</v>
      </c>
    </row>
    <row r="233" spans="1:6" ht="12.75" customHeight="1" x14ac:dyDescent="0.2">
      <c r="A233" s="54" t="s">
        <v>344</v>
      </c>
      <c r="B233" s="55">
        <v>889.31</v>
      </c>
      <c r="C233" s="56">
        <v>6513</v>
      </c>
      <c r="D233" s="55">
        <v>1045.1199999999999</v>
      </c>
      <c r="E233" s="56">
        <v>6386</v>
      </c>
      <c r="F233" s="57">
        <v>967.21500000000003</v>
      </c>
    </row>
    <row r="234" spans="1:6" ht="12.75" customHeight="1" x14ac:dyDescent="0.2">
      <c r="A234" s="54" t="s">
        <v>345</v>
      </c>
      <c r="B234" s="55">
        <v>4736.87</v>
      </c>
      <c r="C234" s="56">
        <v>8439</v>
      </c>
      <c r="D234" s="55">
        <v>5066.22</v>
      </c>
      <c r="E234" s="56">
        <v>8592</v>
      </c>
      <c r="F234" s="57">
        <v>4901.5450000000001</v>
      </c>
    </row>
    <row r="235" spans="1:6" ht="12.75" customHeight="1" x14ac:dyDescent="0.2">
      <c r="A235" s="54" t="s">
        <v>346</v>
      </c>
      <c r="B235" s="55">
        <v>616.01</v>
      </c>
      <c r="C235" s="56">
        <v>2549</v>
      </c>
      <c r="D235" s="55">
        <v>671.82</v>
      </c>
      <c r="E235" s="56">
        <v>2503</v>
      </c>
      <c r="F235" s="57">
        <v>643.91499999999996</v>
      </c>
    </row>
    <row r="236" spans="1:6" ht="12.75" customHeight="1" x14ac:dyDescent="0.2">
      <c r="A236" s="54" t="s">
        <v>347</v>
      </c>
      <c r="B236" s="55">
        <v>838.76</v>
      </c>
      <c r="C236" s="56">
        <v>3784</v>
      </c>
      <c r="D236" s="55">
        <v>686.81</v>
      </c>
      <c r="E236" s="56">
        <v>3760</v>
      </c>
      <c r="F236" s="57">
        <v>762.78499999999997</v>
      </c>
    </row>
    <row r="237" spans="1:6" ht="12.75" customHeight="1" x14ac:dyDescent="0.2">
      <c r="A237" s="54" t="s">
        <v>348</v>
      </c>
      <c r="B237" s="55">
        <v>1479.83</v>
      </c>
      <c r="C237" s="56">
        <v>2848</v>
      </c>
      <c r="D237" s="55">
        <v>1533.77</v>
      </c>
      <c r="E237" s="56">
        <v>2808</v>
      </c>
      <c r="F237" s="57">
        <v>1506.8</v>
      </c>
    </row>
    <row r="238" spans="1:6" ht="12.75" customHeight="1" x14ac:dyDescent="0.2">
      <c r="A238" s="54" t="s">
        <v>349</v>
      </c>
      <c r="B238" s="55">
        <v>677.46</v>
      </c>
      <c r="C238" s="56">
        <v>2501</v>
      </c>
      <c r="D238" s="55">
        <v>681.54</v>
      </c>
      <c r="E238" s="56">
        <v>2435</v>
      </c>
      <c r="F238" s="57">
        <v>679.5</v>
      </c>
    </row>
    <row r="239" spans="1:6" ht="12.75" customHeight="1" x14ac:dyDescent="0.2">
      <c r="A239" s="54" t="s">
        <v>350</v>
      </c>
      <c r="B239" s="55">
        <v>113.44</v>
      </c>
      <c r="C239" s="56">
        <v>553</v>
      </c>
      <c r="D239" s="55">
        <v>180.52</v>
      </c>
      <c r="E239" s="56">
        <v>577</v>
      </c>
      <c r="F239" s="57">
        <v>146.97999999999999</v>
      </c>
    </row>
    <row r="240" spans="1:6" ht="12.75" customHeight="1" x14ac:dyDescent="0.2">
      <c r="A240" s="54" t="s">
        <v>351</v>
      </c>
      <c r="B240" s="55">
        <v>211.56</v>
      </c>
      <c r="C240" s="56">
        <v>1419</v>
      </c>
      <c r="D240" s="55">
        <v>224.02</v>
      </c>
      <c r="E240" s="56">
        <v>1395</v>
      </c>
      <c r="F240" s="57">
        <v>217.79</v>
      </c>
    </row>
    <row r="241" spans="1:6" ht="12.75" customHeight="1" x14ac:dyDescent="0.2">
      <c r="A241" s="54" t="s">
        <v>352</v>
      </c>
      <c r="B241" s="55">
        <v>2047.22</v>
      </c>
      <c r="C241" s="56">
        <v>3676</v>
      </c>
      <c r="D241" s="55">
        <v>2171.42</v>
      </c>
      <c r="E241" s="56">
        <v>3640</v>
      </c>
      <c r="F241" s="57">
        <v>2109.3200000000002</v>
      </c>
    </row>
    <row r="242" spans="1:6" ht="12.75" customHeight="1" x14ac:dyDescent="0.2">
      <c r="A242" s="54" t="s">
        <v>353</v>
      </c>
      <c r="B242" s="55">
        <v>941.06</v>
      </c>
      <c r="C242" s="56">
        <v>2042</v>
      </c>
      <c r="D242" s="55">
        <v>976.14</v>
      </c>
      <c r="E242" s="56">
        <v>1997</v>
      </c>
      <c r="F242" s="57">
        <v>958.6</v>
      </c>
    </row>
    <row r="243" spans="1:6" ht="12.75" customHeight="1" x14ac:dyDescent="0.2">
      <c r="A243" s="54" t="s">
        <v>354</v>
      </c>
      <c r="B243" s="55">
        <v>3581.84</v>
      </c>
      <c r="C243" s="56">
        <v>4990</v>
      </c>
      <c r="D243" s="55">
        <v>3885.78</v>
      </c>
      <c r="E243" s="56">
        <v>5115</v>
      </c>
      <c r="F243" s="57">
        <v>3733.81</v>
      </c>
    </row>
    <row r="244" spans="1:6" ht="12.75" customHeight="1" x14ac:dyDescent="0.2">
      <c r="A244" s="54" t="s">
        <v>355</v>
      </c>
      <c r="B244" s="55">
        <v>990.66</v>
      </c>
      <c r="C244" s="56">
        <v>4545</v>
      </c>
      <c r="D244" s="55">
        <v>974.77</v>
      </c>
      <c r="E244" s="56">
        <v>4514</v>
      </c>
      <c r="F244" s="57">
        <v>982.71500000000003</v>
      </c>
    </row>
    <row r="245" spans="1:6" ht="12.75" customHeight="1" x14ac:dyDescent="0.2">
      <c r="A245" s="54" t="s">
        <v>356</v>
      </c>
      <c r="B245" s="55">
        <v>4281.3900000000003</v>
      </c>
      <c r="C245" s="56">
        <v>5624</v>
      </c>
      <c r="D245" s="55">
        <v>4342.1000000000004</v>
      </c>
      <c r="E245" s="56">
        <v>5653</v>
      </c>
      <c r="F245" s="57">
        <v>4311.7449999999999</v>
      </c>
    </row>
    <row r="246" spans="1:6" ht="12.75" customHeight="1" x14ac:dyDescent="0.2">
      <c r="A246" s="54" t="s">
        <v>357</v>
      </c>
      <c r="B246" s="55">
        <v>653.07000000000005</v>
      </c>
      <c r="C246" s="56">
        <v>1552</v>
      </c>
      <c r="D246" s="55">
        <v>775.59</v>
      </c>
      <c r="E246" s="56">
        <v>1567</v>
      </c>
      <c r="F246" s="57">
        <v>714.33</v>
      </c>
    </row>
    <row r="247" spans="1:6" ht="12.75" customHeight="1" x14ac:dyDescent="0.2">
      <c r="A247" s="54" t="s">
        <v>358</v>
      </c>
      <c r="B247" s="55">
        <v>4515.5200000000004</v>
      </c>
      <c r="C247" s="56">
        <v>5497</v>
      </c>
      <c r="D247" s="55">
        <v>4318.6000000000004</v>
      </c>
      <c r="E247" s="56">
        <v>5440</v>
      </c>
      <c r="F247" s="57">
        <v>4417.0600000000004</v>
      </c>
    </row>
    <row r="248" spans="1:6" ht="12.75" customHeight="1" x14ac:dyDescent="0.2">
      <c r="A248" s="54" t="s">
        <v>359</v>
      </c>
      <c r="B248" s="55">
        <v>4976.63</v>
      </c>
      <c r="C248" s="56">
        <v>7071</v>
      </c>
      <c r="D248" s="55">
        <v>5401.33</v>
      </c>
      <c r="E248" s="56">
        <v>7052</v>
      </c>
      <c r="F248" s="57">
        <v>5188.9799999999996</v>
      </c>
    </row>
    <row r="249" spans="1:6" ht="12.75" customHeight="1" x14ac:dyDescent="0.2">
      <c r="A249" s="54" t="s">
        <v>360</v>
      </c>
      <c r="B249" s="55">
        <v>88485.66</v>
      </c>
      <c r="C249" s="56">
        <v>62745</v>
      </c>
      <c r="D249" s="55">
        <v>89101.1</v>
      </c>
      <c r="E249" s="56">
        <v>62216</v>
      </c>
      <c r="F249" s="57">
        <v>88793.38</v>
      </c>
    </row>
    <row r="250" spans="1:6" ht="12.75" customHeight="1" x14ac:dyDescent="0.2">
      <c r="A250" s="54" t="s">
        <v>361</v>
      </c>
      <c r="B250" s="55">
        <v>0</v>
      </c>
      <c r="C250" s="56">
        <v>250</v>
      </c>
      <c r="D250" s="55">
        <v>0</v>
      </c>
      <c r="E250" s="56">
        <v>246</v>
      </c>
      <c r="F250" s="57">
        <v>0</v>
      </c>
    </row>
    <row r="251" spans="1:6" ht="12.75" customHeight="1" x14ac:dyDescent="0.2">
      <c r="A251" s="54" t="s">
        <v>362</v>
      </c>
      <c r="B251" s="55">
        <v>1167.75</v>
      </c>
      <c r="C251" s="56">
        <v>1892</v>
      </c>
      <c r="D251" s="55">
        <v>1380.98</v>
      </c>
      <c r="E251" s="56">
        <v>1981</v>
      </c>
      <c r="F251" s="57">
        <v>1274.365</v>
      </c>
    </row>
    <row r="252" spans="1:6" ht="12.75" customHeight="1" x14ac:dyDescent="0.2">
      <c r="A252" s="54" t="s">
        <v>363</v>
      </c>
      <c r="B252" s="55">
        <v>896.38</v>
      </c>
      <c r="C252" s="56">
        <v>4009</v>
      </c>
      <c r="D252" s="55">
        <v>1016.91</v>
      </c>
      <c r="E252" s="56">
        <v>3959</v>
      </c>
      <c r="F252" s="57">
        <v>956.64499999999998</v>
      </c>
    </row>
    <row r="253" spans="1:6" ht="12.75" customHeight="1" x14ac:dyDescent="0.2">
      <c r="A253" s="54" t="s">
        <v>364</v>
      </c>
      <c r="B253" s="55">
        <v>339.27</v>
      </c>
      <c r="C253" s="56">
        <v>1389</v>
      </c>
      <c r="D253" s="55">
        <v>293.58999999999997</v>
      </c>
      <c r="E253" s="56">
        <v>1390</v>
      </c>
      <c r="F253" s="57">
        <v>316.43</v>
      </c>
    </row>
    <row r="254" spans="1:6" ht="12.75" customHeight="1" x14ac:dyDescent="0.2">
      <c r="A254" s="54" t="s">
        <v>365</v>
      </c>
      <c r="B254" s="55">
        <v>11795.36</v>
      </c>
      <c r="C254" s="56">
        <v>8307</v>
      </c>
      <c r="D254" s="55">
        <v>11661.72</v>
      </c>
      <c r="E254" s="56">
        <v>8372</v>
      </c>
      <c r="F254" s="57">
        <v>11728.54</v>
      </c>
    </row>
    <row r="255" spans="1:6" ht="12.75" customHeight="1" x14ac:dyDescent="0.2">
      <c r="A255" s="54" t="s">
        <v>366</v>
      </c>
      <c r="B255" s="55">
        <v>0</v>
      </c>
      <c r="C255" s="56">
        <v>55</v>
      </c>
      <c r="D255" s="55">
        <v>0</v>
      </c>
      <c r="E255" s="56">
        <v>64</v>
      </c>
      <c r="F255" s="57">
        <v>0</v>
      </c>
    </row>
    <row r="256" spans="1:6" ht="12.75" customHeight="1" x14ac:dyDescent="0.2">
      <c r="A256" s="54" t="s">
        <v>367</v>
      </c>
      <c r="B256" s="55">
        <v>909.7</v>
      </c>
      <c r="C256" s="56">
        <v>3004</v>
      </c>
      <c r="D256" s="55">
        <v>866</v>
      </c>
      <c r="E256" s="56">
        <v>3053</v>
      </c>
      <c r="F256" s="57">
        <v>887.85</v>
      </c>
    </row>
    <row r="257" spans="1:6" ht="12.75" customHeight="1" x14ac:dyDescent="0.2">
      <c r="A257" s="54" t="s">
        <v>368</v>
      </c>
      <c r="B257" s="55">
        <v>153.07</v>
      </c>
      <c r="C257" s="56">
        <v>794</v>
      </c>
      <c r="D257" s="55">
        <v>204.92</v>
      </c>
      <c r="E257" s="56">
        <v>770</v>
      </c>
      <c r="F257" s="57">
        <v>178.995</v>
      </c>
    </row>
    <row r="258" spans="1:6" ht="12.75" customHeight="1" x14ac:dyDescent="0.2">
      <c r="A258" s="54" t="s">
        <v>369</v>
      </c>
      <c r="B258" s="55">
        <v>373.58</v>
      </c>
      <c r="C258" s="56">
        <v>3056</v>
      </c>
      <c r="D258" s="55">
        <v>360.27</v>
      </c>
      <c r="E258" s="56">
        <v>3015</v>
      </c>
      <c r="F258" s="57">
        <v>366.92500000000001</v>
      </c>
    </row>
    <row r="259" spans="1:6" ht="12.75" customHeight="1" x14ac:dyDescent="0.2">
      <c r="A259" s="54" t="s">
        <v>370</v>
      </c>
      <c r="B259" s="55">
        <v>4380.6499999999996</v>
      </c>
      <c r="C259" s="56">
        <v>7032</v>
      </c>
      <c r="D259" s="55">
        <v>4740.62</v>
      </c>
      <c r="E259" s="56">
        <v>7085</v>
      </c>
      <c r="F259" s="57">
        <v>4560.6350000000002</v>
      </c>
    </row>
    <row r="260" spans="1:6" ht="12.75" customHeight="1" x14ac:dyDescent="0.2">
      <c r="A260" s="54" t="s">
        <v>371</v>
      </c>
      <c r="B260" s="55">
        <v>1721.95</v>
      </c>
      <c r="C260" s="56">
        <v>2854</v>
      </c>
      <c r="D260" s="55">
        <v>1880.37</v>
      </c>
      <c r="E260" s="56">
        <v>2870</v>
      </c>
      <c r="F260" s="57">
        <v>1801.16</v>
      </c>
    </row>
    <row r="261" spans="1:6" ht="12.75" customHeight="1" x14ac:dyDescent="0.2">
      <c r="A261" s="54" t="s">
        <v>372</v>
      </c>
      <c r="B261" s="55">
        <v>759.37</v>
      </c>
      <c r="C261" s="56">
        <v>1591</v>
      </c>
      <c r="D261" s="55">
        <v>765.39</v>
      </c>
      <c r="E261" s="56">
        <v>1575</v>
      </c>
      <c r="F261" s="57">
        <v>762.38</v>
      </c>
    </row>
    <row r="262" spans="1:6" ht="12.75" customHeight="1" x14ac:dyDescent="0.2">
      <c r="A262" s="54" t="s">
        <v>373</v>
      </c>
      <c r="B262" s="55">
        <v>2622.69</v>
      </c>
      <c r="C262" s="56">
        <v>5443</v>
      </c>
      <c r="D262" s="55">
        <v>2741.43</v>
      </c>
      <c r="E262" s="56">
        <v>5425</v>
      </c>
      <c r="F262" s="57">
        <v>2682.06</v>
      </c>
    </row>
    <row r="263" spans="1:6" ht="12.75" customHeight="1" x14ac:dyDescent="0.2">
      <c r="A263" s="54" t="s">
        <v>374</v>
      </c>
      <c r="B263" s="55">
        <v>2419.9</v>
      </c>
      <c r="C263" s="56">
        <v>4465</v>
      </c>
      <c r="D263" s="55">
        <v>2411.5700000000002</v>
      </c>
      <c r="E263" s="56">
        <v>4502</v>
      </c>
      <c r="F263" s="57">
        <v>2415.7350000000001</v>
      </c>
    </row>
    <row r="264" spans="1:6" ht="12.75" customHeight="1" x14ac:dyDescent="0.2">
      <c r="A264" s="54" t="s">
        <v>375</v>
      </c>
      <c r="B264" s="55">
        <v>430.97</v>
      </c>
      <c r="C264" s="56">
        <v>1926</v>
      </c>
      <c r="D264" s="55">
        <v>394.3</v>
      </c>
      <c r="E264" s="56">
        <v>1977</v>
      </c>
      <c r="F264" s="57">
        <v>412.63499999999999</v>
      </c>
    </row>
    <row r="265" spans="1:6" ht="12.75" customHeight="1" x14ac:dyDescent="0.2">
      <c r="A265" s="54" t="s">
        <v>376</v>
      </c>
      <c r="B265" s="55">
        <v>127.15</v>
      </c>
      <c r="C265" s="56">
        <v>1911</v>
      </c>
      <c r="D265" s="55">
        <v>97.45</v>
      </c>
      <c r="E265" s="56">
        <v>1897</v>
      </c>
      <c r="F265" s="57">
        <v>112.3</v>
      </c>
    </row>
    <row r="266" spans="1:6" ht="12.75" customHeight="1" x14ac:dyDescent="0.2">
      <c r="A266" s="54" t="s">
        <v>377</v>
      </c>
      <c r="B266" s="55">
        <v>2009.7</v>
      </c>
      <c r="C266" s="56">
        <v>2823</v>
      </c>
      <c r="D266" s="55">
        <v>2050.33</v>
      </c>
      <c r="E266" s="56">
        <v>2768</v>
      </c>
      <c r="F266" s="57">
        <v>2030.0150000000001</v>
      </c>
    </row>
    <row r="267" spans="1:6" ht="12.75" customHeight="1" x14ac:dyDescent="0.2">
      <c r="A267" s="54" t="s">
        <v>378</v>
      </c>
      <c r="B267" s="55">
        <v>471.5</v>
      </c>
      <c r="C267" s="56">
        <v>2491</v>
      </c>
      <c r="D267" s="55">
        <v>525.66999999999996</v>
      </c>
      <c r="E267" s="56">
        <v>2488</v>
      </c>
      <c r="F267" s="57">
        <v>498.58499999999998</v>
      </c>
    </row>
    <row r="268" spans="1:6" ht="12.75" customHeight="1" x14ac:dyDescent="0.2">
      <c r="A268" s="54" t="s">
        <v>379</v>
      </c>
      <c r="B268" s="55">
        <v>1288.6099999999999</v>
      </c>
      <c r="C268" s="56">
        <v>2196</v>
      </c>
      <c r="D268" s="55">
        <v>1424.75</v>
      </c>
      <c r="E268" s="56">
        <v>2219</v>
      </c>
      <c r="F268" s="57">
        <v>1356.68</v>
      </c>
    </row>
    <row r="269" spans="1:6" ht="12.75" customHeight="1" x14ac:dyDescent="0.2">
      <c r="A269" s="54" t="s">
        <v>380</v>
      </c>
      <c r="B269" s="55">
        <v>734.33</v>
      </c>
      <c r="C269" s="56">
        <v>2007</v>
      </c>
      <c r="D269" s="55">
        <v>900.3</v>
      </c>
      <c r="E269" s="56">
        <v>2070</v>
      </c>
      <c r="F269" s="57">
        <v>817.31500000000005</v>
      </c>
    </row>
    <row r="270" spans="1:6" ht="12.75" customHeight="1" x14ac:dyDescent="0.2">
      <c r="A270" s="54" t="s">
        <v>381</v>
      </c>
      <c r="B270" s="55">
        <v>1669.8</v>
      </c>
      <c r="C270" s="56">
        <v>4278</v>
      </c>
      <c r="D270" s="55">
        <v>1636.21</v>
      </c>
      <c r="E270" s="56">
        <v>4249</v>
      </c>
      <c r="F270" s="57">
        <v>1653.0050000000001</v>
      </c>
    </row>
    <row r="271" spans="1:6" ht="12.75" customHeight="1" x14ac:dyDescent="0.2">
      <c r="A271" s="54" t="s">
        <v>382</v>
      </c>
      <c r="B271" s="55">
        <v>433.12</v>
      </c>
      <c r="C271" s="56">
        <v>1710</v>
      </c>
      <c r="D271" s="55">
        <v>442.5</v>
      </c>
      <c r="E271" s="56">
        <v>1738</v>
      </c>
      <c r="F271" s="57">
        <v>437.81</v>
      </c>
    </row>
    <row r="272" spans="1:6" ht="12.75" customHeight="1" x14ac:dyDescent="0.2">
      <c r="A272" s="54" t="s">
        <v>383</v>
      </c>
      <c r="B272" s="55">
        <v>1837.78</v>
      </c>
      <c r="C272" s="56">
        <v>6742</v>
      </c>
      <c r="D272" s="55">
        <v>1805.56</v>
      </c>
      <c r="E272" s="56">
        <v>6651</v>
      </c>
      <c r="F272" s="57">
        <v>1821.67</v>
      </c>
    </row>
    <row r="273" spans="1:6" ht="12.75" customHeight="1" x14ac:dyDescent="0.2">
      <c r="A273" s="54" t="s">
        <v>384</v>
      </c>
      <c r="B273" s="55">
        <v>2930.04</v>
      </c>
      <c r="C273" s="56">
        <v>8521</v>
      </c>
      <c r="D273" s="55">
        <v>2802.48</v>
      </c>
      <c r="E273" s="56">
        <v>8297</v>
      </c>
      <c r="F273" s="57">
        <v>2866.26</v>
      </c>
    </row>
    <row r="274" spans="1:6" ht="12.75" customHeight="1" x14ac:dyDescent="0.2">
      <c r="A274" s="54" t="s">
        <v>385</v>
      </c>
      <c r="B274" s="55">
        <v>3689.14</v>
      </c>
      <c r="C274" s="56">
        <v>4483</v>
      </c>
      <c r="D274" s="55">
        <v>3554.16</v>
      </c>
      <c r="E274" s="56">
        <v>4480</v>
      </c>
      <c r="F274" s="57">
        <v>3621.65</v>
      </c>
    </row>
    <row r="275" spans="1:6" ht="12.75" customHeight="1" x14ac:dyDescent="0.2">
      <c r="A275" s="54" t="s">
        <v>386</v>
      </c>
      <c r="B275" s="55">
        <v>64.650000000000006</v>
      </c>
      <c r="C275" s="56">
        <v>353</v>
      </c>
      <c r="D275" s="55">
        <v>3.19</v>
      </c>
      <c r="E275" s="56">
        <v>356</v>
      </c>
      <c r="F275" s="57">
        <v>33.92</v>
      </c>
    </row>
    <row r="276" spans="1:6" ht="12.75" customHeight="1" x14ac:dyDescent="0.2">
      <c r="A276" s="54" t="s">
        <v>387</v>
      </c>
      <c r="B276" s="55">
        <v>467.94</v>
      </c>
      <c r="C276" s="56">
        <v>1080</v>
      </c>
      <c r="D276" s="55">
        <v>497.03</v>
      </c>
      <c r="E276" s="56">
        <v>1119</v>
      </c>
      <c r="F276" s="57">
        <v>482.48500000000001</v>
      </c>
    </row>
    <row r="277" spans="1:6" ht="12.75" customHeight="1" x14ac:dyDescent="0.2">
      <c r="A277" s="54" t="s">
        <v>388</v>
      </c>
      <c r="B277" s="55">
        <v>525.55999999999995</v>
      </c>
      <c r="C277" s="56">
        <v>3624</v>
      </c>
      <c r="D277" s="55">
        <v>416.87</v>
      </c>
      <c r="E277" s="56">
        <v>3574</v>
      </c>
      <c r="F277" s="57">
        <v>471.21499999999997</v>
      </c>
    </row>
    <row r="278" spans="1:6" ht="12.75" customHeight="1" x14ac:dyDescent="0.2">
      <c r="A278" s="54" t="s">
        <v>389</v>
      </c>
      <c r="B278" s="55">
        <v>1696.7</v>
      </c>
      <c r="C278" s="56">
        <v>3025</v>
      </c>
      <c r="D278" s="55">
        <v>1744.95</v>
      </c>
      <c r="E278" s="56">
        <v>3062</v>
      </c>
      <c r="F278" s="57">
        <v>1720.825</v>
      </c>
    </row>
    <row r="279" spans="1:6" ht="12.75" customHeight="1" x14ac:dyDescent="0.2">
      <c r="A279" s="54" t="s">
        <v>390</v>
      </c>
      <c r="B279" s="55">
        <v>3674.01</v>
      </c>
      <c r="C279" s="56">
        <v>3780</v>
      </c>
      <c r="D279" s="55">
        <v>3729.72</v>
      </c>
      <c r="E279" s="56">
        <v>3786</v>
      </c>
      <c r="F279" s="57">
        <v>3701.8649999999998</v>
      </c>
    </row>
    <row r="280" spans="1:6" ht="12.75" customHeight="1" x14ac:dyDescent="0.2">
      <c r="A280" s="54" t="s">
        <v>391</v>
      </c>
      <c r="B280" s="55">
        <v>16241.76</v>
      </c>
      <c r="C280" s="56">
        <v>19459</v>
      </c>
      <c r="D280" s="55">
        <v>16263.28</v>
      </c>
      <c r="E280" s="56">
        <v>19385</v>
      </c>
      <c r="F280" s="57">
        <v>16252.52</v>
      </c>
    </row>
    <row r="281" spans="1:6" ht="12.75" customHeight="1" x14ac:dyDescent="0.2">
      <c r="A281" s="54" t="s">
        <v>392</v>
      </c>
      <c r="B281" s="55">
        <v>0</v>
      </c>
      <c r="C281" s="56">
        <v>2166</v>
      </c>
      <c r="D281" s="55">
        <v>0</v>
      </c>
      <c r="E281" s="56">
        <v>2174</v>
      </c>
      <c r="F281" s="57">
        <v>0</v>
      </c>
    </row>
    <row r="282" spans="1:6" ht="12.75" customHeight="1" x14ac:dyDescent="0.2">
      <c r="A282" s="54" t="s">
        <v>393</v>
      </c>
      <c r="B282" s="55">
        <v>1543.78</v>
      </c>
      <c r="C282" s="56">
        <v>3468</v>
      </c>
      <c r="D282" s="55">
        <v>1452.94</v>
      </c>
      <c r="E282" s="56">
        <v>3435</v>
      </c>
      <c r="F282" s="57">
        <v>1498.36</v>
      </c>
    </row>
    <row r="283" spans="1:6" ht="12.75" customHeight="1" x14ac:dyDescent="0.2">
      <c r="A283" s="54" t="s">
        <v>394</v>
      </c>
      <c r="B283" s="55">
        <v>0</v>
      </c>
      <c r="C283" s="56">
        <v>4050</v>
      </c>
      <c r="D283" s="55">
        <v>0</v>
      </c>
      <c r="E283" s="56">
        <v>4088</v>
      </c>
      <c r="F283" s="57">
        <v>0</v>
      </c>
    </row>
    <row r="284" spans="1:6" ht="12.75" customHeight="1" x14ac:dyDescent="0.2">
      <c r="A284" s="54" t="s">
        <v>395</v>
      </c>
      <c r="B284" s="55">
        <v>1766.53</v>
      </c>
      <c r="C284" s="56">
        <v>3206</v>
      </c>
      <c r="D284" s="55">
        <v>1825.13</v>
      </c>
      <c r="E284" s="56">
        <v>3296</v>
      </c>
      <c r="F284" s="57">
        <v>1795.83</v>
      </c>
    </row>
    <row r="285" spans="1:6" ht="12.75" customHeight="1" x14ac:dyDescent="0.2">
      <c r="A285" s="54" t="s">
        <v>396</v>
      </c>
      <c r="B285" s="55">
        <v>147.85</v>
      </c>
      <c r="C285" s="56">
        <v>1349</v>
      </c>
      <c r="D285" s="55">
        <v>186.63</v>
      </c>
      <c r="E285" s="56">
        <v>1293</v>
      </c>
      <c r="F285" s="57">
        <v>167.24</v>
      </c>
    </row>
    <row r="286" spans="1:6" ht="12.75" customHeight="1" x14ac:dyDescent="0.2">
      <c r="A286" s="54" t="s">
        <v>397</v>
      </c>
      <c r="B286" s="55">
        <v>1284.3699999999999</v>
      </c>
      <c r="C286" s="56">
        <v>3221</v>
      </c>
      <c r="D286" s="55">
        <v>1294.3699999999999</v>
      </c>
      <c r="E286" s="56">
        <v>3274</v>
      </c>
      <c r="F286" s="57">
        <v>1289.3699999999999</v>
      </c>
    </row>
    <row r="287" spans="1:6" ht="12.75" customHeight="1" x14ac:dyDescent="0.2">
      <c r="A287" s="54" t="s">
        <v>398</v>
      </c>
      <c r="B287" s="55">
        <v>1908.63</v>
      </c>
      <c r="C287" s="56">
        <v>3684</v>
      </c>
      <c r="D287" s="55">
        <v>1790.57</v>
      </c>
      <c r="E287" s="56">
        <v>3705</v>
      </c>
      <c r="F287" s="57">
        <v>1849.6</v>
      </c>
    </row>
    <row r="288" spans="1:6" ht="12.75" customHeight="1" x14ac:dyDescent="0.2">
      <c r="A288" s="54" t="s">
        <v>399</v>
      </c>
      <c r="B288" s="55">
        <v>22588.19</v>
      </c>
      <c r="C288" s="56">
        <v>36751</v>
      </c>
      <c r="D288" s="55">
        <v>21607.33</v>
      </c>
      <c r="E288" s="56">
        <v>36999</v>
      </c>
      <c r="F288" s="57">
        <v>22097.759999999998</v>
      </c>
    </row>
    <row r="289" spans="1:6" ht="12.75" customHeight="1" x14ac:dyDescent="0.2">
      <c r="A289" s="54" t="s">
        <v>400</v>
      </c>
      <c r="B289" s="55">
        <v>1066.43</v>
      </c>
      <c r="C289" s="56">
        <v>5146</v>
      </c>
      <c r="D289" s="55">
        <v>808.72</v>
      </c>
      <c r="E289" s="56">
        <v>5109</v>
      </c>
      <c r="F289" s="57">
        <v>937.57500000000005</v>
      </c>
    </row>
    <row r="290" spans="1:6" ht="12.75" customHeight="1" x14ac:dyDescent="0.2">
      <c r="A290" s="54" t="s">
        <v>401</v>
      </c>
      <c r="B290" s="55">
        <v>319.06</v>
      </c>
      <c r="C290" s="56">
        <v>553</v>
      </c>
      <c r="D290" s="55">
        <v>385.84</v>
      </c>
      <c r="E290" s="56">
        <v>539</v>
      </c>
      <c r="F290" s="57">
        <v>352.45</v>
      </c>
    </row>
    <row r="291" spans="1:6" ht="12.75" customHeight="1" x14ac:dyDescent="0.2">
      <c r="A291" s="54" t="s">
        <v>402</v>
      </c>
      <c r="B291" s="55">
        <v>453.52</v>
      </c>
      <c r="C291" s="56">
        <v>969</v>
      </c>
      <c r="D291" s="55">
        <v>460.86</v>
      </c>
      <c r="E291" s="56">
        <v>979</v>
      </c>
      <c r="F291" s="57">
        <v>457.19</v>
      </c>
    </row>
    <row r="292" spans="1:6" ht="12.75" customHeight="1" x14ac:dyDescent="0.2">
      <c r="A292" s="54" t="s">
        <v>403</v>
      </c>
      <c r="B292" s="55">
        <v>594.89</v>
      </c>
      <c r="C292" s="56">
        <v>2597</v>
      </c>
      <c r="D292" s="55">
        <v>623.80999999999995</v>
      </c>
      <c r="E292" s="56">
        <v>2644</v>
      </c>
      <c r="F292" s="57">
        <v>609.35</v>
      </c>
    </row>
    <row r="293" spans="1:6" ht="12.75" customHeight="1" x14ac:dyDescent="0.2">
      <c r="A293" s="54" t="s">
        <v>404</v>
      </c>
      <c r="B293" s="55">
        <v>1862.81</v>
      </c>
      <c r="C293" s="56">
        <v>2327</v>
      </c>
      <c r="D293" s="55">
        <v>1944.43</v>
      </c>
      <c r="E293" s="56">
        <v>2333</v>
      </c>
      <c r="F293" s="57">
        <v>1903.62</v>
      </c>
    </row>
    <row r="294" spans="1:6" ht="12.75" customHeight="1" x14ac:dyDescent="0.2">
      <c r="A294" s="54" t="s">
        <v>405</v>
      </c>
      <c r="B294" s="55">
        <v>3273.87</v>
      </c>
      <c r="C294" s="56">
        <v>7928</v>
      </c>
      <c r="D294" s="55">
        <v>3471.53</v>
      </c>
      <c r="E294" s="56">
        <v>8066</v>
      </c>
      <c r="F294" s="57">
        <v>3372.7</v>
      </c>
    </row>
    <row r="295" spans="1:6" ht="12.75" customHeight="1" x14ac:dyDescent="0.2">
      <c r="A295" s="54" t="s">
        <v>406</v>
      </c>
      <c r="B295" s="55">
        <v>280.24</v>
      </c>
      <c r="C295" s="56">
        <v>2053</v>
      </c>
      <c r="D295" s="55">
        <v>98.81</v>
      </c>
      <c r="E295" s="56">
        <v>2039</v>
      </c>
      <c r="F295" s="57">
        <v>189.52500000000001</v>
      </c>
    </row>
    <row r="296" spans="1:6" ht="12.75" customHeight="1" x14ac:dyDescent="0.2">
      <c r="A296" s="54" t="s">
        <v>407</v>
      </c>
      <c r="B296" s="55">
        <v>801.06</v>
      </c>
      <c r="C296" s="56">
        <v>4135</v>
      </c>
      <c r="D296" s="55">
        <v>730.72</v>
      </c>
      <c r="E296" s="56">
        <v>4216</v>
      </c>
      <c r="F296" s="57">
        <v>765.89</v>
      </c>
    </row>
    <row r="297" spans="1:6" ht="12.75" customHeight="1" x14ac:dyDescent="0.2">
      <c r="A297" s="54" t="s">
        <v>408</v>
      </c>
      <c r="B297" s="55">
        <v>3875.43</v>
      </c>
      <c r="C297" s="56">
        <v>6150</v>
      </c>
      <c r="D297" s="55">
        <v>3858.46</v>
      </c>
      <c r="E297" s="56">
        <v>6209</v>
      </c>
      <c r="F297" s="57">
        <v>3866.9450000000002</v>
      </c>
    </row>
    <row r="298" spans="1:6" ht="12.75" customHeight="1" x14ac:dyDescent="0.2">
      <c r="A298" s="54" t="s">
        <v>409</v>
      </c>
      <c r="B298" s="55">
        <v>7589.32</v>
      </c>
      <c r="C298" s="56">
        <v>8747</v>
      </c>
      <c r="D298" s="55">
        <v>7283.85</v>
      </c>
      <c r="E298" s="56">
        <v>8741</v>
      </c>
      <c r="F298" s="57">
        <v>7436.585</v>
      </c>
    </row>
    <row r="299" spans="1:6" ht="12.75" customHeight="1" x14ac:dyDescent="0.2">
      <c r="A299" s="54" t="s">
        <v>410</v>
      </c>
      <c r="B299" s="55">
        <v>1586.02</v>
      </c>
      <c r="C299" s="56">
        <v>3769</v>
      </c>
      <c r="D299" s="55">
        <v>1664.25</v>
      </c>
      <c r="E299" s="56">
        <v>3781</v>
      </c>
      <c r="F299" s="57">
        <v>1625.135</v>
      </c>
    </row>
    <row r="300" spans="1:6" ht="12.75" customHeight="1" x14ac:dyDescent="0.2">
      <c r="A300" s="54" t="s">
        <v>411</v>
      </c>
      <c r="B300" s="55">
        <v>3377.78</v>
      </c>
      <c r="C300" s="56">
        <v>6712</v>
      </c>
      <c r="D300" s="55">
        <v>3164.41</v>
      </c>
      <c r="E300" s="56">
        <v>6933</v>
      </c>
      <c r="F300" s="57">
        <v>3271.0949999999998</v>
      </c>
    </row>
    <row r="301" spans="1:6" ht="12.75" customHeight="1" x14ac:dyDescent="0.2">
      <c r="A301" s="54" t="s">
        <v>412</v>
      </c>
      <c r="B301" s="55">
        <v>9096.99</v>
      </c>
      <c r="C301" s="56">
        <v>7484</v>
      </c>
      <c r="D301" s="55">
        <v>9392.1200000000008</v>
      </c>
      <c r="E301" s="56">
        <v>7646</v>
      </c>
      <c r="F301" s="57">
        <v>9244.5550000000003</v>
      </c>
    </row>
    <row r="302" spans="1:6" ht="12.75" customHeight="1" x14ac:dyDescent="0.2">
      <c r="A302" s="54" t="s">
        <v>413</v>
      </c>
      <c r="B302" s="55">
        <v>3.45</v>
      </c>
      <c r="C302" s="56">
        <v>61</v>
      </c>
      <c r="D302" s="55">
        <v>4.32</v>
      </c>
      <c r="E302" s="56">
        <v>59</v>
      </c>
      <c r="F302" s="57">
        <v>3.8849999999999998</v>
      </c>
    </row>
    <row r="303" spans="1:6" ht="12.75" customHeight="1" x14ac:dyDescent="0.2">
      <c r="A303" s="54" t="s">
        <v>414</v>
      </c>
      <c r="B303" s="55">
        <v>2590.7800000000002</v>
      </c>
      <c r="C303" s="56">
        <v>3796</v>
      </c>
      <c r="D303" s="55">
        <v>2666.36</v>
      </c>
      <c r="E303" s="56">
        <v>3759</v>
      </c>
      <c r="F303" s="57">
        <v>2628.57</v>
      </c>
    </row>
    <row r="304" spans="1:6" ht="12.75" customHeight="1" x14ac:dyDescent="0.2">
      <c r="A304" s="54" t="s">
        <v>415</v>
      </c>
      <c r="B304" s="55">
        <v>143.37</v>
      </c>
      <c r="C304" s="56">
        <v>1132</v>
      </c>
      <c r="D304" s="55">
        <v>194.38</v>
      </c>
      <c r="E304" s="56">
        <v>1131</v>
      </c>
      <c r="F304" s="57">
        <v>168.875</v>
      </c>
    </row>
    <row r="305" spans="1:6" ht="12.75" customHeight="1" x14ac:dyDescent="0.2">
      <c r="A305" s="54" t="s">
        <v>416</v>
      </c>
      <c r="B305" s="55">
        <v>3662.32</v>
      </c>
      <c r="C305" s="56">
        <v>6580</v>
      </c>
      <c r="D305" s="55">
        <v>3777.63</v>
      </c>
      <c r="E305" s="56">
        <v>6669</v>
      </c>
      <c r="F305" s="57">
        <v>3719.9749999999999</v>
      </c>
    </row>
    <row r="306" spans="1:6" ht="12.75" customHeight="1" x14ac:dyDescent="0.2">
      <c r="A306" s="54" t="s">
        <v>417</v>
      </c>
      <c r="B306" s="55">
        <v>556.6</v>
      </c>
      <c r="C306" s="56">
        <v>2749</v>
      </c>
      <c r="D306" s="55">
        <v>552.02</v>
      </c>
      <c r="E306" s="56">
        <v>2708</v>
      </c>
      <c r="F306" s="57">
        <v>554.30999999999995</v>
      </c>
    </row>
    <row r="307" spans="1:6" ht="12.75" customHeight="1" x14ac:dyDescent="0.2">
      <c r="A307" s="54" t="s">
        <v>418</v>
      </c>
      <c r="B307" s="55">
        <v>185.7</v>
      </c>
      <c r="C307" s="56">
        <v>2785</v>
      </c>
      <c r="D307" s="55">
        <v>167.71</v>
      </c>
      <c r="E307" s="56">
        <v>2808</v>
      </c>
      <c r="F307" s="57">
        <v>176.70500000000001</v>
      </c>
    </row>
    <row r="308" spans="1:6" ht="12.75" customHeight="1" x14ac:dyDescent="0.2">
      <c r="A308" s="54" t="s">
        <v>419</v>
      </c>
      <c r="B308" s="55">
        <v>182.02</v>
      </c>
      <c r="C308" s="56">
        <v>3545</v>
      </c>
      <c r="D308" s="55">
        <v>173.74</v>
      </c>
      <c r="E308" s="56">
        <v>3551</v>
      </c>
      <c r="F308" s="57">
        <v>177.88</v>
      </c>
    </row>
    <row r="309" spans="1:6" ht="12.75" customHeight="1" x14ac:dyDescent="0.2">
      <c r="A309" s="54" t="s">
        <v>420</v>
      </c>
      <c r="B309" s="55">
        <v>1909.07</v>
      </c>
      <c r="C309" s="56">
        <v>4345</v>
      </c>
      <c r="D309" s="55">
        <v>1931.65</v>
      </c>
      <c r="E309" s="56">
        <v>4318</v>
      </c>
      <c r="F309" s="57">
        <v>1920.36</v>
      </c>
    </row>
    <row r="310" spans="1:6" ht="12.75" customHeight="1" x14ac:dyDescent="0.2">
      <c r="A310" s="54" t="s">
        <v>421</v>
      </c>
      <c r="B310" s="55">
        <v>0</v>
      </c>
      <c r="C310" s="56">
        <v>1823</v>
      </c>
      <c r="D310" s="55">
        <v>22.16</v>
      </c>
      <c r="E310" s="56">
        <v>1821</v>
      </c>
      <c r="F310" s="57">
        <v>11.08</v>
      </c>
    </row>
    <row r="311" spans="1:6" ht="12.75" customHeight="1" x14ac:dyDescent="0.2">
      <c r="A311" s="54" t="s">
        <v>422</v>
      </c>
      <c r="B311" s="55">
        <v>2429.63</v>
      </c>
      <c r="C311" s="56">
        <v>4592</v>
      </c>
      <c r="D311" s="55">
        <v>2339.98</v>
      </c>
      <c r="E311" s="56">
        <v>4568</v>
      </c>
      <c r="F311" s="57">
        <v>2384.8049999999998</v>
      </c>
    </row>
    <row r="312" spans="1:6" ht="12.75" customHeight="1" x14ac:dyDescent="0.2">
      <c r="A312" s="54" t="s">
        <v>423</v>
      </c>
      <c r="B312" s="55">
        <v>1437.39</v>
      </c>
      <c r="C312" s="56">
        <v>3597</v>
      </c>
      <c r="D312" s="55">
        <v>1371.66</v>
      </c>
      <c r="E312" s="56">
        <v>3822</v>
      </c>
      <c r="F312" s="57">
        <v>1404.5250000000001</v>
      </c>
    </row>
    <row r="313" spans="1:6" ht="12.75" customHeight="1" x14ac:dyDescent="0.2">
      <c r="A313" s="54" t="s">
        <v>424</v>
      </c>
      <c r="B313" s="55">
        <v>1277.92</v>
      </c>
      <c r="C313" s="56">
        <v>3048</v>
      </c>
      <c r="D313" s="55">
        <v>1284.42</v>
      </c>
      <c r="E313" s="56">
        <v>3075</v>
      </c>
      <c r="F313" s="57">
        <v>1281.17</v>
      </c>
    </row>
    <row r="314" spans="1:6" ht="12.75" customHeight="1" x14ac:dyDescent="0.2">
      <c r="A314" s="54" t="s">
        <v>425</v>
      </c>
      <c r="B314" s="55">
        <v>688.21</v>
      </c>
      <c r="C314" s="56">
        <v>2498</v>
      </c>
      <c r="D314" s="55">
        <v>588.76</v>
      </c>
      <c r="E314" s="56">
        <v>2422</v>
      </c>
      <c r="F314" s="57">
        <v>638.48500000000001</v>
      </c>
    </row>
    <row r="315" spans="1:6" ht="12.75" customHeight="1" x14ac:dyDescent="0.2">
      <c r="A315" s="54" t="s">
        <v>426</v>
      </c>
      <c r="B315" s="55">
        <v>181.86</v>
      </c>
      <c r="C315" s="56">
        <v>1669</v>
      </c>
      <c r="D315" s="55">
        <v>146.03</v>
      </c>
      <c r="E315" s="56">
        <v>1670</v>
      </c>
      <c r="F315" s="57">
        <v>163.94499999999999</v>
      </c>
    </row>
    <row r="316" spans="1:6" ht="12.75" customHeight="1" x14ac:dyDescent="0.2">
      <c r="A316" s="54" t="s">
        <v>427</v>
      </c>
      <c r="B316" s="55">
        <v>2126.58</v>
      </c>
      <c r="C316" s="56">
        <v>4352</v>
      </c>
      <c r="D316" s="55">
        <v>2047.42</v>
      </c>
      <c r="E316" s="56">
        <v>4360</v>
      </c>
      <c r="F316" s="57">
        <v>2087</v>
      </c>
    </row>
    <row r="317" spans="1:6" ht="12.75" customHeight="1" x14ac:dyDescent="0.2">
      <c r="A317" s="54" t="s">
        <v>428</v>
      </c>
      <c r="B317" s="55">
        <v>1761.76</v>
      </c>
      <c r="C317" s="56">
        <v>5346</v>
      </c>
      <c r="D317" s="55">
        <v>1772.52</v>
      </c>
      <c r="E317" s="56">
        <v>5311</v>
      </c>
      <c r="F317" s="57">
        <v>1767.14</v>
      </c>
    </row>
    <row r="318" spans="1:6" ht="12.75" customHeight="1" x14ac:dyDescent="0.2">
      <c r="A318" s="54" t="s">
        <v>429</v>
      </c>
      <c r="B318" s="55">
        <v>374.94</v>
      </c>
      <c r="C318" s="56">
        <v>1709</v>
      </c>
      <c r="D318" s="55">
        <v>431.09</v>
      </c>
      <c r="E318" s="56">
        <v>1764</v>
      </c>
      <c r="F318" s="57">
        <v>403.01499999999999</v>
      </c>
    </row>
    <row r="319" spans="1:6" ht="12.75" customHeight="1" x14ac:dyDescent="0.2">
      <c r="A319" s="54" t="s">
        <v>430</v>
      </c>
      <c r="B319" s="55">
        <v>895.81</v>
      </c>
      <c r="C319" s="56">
        <v>6649</v>
      </c>
      <c r="D319" s="55">
        <v>698.78</v>
      </c>
      <c r="E319" s="56">
        <v>6533</v>
      </c>
      <c r="F319" s="57">
        <v>797.29499999999996</v>
      </c>
    </row>
    <row r="320" spans="1:6" ht="12.75" customHeight="1" x14ac:dyDescent="0.2">
      <c r="A320" s="54" t="s">
        <v>431</v>
      </c>
      <c r="B320" s="55">
        <v>140.06</v>
      </c>
      <c r="C320" s="56">
        <v>1520</v>
      </c>
      <c r="D320" s="55">
        <v>192.58</v>
      </c>
      <c r="E320" s="56">
        <v>1545</v>
      </c>
      <c r="F320" s="57">
        <v>166.32</v>
      </c>
    </row>
    <row r="321" spans="1:6" ht="12.75" customHeight="1" x14ac:dyDescent="0.2">
      <c r="A321" s="54" t="s">
        <v>432</v>
      </c>
      <c r="B321" s="55">
        <v>896.59</v>
      </c>
      <c r="C321" s="56">
        <v>1403</v>
      </c>
      <c r="D321" s="55">
        <v>912.79</v>
      </c>
      <c r="E321" s="56">
        <v>1454</v>
      </c>
      <c r="F321" s="57">
        <v>904.69</v>
      </c>
    </row>
    <row r="322" spans="1:6" ht="12.75" customHeight="1" x14ac:dyDescent="0.2">
      <c r="A322" s="54" t="s">
        <v>433</v>
      </c>
      <c r="B322" s="55">
        <v>1567.74</v>
      </c>
      <c r="C322" s="56">
        <v>2081</v>
      </c>
      <c r="D322" s="55">
        <v>1300.19</v>
      </c>
      <c r="E322" s="56">
        <v>2041</v>
      </c>
      <c r="F322" s="57">
        <v>1433.9649999999999</v>
      </c>
    </row>
    <row r="323" spans="1:6" ht="12.75" customHeight="1" x14ac:dyDescent="0.2">
      <c r="A323" s="54" t="s">
        <v>434</v>
      </c>
      <c r="B323" s="55">
        <v>4071.07</v>
      </c>
      <c r="C323" s="56">
        <v>12363</v>
      </c>
      <c r="D323" s="55">
        <v>4357.4799999999996</v>
      </c>
      <c r="E323" s="56">
        <v>12446</v>
      </c>
      <c r="F323" s="57">
        <v>4214.2749999999996</v>
      </c>
    </row>
    <row r="324" spans="1:6" ht="12.75" customHeight="1" x14ac:dyDescent="0.2">
      <c r="A324" s="54" t="s">
        <v>435</v>
      </c>
      <c r="B324" s="55">
        <v>787.68</v>
      </c>
      <c r="C324" s="56">
        <v>2342</v>
      </c>
      <c r="D324" s="55">
        <v>799.4</v>
      </c>
      <c r="E324" s="56">
        <v>2374</v>
      </c>
      <c r="F324" s="57">
        <v>793.54</v>
      </c>
    </row>
    <row r="325" spans="1:6" ht="12.75" customHeight="1" x14ac:dyDescent="0.2">
      <c r="A325" s="54" t="s">
        <v>436</v>
      </c>
      <c r="B325" s="55">
        <v>117.38</v>
      </c>
      <c r="C325" s="56">
        <v>2641</v>
      </c>
      <c r="D325" s="55">
        <v>4.46</v>
      </c>
      <c r="E325" s="56">
        <v>2633</v>
      </c>
      <c r="F325" s="57">
        <v>60.92</v>
      </c>
    </row>
    <row r="326" spans="1:6" ht="12.75" customHeight="1" x14ac:dyDescent="0.2">
      <c r="A326" s="54" t="s">
        <v>437</v>
      </c>
      <c r="B326" s="55">
        <v>902.41</v>
      </c>
      <c r="C326" s="56">
        <v>3589</v>
      </c>
      <c r="D326" s="55">
        <v>962.09</v>
      </c>
      <c r="E326" s="56">
        <v>3571</v>
      </c>
      <c r="F326" s="57">
        <v>932.25</v>
      </c>
    </row>
    <row r="327" spans="1:6" ht="12.75" customHeight="1" x14ac:dyDescent="0.2">
      <c r="A327" s="54" t="s">
        <v>438</v>
      </c>
      <c r="B327" s="55">
        <v>465.08</v>
      </c>
      <c r="C327" s="56">
        <v>2343</v>
      </c>
      <c r="D327" s="55">
        <v>370.76</v>
      </c>
      <c r="E327" s="56">
        <v>2261</v>
      </c>
      <c r="F327" s="57">
        <v>417.92</v>
      </c>
    </row>
    <row r="328" spans="1:6" ht="12.75" customHeight="1" x14ac:dyDescent="0.2">
      <c r="A328" s="54" t="s">
        <v>439</v>
      </c>
      <c r="B328" s="55">
        <v>684.08</v>
      </c>
      <c r="C328" s="56">
        <v>2427</v>
      </c>
      <c r="D328" s="55">
        <v>709.45</v>
      </c>
      <c r="E328" s="56">
        <v>2377</v>
      </c>
      <c r="F328" s="57">
        <v>696.76499999999999</v>
      </c>
    </row>
    <row r="329" spans="1:6" ht="12.75" customHeight="1" x14ac:dyDescent="0.2">
      <c r="A329" s="54" t="s">
        <v>440</v>
      </c>
      <c r="B329" s="55">
        <v>1796.65</v>
      </c>
      <c r="C329" s="56">
        <v>2513</v>
      </c>
      <c r="D329" s="55">
        <v>1512.35</v>
      </c>
      <c r="E329" s="56">
        <v>2514</v>
      </c>
      <c r="F329" s="57">
        <v>1654.5</v>
      </c>
    </row>
    <row r="330" spans="1:6" ht="12.75" customHeight="1" x14ac:dyDescent="0.2">
      <c r="A330" s="54" t="s">
        <v>441</v>
      </c>
      <c r="B330" s="55">
        <v>725.79</v>
      </c>
      <c r="C330" s="56">
        <v>1642</v>
      </c>
      <c r="D330" s="55">
        <v>798.64</v>
      </c>
      <c r="E330" s="56">
        <v>1601</v>
      </c>
      <c r="F330" s="57">
        <v>762.21500000000003</v>
      </c>
    </row>
    <row r="331" spans="1:6" ht="12.75" customHeight="1" x14ac:dyDescent="0.2">
      <c r="A331" s="54" t="s">
        <v>442</v>
      </c>
      <c r="B331" s="55">
        <v>1073.96</v>
      </c>
      <c r="C331" s="56">
        <v>5682</v>
      </c>
      <c r="D331" s="55">
        <v>1127.8499999999999</v>
      </c>
      <c r="E331" s="56">
        <v>5626</v>
      </c>
      <c r="F331" s="57">
        <v>1100.905</v>
      </c>
    </row>
    <row r="332" spans="1:6" ht="12.75" customHeight="1" x14ac:dyDescent="0.2">
      <c r="A332" s="54" t="s">
        <v>443</v>
      </c>
      <c r="B332" s="55">
        <v>680.36</v>
      </c>
      <c r="C332" s="56">
        <v>1535</v>
      </c>
      <c r="D332" s="55">
        <v>772.25</v>
      </c>
      <c r="E332" s="56">
        <v>1533</v>
      </c>
      <c r="F332" s="57">
        <v>726.30499999999995</v>
      </c>
    </row>
    <row r="333" spans="1:6" ht="12.75" customHeight="1" x14ac:dyDescent="0.2">
      <c r="A333" s="54" t="s">
        <v>444</v>
      </c>
      <c r="B333" s="55">
        <v>341.12</v>
      </c>
      <c r="C333" s="56">
        <v>1705</v>
      </c>
      <c r="D333" s="55">
        <v>295.95</v>
      </c>
      <c r="E333" s="56">
        <v>1711</v>
      </c>
      <c r="F333" s="57">
        <v>318.53500000000003</v>
      </c>
    </row>
    <row r="334" spans="1:6" ht="12.75" customHeight="1" x14ac:dyDescent="0.2">
      <c r="A334" s="54" t="s">
        <v>445</v>
      </c>
      <c r="B334" s="55">
        <v>14673.31</v>
      </c>
      <c r="C334" s="56">
        <v>15694</v>
      </c>
      <c r="D334" s="55">
        <v>15203.77</v>
      </c>
      <c r="E334" s="56">
        <v>15797</v>
      </c>
      <c r="F334" s="57">
        <v>14938.54</v>
      </c>
    </row>
    <row r="335" spans="1:6" ht="12.75" customHeight="1" x14ac:dyDescent="0.2">
      <c r="A335" s="54" t="s">
        <v>446</v>
      </c>
      <c r="B335" s="55">
        <v>1155.22</v>
      </c>
      <c r="C335" s="56">
        <v>3272</v>
      </c>
      <c r="D335" s="55">
        <v>1157.23</v>
      </c>
      <c r="E335" s="56">
        <v>3247</v>
      </c>
      <c r="F335" s="57">
        <v>1156.2249999999999</v>
      </c>
    </row>
    <row r="336" spans="1:6" ht="12.75" customHeight="1" x14ac:dyDescent="0.2">
      <c r="A336" s="54" t="s">
        <v>447</v>
      </c>
      <c r="B336" s="55">
        <v>589.23</v>
      </c>
      <c r="C336" s="56">
        <v>1243</v>
      </c>
      <c r="D336" s="55">
        <v>607.63</v>
      </c>
      <c r="E336" s="56">
        <v>1218</v>
      </c>
      <c r="F336" s="57">
        <v>598.42999999999995</v>
      </c>
    </row>
    <row r="337" spans="1:6" ht="12.75" customHeight="1" x14ac:dyDescent="0.2">
      <c r="A337" s="54" t="s">
        <v>448</v>
      </c>
      <c r="B337" s="55">
        <v>877.58</v>
      </c>
      <c r="C337" s="56">
        <v>2452</v>
      </c>
      <c r="D337" s="55">
        <v>1346.42</v>
      </c>
      <c r="E337" s="56">
        <v>2486</v>
      </c>
      <c r="F337" s="57">
        <v>1112</v>
      </c>
    </row>
    <row r="338" spans="1:6" ht="12.75" customHeight="1" x14ac:dyDescent="0.2">
      <c r="A338" s="54" t="s">
        <v>449</v>
      </c>
      <c r="B338" s="55">
        <v>2514.81</v>
      </c>
      <c r="C338" s="56">
        <v>6883</v>
      </c>
      <c r="D338" s="55">
        <v>2800.87</v>
      </c>
      <c r="E338" s="56">
        <v>6855</v>
      </c>
      <c r="F338" s="57">
        <v>2657.84</v>
      </c>
    </row>
    <row r="339" spans="1:6" ht="12.75" customHeight="1" x14ac:dyDescent="0.2">
      <c r="A339" s="54" t="s">
        <v>450</v>
      </c>
      <c r="B339" s="55">
        <v>1895.32</v>
      </c>
      <c r="C339" s="56">
        <v>4047</v>
      </c>
      <c r="D339" s="55">
        <v>2030.22</v>
      </c>
      <c r="E339" s="56">
        <v>4044</v>
      </c>
      <c r="F339" s="57">
        <v>1962.77</v>
      </c>
    </row>
    <row r="340" spans="1:6" ht="12.75" customHeight="1" x14ac:dyDescent="0.2">
      <c r="A340" s="54" t="s">
        <v>451</v>
      </c>
      <c r="B340" s="55">
        <v>9416.2199999999993</v>
      </c>
      <c r="C340" s="56">
        <v>13419</v>
      </c>
      <c r="D340" s="55">
        <v>9484.99</v>
      </c>
      <c r="E340" s="56">
        <v>13489</v>
      </c>
      <c r="F340" s="57">
        <v>9450.6049999999996</v>
      </c>
    </row>
    <row r="341" spans="1:6" ht="12.75" customHeight="1" x14ac:dyDescent="0.2">
      <c r="A341" s="54" t="s">
        <v>452</v>
      </c>
      <c r="B341" s="55">
        <v>156.37</v>
      </c>
      <c r="C341" s="56">
        <v>778</v>
      </c>
      <c r="D341" s="55">
        <v>140.05000000000001</v>
      </c>
      <c r="E341" s="56">
        <v>775</v>
      </c>
      <c r="F341" s="57">
        <v>148.21</v>
      </c>
    </row>
    <row r="342" spans="1:6" ht="12.75" customHeight="1" x14ac:dyDescent="0.2">
      <c r="A342" s="54" t="s">
        <v>453</v>
      </c>
      <c r="B342" s="55">
        <v>1386.83</v>
      </c>
      <c r="C342" s="56">
        <v>5610</v>
      </c>
      <c r="D342" s="55">
        <v>1366.3</v>
      </c>
      <c r="E342" s="56">
        <v>5761</v>
      </c>
      <c r="F342" s="57">
        <v>1376.5650000000001</v>
      </c>
    </row>
    <row r="343" spans="1:6" ht="12.75" customHeight="1" x14ac:dyDescent="0.2">
      <c r="A343" s="54" t="s">
        <v>454</v>
      </c>
      <c r="B343" s="55">
        <v>344.94</v>
      </c>
      <c r="C343" s="56">
        <v>1778</v>
      </c>
      <c r="D343" s="55">
        <v>295.92</v>
      </c>
      <c r="E343" s="56">
        <v>1806</v>
      </c>
      <c r="F343" s="57">
        <v>320.43</v>
      </c>
    </row>
    <row r="344" spans="1:6" ht="12.75" customHeight="1" x14ac:dyDescent="0.2">
      <c r="A344" s="54" t="s">
        <v>455</v>
      </c>
      <c r="B344" s="55">
        <v>2705.24</v>
      </c>
      <c r="C344" s="56">
        <v>4190</v>
      </c>
      <c r="D344" s="55">
        <v>2443.2800000000002</v>
      </c>
      <c r="E344" s="56">
        <v>4160</v>
      </c>
      <c r="F344" s="57">
        <v>2574.2600000000002</v>
      </c>
    </row>
    <row r="345" spans="1:6" ht="12.75" customHeight="1" x14ac:dyDescent="0.2">
      <c r="A345" s="54" t="s">
        <v>456</v>
      </c>
      <c r="B345" s="55">
        <v>812.38</v>
      </c>
      <c r="C345" s="56">
        <v>2903</v>
      </c>
      <c r="D345" s="55">
        <v>874.7</v>
      </c>
      <c r="E345" s="56">
        <v>2872</v>
      </c>
      <c r="F345" s="57">
        <v>843.54</v>
      </c>
    </row>
    <row r="346" spans="1:6" ht="12.75" customHeight="1" x14ac:dyDescent="0.2">
      <c r="A346" s="54" t="s">
        <v>457</v>
      </c>
      <c r="B346" s="55">
        <v>3662.43</v>
      </c>
      <c r="C346" s="56">
        <v>4297</v>
      </c>
      <c r="D346" s="55">
        <v>3503.48</v>
      </c>
      <c r="E346" s="56">
        <v>4148</v>
      </c>
      <c r="F346" s="57">
        <v>3582.9549999999999</v>
      </c>
    </row>
    <row r="347" spans="1:6" ht="12.75" customHeight="1" x14ac:dyDescent="0.2">
      <c r="A347" s="54" t="s">
        <v>458</v>
      </c>
      <c r="B347" s="55">
        <v>3954.58</v>
      </c>
      <c r="C347" s="56">
        <v>13845</v>
      </c>
      <c r="D347" s="55">
        <v>4356.3100000000004</v>
      </c>
      <c r="E347" s="56">
        <v>13652</v>
      </c>
      <c r="F347" s="57">
        <v>4155.4449999999997</v>
      </c>
    </row>
    <row r="348" spans="1:6" ht="12.75" customHeight="1" x14ac:dyDescent="0.2">
      <c r="A348" s="48"/>
      <c r="B348" s="49"/>
      <c r="C348" s="50"/>
      <c r="D348" s="49"/>
      <c r="E348" s="50"/>
      <c r="F348" s="49"/>
    </row>
    <row r="349" spans="1:6" ht="12.75" customHeight="1" x14ac:dyDescent="0.2">
      <c r="A349" s="59" t="s">
        <v>459</v>
      </c>
      <c r="B349" s="59"/>
      <c r="C349" s="59"/>
      <c r="D349" s="59"/>
      <c r="E349" s="59"/>
      <c r="F349" s="58"/>
    </row>
    <row r="350" spans="1:6" ht="12.75" customHeight="1" x14ac:dyDescent="0.2">
      <c r="A350" s="48"/>
      <c r="B350" s="49"/>
      <c r="C350" s="50"/>
      <c r="D350" s="49"/>
      <c r="E350" s="50"/>
      <c r="F350" s="49"/>
    </row>
    <row r="351" spans="1:6" ht="12.75" customHeight="1" x14ac:dyDescent="0.2">
      <c r="A351" s="48"/>
      <c r="B351" s="49"/>
      <c r="C351" s="50"/>
      <c r="D351" s="49"/>
      <c r="E351" s="50"/>
      <c r="F351" s="49"/>
    </row>
    <row r="352" spans="1:6" ht="12.75" customHeight="1" x14ac:dyDescent="0.2">
      <c r="A352" s="48"/>
      <c r="B352" s="49"/>
      <c r="C352" s="50"/>
      <c r="D352" s="49"/>
      <c r="E352" s="50"/>
      <c r="F352" s="49"/>
    </row>
    <row r="353" spans="1:6" ht="12.75" customHeight="1" x14ac:dyDescent="0.2">
      <c r="A353" s="48"/>
      <c r="B353" s="49"/>
      <c r="C353" s="50"/>
      <c r="D353" s="49"/>
      <c r="E353" s="50"/>
      <c r="F353" s="49"/>
    </row>
    <row r="354" spans="1:6" ht="12.75" customHeight="1" x14ac:dyDescent="0.2">
      <c r="A354" s="48"/>
      <c r="B354" s="49"/>
      <c r="C354" s="50"/>
      <c r="D354" s="49"/>
      <c r="E354" s="50"/>
      <c r="F354" s="49"/>
    </row>
    <row r="355" spans="1:6" ht="12.75" customHeight="1" x14ac:dyDescent="0.2">
      <c r="A355" s="48"/>
      <c r="B355" s="49"/>
      <c r="C355" s="50"/>
      <c r="D355" s="49"/>
      <c r="E355" s="50"/>
      <c r="F355" s="49"/>
    </row>
  </sheetData>
  <mergeCells count="1">
    <mergeCell ref="A349:E349"/>
  </mergeCells>
  <pageMargins left="0.7" right="0.7" top="0.75" bottom="0.75" header="0.3" footer="0.3"/>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355"/>
  <sheetViews>
    <sheetView showGridLines="0" workbookViewId="0"/>
  </sheetViews>
  <sheetFormatPr defaultColWidth="11.42578125" defaultRowHeight="12.75" x14ac:dyDescent="0.2"/>
  <cols>
    <col min="1" max="1" width="25.5703125" customWidth="1"/>
    <col min="2" max="2" width="25.85546875" customWidth="1"/>
    <col min="3" max="3" width="11.42578125" customWidth="1"/>
    <col min="4" max="4" width="25.85546875" customWidth="1"/>
    <col min="5" max="5" width="11.42578125" customWidth="1"/>
    <col min="6" max="6" width="25.85546875" customWidth="1"/>
  </cols>
  <sheetData>
    <row r="1" spans="1:6" ht="12.75" customHeight="1" x14ac:dyDescent="0.2">
      <c r="A1" s="42" t="s">
        <v>73</v>
      </c>
    </row>
    <row r="2" spans="1:6" ht="12.75" customHeight="1" x14ac:dyDescent="0.2">
      <c r="A2" s="45" t="s">
        <v>116</v>
      </c>
      <c r="B2" s="51"/>
      <c r="C2" s="51"/>
      <c r="D2" s="51"/>
      <c r="E2" s="51"/>
      <c r="F2" s="51"/>
    </row>
    <row r="3" spans="1:6" ht="12.75" customHeight="1" x14ac:dyDescent="0.2">
      <c r="A3" s="52"/>
      <c r="B3" s="43">
        <v>2023</v>
      </c>
      <c r="C3" s="43"/>
      <c r="D3" s="43">
        <v>2024</v>
      </c>
      <c r="E3" s="43"/>
      <c r="F3" s="44" t="s">
        <v>100</v>
      </c>
    </row>
    <row r="4" spans="1:6" ht="12.75" customHeight="1" x14ac:dyDescent="0.2">
      <c r="A4" s="43"/>
      <c r="B4" s="47" t="s">
        <v>101</v>
      </c>
      <c r="C4" s="47" t="s">
        <v>1</v>
      </c>
      <c r="D4" s="47" t="s">
        <v>101</v>
      </c>
      <c r="E4" s="47" t="s">
        <v>1</v>
      </c>
      <c r="F4" s="47" t="s">
        <v>101</v>
      </c>
    </row>
    <row r="5" spans="1:6" ht="12.75" customHeight="1" x14ac:dyDescent="0.2">
      <c r="A5" s="48"/>
      <c r="B5" s="49"/>
      <c r="C5" s="50"/>
      <c r="D5" s="49"/>
      <c r="E5" s="50"/>
      <c r="F5" s="49"/>
    </row>
    <row r="6" spans="1:6" ht="12.75" customHeight="1" x14ac:dyDescent="0.2">
      <c r="A6" s="54" t="s">
        <v>117</v>
      </c>
      <c r="B6" s="55">
        <v>839.21</v>
      </c>
      <c r="C6" s="56">
        <v>1953</v>
      </c>
      <c r="D6" s="55">
        <v>813.25</v>
      </c>
      <c r="E6" s="56">
        <v>1955</v>
      </c>
      <c r="F6" s="57">
        <v>826.23</v>
      </c>
    </row>
    <row r="7" spans="1:6" ht="12.75" customHeight="1" x14ac:dyDescent="0.2">
      <c r="A7" s="54" t="s">
        <v>118</v>
      </c>
      <c r="B7" s="55">
        <v>1639.22</v>
      </c>
      <c r="C7" s="56">
        <v>3216</v>
      </c>
      <c r="D7" s="55">
        <v>1774.64</v>
      </c>
      <c r="E7" s="56">
        <v>3144</v>
      </c>
      <c r="F7" s="57">
        <v>1706.93</v>
      </c>
    </row>
    <row r="8" spans="1:6" ht="12.75" customHeight="1" x14ac:dyDescent="0.2">
      <c r="A8" s="54" t="s">
        <v>119</v>
      </c>
      <c r="B8" s="55">
        <v>1412.82</v>
      </c>
      <c r="C8" s="56">
        <v>2612</v>
      </c>
      <c r="D8" s="55">
        <v>1486.56</v>
      </c>
      <c r="E8" s="56">
        <v>2630</v>
      </c>
      <c r="F8" s="57">
        <v>1449.69</v>
      </c>
    </row>
    <row r="9" spans="1:6" ht="12.75" customHeight="1" x14ac:dyDescent="0.2">
      <c r="A9" s="54" t="s">
        <v>120</v>
      </c>
      <c r="B9" s="55">
        <v>2124.52</v>
      </c>
      <c r="C9" s="56">
        <v>2848</v>
      </c>
      <c r="D9" s="55">
        <v>2098.54</v>
      </c>
      <c r="E9" s="56">
        <v>2845</v>
      </c>
      <c r="F9" s="57">
        <v>2111.5300000000002</v>
      </c>
    </row>
    <row r="10" spans="1:6" ht="12.75" customHeight="1" x14ac:dyDescent="0.2">
      <c r="A10" s="54" t="s">
        <v>121</v>
      </c>
      <c r="B10" s="55">
        <v>1845.26</v>
      </c>
      <c r="C10" s="56">
        <v>2369</v>
      </c>
      <c r="D10" s="55">
        <v>1780.19</v>
      </c>
      <c r="E10" s="56">
        <v>2334</v>
      </c>
      <c r="F10" s="57">
        <v>1812.7249999999999</v>
      </c>
    </row>
    <row r="11" spans="1:6" ht="12.75" customHeight="1" x14ac:dyDescent="0.2">
      <c r="A11" s="54" t="s">
        <v>122</v>
      </c>
      <c r="B11" s="55">
        <v>1509.32</v>
      </c>
      <c r="C11" s="56">
        <v>2909</v>
      </c>
      <c r="D11" s="55">
        <v>1543.85</v>
      </c>
      <c r="E11" s="56">
        <v>2874</v>
      </c>
      <c r="F11" s="57">
        <v>1526.585</v>
      </c>
    </row>
    <row r="12" spans="1:6" ht="12.75" customHeight="1" x14ac:dyDescent="0.2">
      <c r="A12" s="54" t="s">
        <v>123</v>
      </c>
      <c r="B12" s="55">
        <v>8117.18</v>
      </c>
      <c r="C12" s="56">
        <v>10256</v>
      </c>
      <c r="D12" s="55">
        <v>8200.81</v>
      </c>
      <c r="E12" s="56">
        <v>10189</v>
      </c>
      <c r="F12" s="57">
        <v>8158.9949999999999</v>
      </c>
    </row>
    <row r="13" spans="1:6" ht="12.75" customHeight="1" x14ac:dyDescent="0.2">
      <c r="A13" s="54" t="s">
        <v>124</v>
      </c>
      <c r="B13" s="55">
        <v>9012.59</v>
      </c>
      <c r="C13" s="56">
        <v>6738</v>
      </c>
      <c r="D13" s="55">
        <v>8767.32</v>
      </c>
      <c r="E13" s="56">
        <v>6591</v>
      </c>
      <c r="F13" s="57">
        <v>8889.9549999999999</v>
      </c>
    </row>
    <row r="14" spans="1:6" ht="12.75" customHeight="1" x14ac:dyDescent="0.2">
      <c r="A14" s="54" t="s">
        <v>125</v>
      </c>
      <c r="B14" s="55">
        <v>26640.49</v>
      </c>
      <c r="C14" s="56">
        <v>25058</v>
      </c>
      <c r="D14" s="55">
        <v>26043.03</v>
      </c>
      <c r="E14" s="56">
        <v>25381</v>
      </c>
      <c r="F14" s="57">
        <v>26341.759999999998</v>
      </c>
    </row>
    <row r="15" spans="1:6" ht="12.75" customHeight="1" x14ac:dyDescent="0.2">
      <c r="A15" s="54" t="s">
        <v>126</v>
      </c>
      <c r="B15" s="55">
        <v>7725.83</v>
      </c>
      <c r="C15" s="56">
        <v>11506</v>
      </c>
      <c r="D15" s="55">
        <v>7614.01</v>
      </c>
      <c r="E15" s="56">
        <v>11365</v>
      </c>
      <c r="F15" s="57">
        <v>7669.92</v>
      </c>
    </row>
    <row r="16" spans="1:6" ht="12.75" customHeight="1" x14ac:dyDescent="0.2">
      <c r="A16" s="54" t="s">
        <v>127</v>
      </c>
      <c r="B16" s="55">
        <v>343.67</v>
      </c>
      <c r="C16" s="56">
        <v>930</v>
      </c>
      <c r="D16" s="55">
        <v>324.66000000000003</v>
      </c>
      <c r="E16" s="56">
        <v>915</v>
      </c>
      <c r="F16" s="57">
        <v>334.16500000000002</v>
      </c>
    </row>
    <row r="17" spans="1:6" ht="12.75" customHeight="1" x14ac:dyDescent="0.2">
      <c r="A17" s="54" t="s">
        <v>128</v>
      </c>
      <c r="B17" s="55">
        <v>3408.63</v>
      </c>
      <c r="C17" s="56">
        <v>6168</v>
      </c>
      <c r="D17" s="55">
        <v>3475.4</v>
      </c>
      <c r="E17" s="56">
        <v>6183</v>
      </c>
      <c r="F17" s="57">
        <v>3442.0149999999999</v>
      </c>
    </row>
    <row r="18" spans="1:6" ht="12.75" customHeight="1" x14ac:dyDescent="0.2">
      <c r="A18" s="54" t="s">
        <v>129</v>
      </c>
      <c r="B18" s="55">
        <v>82.82</v>
      </c>
      <c r="C18" s="56">
        <v>347</v>
      </c>
      <c r="D18" s="55">
        <v>93.25</v>
      </c>
      <c r="E18" s="56">
        <v>343</v>
      </c>
      <c r="F18" s="57">
        <v>88.034999999999997</v>
      </c>
    </row>
    <row r="19" spans="1:6" ht="12.75" customHeight="1" x14ac:dyDescent="0.2">
      <c r="A19" s="54" t="s">
        <v>130</v>
      </c>
      <c r="B19" s="55">
        <v>12597.78</v>
      </c>
      <c r="C19" s="56">
        <v>17157</v>
      </c>
      <c r="D19" s="55">
        <v>12308.31</v>
      </c>
      <c r="E19" s="56">
        <v>16896</v>
      </c>
      <c r="F19" s="57">
        <v>12453.045</v>
      </c>
    </row>
    <row r="20" spans="1:6" ht="12.75" customHeight="1" x14ac:dyDescent="0.2">
      <c r="A20" s="54" t="s">
        <v>131</v>
      </c>
      <c r="B20" s="55">
        <v>4406.57</v>
      </c>
      <c r="C20" s="56">
        <v>8902</v>
      </c>
      <c r="D20" s="55">
        <v>4070.84</v>
      </c>
      <c r="E20" s="56">
        <v>8812</v>
      </c>
      <c r="F20" s="57">
        <v>4238.7049999999999</v>
      </c>
    </row>
    <row r="21" spans="1:6" ht="12.75" customHeight="1" x14ac:dyDescent="0.2">
      <c r="A21" s="54" t="s">
        <v>132</v>
      </c>
      <c r="B21" s="55">
        <v>95642.240000000005</v>
      </c>
      <c r="C21" s="56">
        <v>76063</v>
      </c>
      <c r="D21" s="55">
        <v>91556.07</v>
      </c>
      <c r="E21" s="56">
        <v>75492</v>
      </c>
      <c r="F21" s="57">
        <v>93599.154999999999</v>
      </c>
    </row>
    <row r="22" spans="1:6" ht="12.75" customHeight="1" x14ac:dyDescent="0.2">
      <c r="A22" s="54" t="s">
        <v>133</v>
      </c>
      <c r="B22" s="55">
        <v>11965.41</v>
      </c>
      <c r="C22" s="56">
        <v>15279</v>
      </c>
      <c r="D22" s="55">
        <v>12137.04</v>
      </c>
      <c r="E22" s="56">
        <v>15182</v>
      </c>
      <c r="F22" s="57">
        <v>12051.225</v>
      </c>
    </row>
    <row r="23" spans="1:6" ht="12.75" customHeight="1" x14ac:dyDescent="0.2">
      <c r="A23" s="54" t="s">
        <v>134</v>
      </c>
      <c r="B23" s="55">
        <v>16724.47</v>
      </c>
      <c r="C23" s="56">
        <v>15031</v>
      </c>
      <c r="D23" s="55">
        <v>16088.99</v>
      </c>
      <c r="E23" s="56">
        <v>14929</v>
      </c>
      <c r="F23" s="57">
        <v>16406.73</v>
      </c>
    </row>
    <row r="24" spans="1:6" ht="12.75" customHeight="1" x14ac:dyDescent="0.2">
      <c r="A24" s="54" t="s">
        <v>135</v>
      </c>
      <c r="B24" s="55">
        <v>4645.47</v>
      </c>
      <c r="C24" s="56">
        <v>6633</v>
      </c>
      <c r="D24" s="55">
        <v>4714.68</v>
      </c>
      <c r="E24" s="56">
        <v>6572</v>
      </c>
      <c r="F24" s="57">
        <v>4680.0749999999998</v>
      </c>
    </row>
    <row r="25" spans="1:6" ht="12.75" customHeight="1" x14ac:dyDescent="0.2">
      <c r="A25" s="54" t="s">
        <v>136</v>
      </c>
      <c r="B25" s="55">
        <v>836.89</v>
      </c>
      <c r="C25" s="56">
        <v>1501</v>
      </c>
      <c r="D25" s="55">
        <v>843.42</v>
      </c>
      <c r="E25" s="56">
        <v>1529</v>
      </c>
      <c r="F25" s="57">
        <v>840.15499999999997</v>
      </c>
    </row>
    <row r="26" spans="1:6" ht="12.75" customHeight="1" x14ac:dyDescent="0.2">
      <c r="A26" s="54" t="s">
        <v>137</v>
      </c>
      <c r="B26" s="55">
        <v>327.35000000000002</v>
      </c>
      <c r="C26" s="56">
        <v>528</v>
      </c>
      <c r="D26" s="55">
        <v>353.45</v>
      </c>
      <c r="E26" s="56">
        <v>528</v>
      </c>
      <c r="F26" s="57">
        <v>340.4</v>
      </c>
    </row>
    <row r="27" spans="1:6" ht="12.75" customHeight="1" x14ac:dyDescent="0.2">
      <c r="A27" s="54" t="s">
        <v>138</v>
      </c>
      <c r="B27" s="55">
        <v>1269.48</v>
      </c>
      <c r="C27" s="56">
        <v>2465</v>
      </c>
      <c r="D27" s="55">
        <v>1309.9000000000001</v>
      </c>
      <c r="E27" s="56">
        <v>2422</v>
      </c>
      <c r="F27" s="57">
        <v>1289.69</v>
      </c>
    </row>
    <row r="28" spans="1:6" ht="12.75" customHeight="1" x14ac:dyDescent="0.2">
      <c r="A28" s="54" t="s">
        <v>139</v>
      </c>
      <c r="B28" s="55">
        <v>3601.92</v>
      </c>
      <c r="C28" s="56">
        <v>5590</v>
      </c>
      <c r="D28" s="55">
        <v>3622.78</v>
      </c>
      <c r="E28" s="56">
        <v>5509</v>
      </c>
      <c r="F28" s="57">
        <v>3612.35</v>
      </c>
    </row>
    <row r="29" spans="1:6" ht="12.75" customHeight="1" x14ac:dyDescent="0.2">
      <c r="A29" s="54" t="s">
        <v>140</v>
      </c>
      <c r="B29" s="55">
        <v>5488.45</v>
      </c>
      <c r="C29" s="56">
        <v>8425</v>
      </c>
      <c r="D29" s="55">
        <v>5820.15</v>
      </c>
      <c r="E29" s="56">
        <v>8586</v>
      </c>
      <c r="F29" s="57">
        <v>5654.3</v>
      </c>
    </row>
    <row r="30" spans="1:6" ht="12.75" customHeight="1" x14ac:dyDescent="0.2">
      <c r="A30" s="54" t="s">
        <v>141</v>
      </c>
      <c r="B30" s="55">
        <v>683.44</v>
      </c>
      <c r="C30" s="56">
        <v>1166</v>
      </c>
      <c r="D30" s="55">
        <v>723.6</v>
      </c>
      <c r="E30" s="56">
        <v>1210</v>
      </c>
      <c r="F30" s="57">
        <v>703.52</v>
      </c>
    </row>
    <row r="31" spans="1:6" ht="12.75" customHeight="1" x14ac:dyDescent="0.2">
      <c r="A31" s="54" t="s">
        <v>142</v>
      </c>
      <c r="B31" s="55">
        <v>1826.59</v>
      </c>
      <c r="C31" s="56">
        <v>2999</v>
      </c>
      <c r="D31" s="55">
        <v>1864.07</v>
      </c>
      <c r="E31" s="56">
        <v>3000</v>
      </c>
      <c r="F31" s="57">
        <v>1845.33</v>
      </c>
    </row>
    <row r="32" spans="1:6" ht="12.75" customHeight="1" x14ac:dyDescent="0.2">
      <c r="A32" s="54" t="s">
        <v>143</v>
      </c>
      <c r="B32" s="55">
        <v>872.82</v>
      </c>
      <c r="C32" s="56">
        <v>1073</v>
      </c>
      <c r="D32" s="55">
        <v>838.5</v>
      </c>
      <c r="E32" s="56">
        <v>1068</v>
      </c>
      <c r="F32" s="57">
        <v>855.66</v>
      </c>
    </row>
    <row r="33" spans="1:6" ht="12.75" customHeight="1" x14ac:dyDescent="0.2">
      <c r="A33" s="54" t="s">
        <v>144</v>
      </c>
      <c r="B33" s="55">
        <v>1708.07</v>
      </c>
      <c r="C33" s="56">
        <v>2742</v>
      </c>
      <c r="D33" s="55">
        <v>1813.58</v>
      </c>
      <c r="E33" s="56">
        <v>2712</v>
      </c>
      <c r="F33" s="57">
        <v>1760.825</v>
      </c>
    </row>
    <row r="34" spans="1:6" ht="12.75" customHeight="1" x14ac:dyDescent="0.2">
      <c r="A34" s="54" t="s">
        <v>145</v>
      </c>
      <c r="B34" s="55">
        <v>734.09</v>
      </c>
      <c r="C34" s="56">
        <v>1589</v>
      </c>
      <c r="D34" s="55">
        <v>710.68</v>
      </c>
      <c r="E34" s="56">
        <v>1600</v>
      </c>
      <c r="F34" s="57">
        <v>722.38499999999999</v>
      </c>
    </row>
    <row r="35" spans="1:6" ht="12.75" customHeight="1" x14ac:dyDescent="0.2">
      <c r="A35" s="54" t="s">
        <v>146</v>
      </c>
      <c r="B35" s="55">
        <v>692.2</v>
      </c>
      <c r="C35" s="56">
        <v>989</v>
      </c>
      <c r="D35" s="55">
        <v>801.05</v>
      </c>
      <c r="E35" s="56">
        <v>1009</v>
      </c>
      <c r="F35" s="57">
        <v>746.625</v>
      </c>
    </row>
    <row r="36" spans="1:6" ht="12.75" customHeight="1" x14ac:dyDescent="0.2">
      <c r="A36" s="54" t="s">
        <v>147</v>
      </c>
      <c r="B36" s="55">
        <v>743.27</v>
      </c>
      <c r="C36" s="56">
        <v>2106</v>
      </c>
      <c r="D36" s="55">
        <v>651.08000000000004</v>
      </c>
      <c r="E36" s="56">
        <v>2058</v>
      </c>
      <c r="F36" s="57">
        <v>697.17499999999995</v>
      </c>
    </row>
    <row r="37" spans="1:6" ht="12.75" customHeight="1" x14ac:dyDescent="0.2">
      <c r="A37" s="54" t="s">
        <v>148</v>
      </c>
      <c r="B37" s="55">
        <v>7090.77</v>
      </c>
      <c r="C37" s="56">
        <v>6523</v>
      </c>
      <c r="D37" s="55">
        <v>7215.46</v>
      </c>
      <c r="E37" s="56">
        <v>6544</v>
      </c>
      <c r="F37" s="57">
        <v>7153.1149999999998</v>
      </c>
    </row>
    <row r="38" spans="1:6" ht="12.75" customHeight="1" x14ac:dyDescent="0.2">
      <c r="A38" s="54" t="s">
        <v>149</v>
      </c>
      <c r="B38" s="55">
        <v>1650.32</v>
      </c>
      <c r="C38" s="56">
        <v>3496</v>
      </c>
      <c r="D38" s="55">
        <v>1639.49</v>
      </c>
      <c r="E38" s="56">
        <v>3428</v>
      </c>
      <c r="F38" s="57">
        <v>1644.905</v>
      </c>
    </row>
    <row r="39" spans="1:6" ht="12.75" customHeight="1" x14ac:dyDescent="0.2">
      <c r="A39" s="54" t="s">
        <v>150</v>
      </c>
      <c r="B39" s="55">
        <v>1435.31</v>
      </c>
      <c r="C39" s="56">
        <v>2994</v>
      </c>
      <c r="D39" s="55">
        <v>1411.02</v>
      </c>
      <c r="E39" s="56">
        <v>3004</v>
      </c>
      <c r="F39" s="57">
        <v>1423.165</v>
      </c>
    </row>
    <row r="40" spans="1:6" ht="12.75" customHeight="1" x14ac:dyDescent="0.2">
      <c r="A40" s="54" t="s">
        <v>151</v>
      </c>
      <c r="B40" s="55">
        <v>1559.76</v>
      </c>
      <c r="C40" s="56">
        <v>2780</v>
      </c>
      <c r="D40" s="55">
        <v>1505.83</v>
      </c>
      <c r="E40" s="56">
        <v>2834</v>
      </c>
      <c r="F40" s="57">
        <v>1532.7950000000001</v>
      </c>
    </row>
    <row r="41" spans="1:6" ht="12.75" customHeight="1" x14ac:dyDescent="0.2">
      <c r="A41" s="54" t="s">
        <v>152</v>
      </c>
      <c r="B41" s="55">
        <v>1415.52</v>
      </c>
      <c r="C41" s="56">
        <v>2520</v>
      </c>
      <c r="D41" s="55">
        <v>1328.59</v>
      </c>
      <c r="E41" s="56">
        <v>2532</v>
      </c>
      <c r="F41" s="57">
        <v>1372.0550000000001</v>
      </c>
    </row>
    <row r="42" spans="1:6" ht="12.75" customHeight="1" x14ac:dyDescent="0.2">
      <c r="A42" s="54" t="s">
        <v>153</v>
      </c>
      <c r="B42" s="55">
        <v>4542.17</v>
      </c>
      <c r="C42" s="56">
        <v>3871</v>
      </c>
      <c r="D42" s="55">
        <v>4764.5600000000004</v>
      </c>
      <c r="E42" s="56">
        <v>3860</v>
      </c>
      <c r="F42" s="57">
        <v>4653.3649999999998</v>
      </c>
    </row>
    <row r="43" spans="1:6" ht="12.75" customHeight="1" x14ac:dyDescent="0.2">
      <c r="A43" s="54" t="s">
        <v>154</v>
      </c>
      <c r="B43" s="55">
        <v>951.88</v>
      </c>
      <c r="C43" s="56">
        <v>1966</v>
      </c>
      <c r="D43" s="55">
        <v>798.44</v>
      </c>
      <c r="E43" s="56">
        <v>1921</v>
      </c>
      <c r="F43" s="57">
        <v>875.16</v>
      </c>
    </row>
    <row r="44" spans="1:6" ht="12.75" customHeight="1" x14ac:dyDescent="0.2">
      <c r="A44" s="54" t="s">
        <v>155</v>
      </c>
      <c r="B44" s="55">
        <v>494.22</v>
      </c>
      <c r="C44" s="56">
        <v>1425</v>
      </c>
      <c r="D44" s="55">
        <v>568.87</v>
      </c>
      <c r="E44" s="56">
        <v>1426</v>
      </c>
      <c r="F44" s="57">
        <v>531.54499999999996</v>
      </c>
    </row>
    <row r="45" spans="1:6" ht="12.75" customHeight="1" x14ac:dyDescent="0.2">
      <c r="A45" s="54" t="s">
        <v>156</v>
      </c>
      <c r="B45" s="55">
        <v>454.31</v>
      </c>
      <c r="C45" s="56">
        <v>3590</v>
      </c>
      <c r="D45" s="55">
        <v>471.8</v>
      </c>
      <c r="E45" s="56">
        <v>3534</v>
      </c>
      <c r="F45" s="57">
        <v>463.05500000000001</v>
      </c>
    </row>
    <row r="46" spans="1:6" ht="12.75" customHeight="1" x14ac:dyDescent="0.2">
      <c r="A46" s="54" t="s">
        <v>157</v>
      </c>
      <c r="B46" s="55">
        <v>2006.82</v>
      </c>
      <c r="C46" s="56">
        <v>4003</v>
      </c>
      <c r="D46" s="55">
        <v>2131.34</v>
      </c>
      <c r="E46" s="56">
        <v>4062</v>
      </c>
      <c r="F46" s="57">
        <v>2069.08</v>
      </c>
    </row>
    <row r="47" spans="1:6" ht="12.75" customHeight="1" x14ac:dyDescent="0.2">
      <c r="A47" s="54" t="s">
        <v>158</v>
      </c>
      <c r="B47" s="55">
        <v>460.38</v>
      </c>
      <c r="C47" s="56">
        <v>1052</v>
      </c>
      <c r="D47" s="55">
        <v>512.9</v>
      </c>
      <c r="E47" s="56">
        <v>1081</v>
      </c>
      <c r="F47" s="57">
        <v>486.64</v>
      </c>
    </row>
    <row r="48" spans="1:6" ht="12.75" customHeight="1" x14ac:dyDescent="0.2">
      <c r="A48" s="54" t="s">
        <v>159</v>
      </c>
      <c r="B48" s="55">
        <v>1261.3900000000001</v>
      </c>
      <c r="C48" s="56">
        <v>2092</v>
      </c>
      <c r="D48" s="55">
        <v>1300.31</v>
      </c>
      <c r="E48" s="56">
        <v>2100</v>
      </c>
      <c r="F48" s="57">
        <v>1280.8499999999999</v>
      </c>
    </row>
    <row r="49" spans="1:6" ht="12.75" customHeight="1" x14ac:dyDescent="0.2">
      <c r="A49" s="54" t="s">
        <v>160</v>
      </c>
      <c r="B49" s="55">
        <v>967.32</v>
      </c>
      <c r="C49" s="56">
        <v>2651</v>
      </c>
      <c r="D49" s="55">
        <v>929.54</v>
      </c>
      <c r="E49" s="56">
        <v>2675</v>
      </c>
      <c r="F49" s="57">
        <v>948.43</v>
      </c>
    </row>
    <row r="50" spans="1:6" ht="12.75" customHeight="1" x14ac:dyDescent="0.2">
      <c r="A50" s="54" t="s">
        <v>161</v>
      </c>
      <c r="B50" s="55">
        <v>1146.8499999999999</v>
      </c>
      <c r="C50" s="56">
        <v>2283</v>
      </c>
      <c r="D50" s="55">
        <v>1169.58</v>
      </c>
      <c r="E50" s="56">
        <v>2276</v>
      </c>
      <c r="F50" s="57">
        <v>1158.2149999999999</v>
      </c>
    </row>
    <row r="51" spans="1:6" ht="12.75" customHeight="1" x14ac:dyDescent="0.2">
      <c r="A51" s="54" t="s">
        <v>162</v>
      </c>
      <c r="B51" s="55">
        <v>2553.37</v>
      </c>
      <c r="C51" s="56">
        <v>3042</v>
      </c>
      <c r="D51" s="55">
        <v>2090.2199999999998</v>
      </c>
      <c r="E51" s="56">
        <v>2915</v>
      </c>
      <c r="F51" s="57">
        <v>2321.7950000000001</v>
      </c>
    </row>
    <row r="52" spans="1:6" ht="12.75" customHeight="1" x14ac:dyDescent="0.2">
      <c r="A52" s="54" t="s">
        <v>163</v>
      </c>
      <c r="B52" s="55">
        <v>12468.47</v>
      </c>
      <c r="C52" s="56">
        <v>17565</v>
      </c>
      <c r="D52" s="55">
        <v>12401</v>
      </c>
      <c r="E52" s="56">
        <v>17497</v>
      </c>
      <c r="F52" s="57">
        <v>12434.735000000001</v>
      </c>
    </row>
    <row r="53" spans="1:6" ht="12.75" customHeight="1" x14ac:dyDescent="0.2">
      <c r="A53" s="54" t="s">
        <v>164</v>
      </c>
      <c r="B53" s="55">
        <v>944.92</v>
      </c>
      <c r="C53" s="56">
        <v>2607</v>
      </c>
      <c r="D53" s="55">
        <v>920.15</v>
      </c>
      <c r="E53" s="56">
        <v>2589</v>
      </c>
      <c r="F53" s="57">
        <v>932.53499999999997</v>
      </c>
    </row>
    <row r="54" spans="1:6" ht="12.75" customHeight="1" x14ac:dyDescent="0.2">
      <c r="A54" s="54" t="s">
        <v>165</v>
      </c>
      <c r="B54" s="55">
        <v>1206.04</v>
      </c>
      <c r="C54" s="56">
        <v>1695</v>
      </c>
      <c r="D54" s="55">
        <v>1129.04</v>
      </c>
      <c r="E54" s="56">
        <v>1670</v>
      </c>
      <c r="F54" s="57">
        <v>1167.54</v>
      </c>
    </row>
    <row r="55" spans="1:6" ht="12.75" customHeight="1" x14ac:dyDescent="0.2">
      <c r="A55" s="54" t="s">
        <v>166</v>
      </c>
      <c r="B55" s="55">
        <v>2198.7199999999998</v>
      </c>
      <c r="C55" s="56">
        <v>2311</v>
      </c>
      <c r="D55" s="55">
        <v>2089.46</v>
      </c>
      <c r="E55" s="56">
        <v>2272</v>
      </c>
      <c r="F55" s="57">
        <v>2144.09</v>
      </c>
    </row>
    <row r="56" spans="1:6" ht="12.75" customHeight="1" x14ac:dyDescent="0.2">
      <c r="A56" s="54" t="s">
        <v>167</v>
      </c>
      <c r="B56" s="55">
        <v>440.16</v>
      </c>
      <c r="C56" s="56">
        <v>1785</v>
      </c>
      <c r="D56" s="55">
        <v>442.76</v>
      </c>
      <c r="E56" s="56">
        <v>1737</v>
      </c>
      <c r="F56" s="57">
        <v>441.46</v>
      </c>
    </row>
    <row r="57" spans="1:6" ht="12.75" customHeight="1" x14ac:dyDescent="0.2">
      <c r="A57" s="54" t="s">
        <v>168</v>
      </c>
      <c r="B57" s="55">
        <v>1856.99</v>
      </c>
      <c r="C57" s="56">
        <v>2606</v>
      </c>
      <c r="D57" s="55">
        <v>1929.54</v>
      </c>
      <c r="E57" s="56">
        <v>2640</v>
      </c>
      <c r="F57" s="57">
        <v>1893.2650000000001</v>
      </c>
    </row>
    <row r="58" spans="1:6" ht="12.75" customHeight="1" x14ac:dyDescent="0.2">
      <c r="A58" s="54" t="s">
        <v>169</v>
      </c>
      <c r="B58" s="55">
        <v>1663.13</v>
      </c>
      <c r="C58" s="56">
        <v>2420</v>
      </c>
      <c r="D58" s="55">
        <v>1672.54</v>
      </c>
      <c r="E58" s="56">
        <v>2422</v>
      </c>
      <c r="F58" s="57">
        <v>1667.835</v>
      </c>
    </row>
    <row r="59" spans="1:6" ht="12.75" customHeight="1" x14ac:dyDescent="0.2">
      <c r="A59" s="54" t="s">
        <v>170</v>
      </c>
      <c r="B59" s="55">
        <v>6947.33</v>
      </c>
      <c r="C59" s="56">
        <v>6327</v>
      </c>
      <c r="D59" s="55">
        <v>7160.8</v>
      </c>
      <c r="E59" s="56">
        <v>6306</v>
      </c>
      <c r="F59" s="57">
        <v>7054.0649999999996</v>
      </c>
    </row>
    <row r="60" spans="1:6" ht="12.75" customHeight="1" x14ac:dyDescent="0.2">
      <c r="A60" s="54" t="s">
        <v>171</v>
      </c>
      <c r="B60" s="55">
        <v>817.49</v>
      </c>
      <c r="C60" s="56">
        <v>3454</v>
      </c>
      <c r="D60" s="55">
        <v>795.09</v>
      </c>
      <c r="E60" s="56">
        <v>3473</v>
      </c>
      <c r="F60" s="57">
        <v>806.29</v>
      </c>
    </row>
    <row r="61" spans="1:6" ht="12.75" customHeight="1" x14ac:dyDescent="0.2">
      <c r="A61" s="54" t="s">
        <v>172</v>
      </c>
      <c r="B61" s="55">
        <v>2855.92</v>
      </c>
      <c r="C61" s="56">
        <v>3066</v>
      </c>
      <c r="D61" s="55">
        <v>2718.83</v>
      </c>
      <c r="E61" s="56">
        <v>3022</v>
      </c>
      <c r="F61" s="57">
        <v>2787.375</v>
      </c>
    </row>
    <row r="62" spans="1:6" ht="12.75" customHeight="1" x14ac:dyDescent="0.2">
      <c r="A62" s="54" t="s">
        <v>173</v>
      </c>
      <c r="B62" s="55">
        <v>1127.52</v>
      </c>
      <c r="C62" s="56">
        <v>1787</v>
      </c>
      <c r="D62" s="55">
        <v>1171.6300000000001</v>
      </c>
      <c r="E62" s="56">
        <v>1728</v>
      </c>
      <c r="F62" s="57">
        <v>1149.575</v>
      </c>
    </row>
    <row r="63" spans="1:6" ht="12.75" customHeight="1" x14ac:dyDescent="0.2">
      <c r="A63" s="54" t="s">
        <v>174</v>
      </c>
      <c r="B63" s="55">
        <v>2126.86</v>
      </c>
      <c r="C63" s="56">
        <v>3016</v>
      </c>
      <c r="D63" s="55">
        <v>1980.85</v>
      </c>
      <c r="E63" s="56">
        <v>3076</v>
      </c>
      <c r="F63" s="57">
        <v>2053.855</v>
      </c>
    </row>
    <row r="64" spans="1:6" ht="12.75" customHeight="1" x14ac:dyDescent="0.2">
      <c r="A64" s="54" t="s">
        <v>175</v>
      </c>
      <c r="B64" s="55">
        <v>1113.7</v>
      </c>
      <c r="C64" s="56">
        <v>3175</v>
      </c>
      <c r="D64" s="55">
        <v>1072.03</v>
      </c>
      <c r="E64" s="56">
        <v>3162</v>
      </c>
      <c r="F64" s="57">
        <v>1092.865</v>
      </c>
    </row>
    <row r="65" spans="1:6" ht="12.75" customHeight="1" x14ac:dyDescent="0.2">
      <c r="A65" s="54" t="s">
        <v>176</v>
      </c>
      <c r="B65" s="55">
        <v>1317.73</v>
      </c>
      <c r="C65" s="56">
        <v>2015</v>
      </c>
      <c r="D65" s="55">
        <v>1235.8499999999999</v>
      </c>
      <c r="E65" s="56">
        <v>1974</v>
      </c>
      <c r="F65" s="57">
        <v>1276.79</v>
      </c>
    </row>
    <row r="66" spans="1:6" ht="12.75" customHeight="1" x14ac:dyDescent="0.2">
      <c r="A66" s="54" t="s">
        <v>177</v>
      </c>
      <c r="B66" s="55">
        <v>2114.83</v>
      </c>
      <c r="C66" s="56">
        <v>5032</v>
      </c>
      <c r="D66" s="55">
        <v>2088.5500000000002</v>
      </c>
      <c r="E66" s="56">
        <v>5002</v>
      </c>
      <c r="F66" s="57">
        <v>2101.69</v>
      </c>
    </row>
    <row r="67" spans="1:6" ht="12.75" customHeight="1" x14ac:dyDescent="0.2">
      <c r="A67" s="54" t="s">
        <v>178</v>
      </c>
      <c r="B67" s="55">
        <v>2742.2</v>
      </c>
      <c r="C67" s="56">
        <v>4788</v>
      </c>
      <c r="D67" s="55">
        <v>2766.11</v>
      </c>
      <c r="E67" s="56">
        <v>4730</v>
      </c>
      <c r="F67" s="57">
        <v>2754.1550000000002</v>
      </c>
    </row>
    <row r="68" spans="1:6" ht="12.75" customHeight="1" x14ac:dyDescent="0.2">
      <c r="A68" s="54" t="s">
        <v>179</v>
      </c>
      <c r="B68" s="55">
        <v>2339.0500000000002</v>
      </c>
      <c r="C68" s="56">
        <v>4397</v>
      </c>
      <c r="D68" s="55">
        <v>2468.4699999999998</v>
      </c>
      <c r="E68" s="56">
        <v>4370</v>
      </c>
      <c r="F68" s="57">
        <v>2403.7600000000002</v>
      </c>
    </row>
    <row r="69" spans="1:6" ht="12.75" customHeight="1" x14ac:dyDescent="0.2">
      <c r="A69" s="54" t="s">
        <v>180</v>
      </c>
      <c r="B69" s="55">
        <v>836.91</v>
      </c>
      <c r="C69" s="56">
        <v>2172</v>
      </c>
      <c r="D69" s="55">
        <v>870.13</v>
      </c>
      <c r="E69" s="56">
        <v>2223</v>
      </c>
      <c r="F69" s="57">
        <v>853.52</v>
      </c>
    </row>
    <row r="70" spans="1:6" ht="12.75" customHeight="1" x14ac:dyDescent="0.2">
      <c r="A70" s="54" t="s">
        <v>181</v>
      </c>
      <c r="B70" s="55">
        <v>8683.32</v>
      </c>
      <c r="C70" s="56">
        <v>8352</v>
      </c>
      <c r="D70" s="55">
        <v>8785.6200000000008</v>
      </c>
      <c r="E70" s="56">
        <v>8468</v>
      </c>
      <c r="F70" s="57">
        <v>8734.4699999999993</v>
      </c>
    </row>
    <row r="71" spans="1:6" ht="12.75" customHeight="1" x14ac:dyDescent="0.2">
      <c r="A71" s="54" t="s">
        <v>182</v>
      </c>
      <c r="B71" s="55">
        <v>5964.79</v>
      </c>
      <c r="C71" s="56">
        <v>5032</v>
      </c>
      <c r="D71" s="55">
        <v>5636.07</v>
      </c>
      <c r="E71" s="56">
        <v>4948</v>
      </c>
      <c r="F71" s="57">
        <v>5800.43</v>
      </c>
    </row>
    <row r="72" spans="1:6" ht="12.75" customHeight="1" x14ac:dyDescent="0.2">
      <c r="A72" s="54" t="s">
        <v>183</v>
      </c>
      <c r="B72" s="55">
        <v>1627.04</v>
      </c>
      <c r="C72" s="56">
        <v>3097</v>
      </c>
      <c r="D72" s="55">
        <v>1819.92</v>
      </c>
      <c r="E72" s="56">
        <v>3118</v>
      </c>
      <c r="F72" s="57">
        <v>1723.48</v>
      </c>
    </row>
    <row r="73" spans="1:6" ht="12.75" customHeight="1" x14ac:dyDescent="0.2">
      <c r="A73" s="54" t="s">
        <v>184</v>
      </c>
      <c r="B73" s="55">
        <v>8632.74</v>
      </c>
      <c r="C73" s="56">
        <v>9831</v>
      </c>
      <c r="D73" s="55">
        <v>8576.52</v>
      </c>
      <c r="E73" s="56">
        <v>9719</v>
      </c>
      <c r="F73" s="57">
        <v>8604.6299999999992</v>
      </c>
    </row>
    <row r="74" spans="1:6" ht="12.75" customHeight="1" x14ac:dyDescent="0.2">
      <c r="A74" s="54" t="s">
        <v>185</v>
      </c>
      <c r="B74" s="55">
        <v>2320.88</v>
      </c>
      <c r="C74" s="56">
        <v>3001</v>
      </c>
      <c r="D74" s="55">
        <v>2124.94</v>
      </c>
      <c r="E74" s="56">
        <v>3014</v>
      </c>
      <c r="F74" s="57">
        <v>2222.91</v>
      </c>
    </row>
    <row r="75" spans="1:6" ht="12.75" customHeight="1" x14ac:dyDescent="0.2">
      <c r="A75" s="54" t="s">
        <v>186</v>
      </c>
      <c r="B75" s="55">
        <v>6808.99</v>
      </c>
      <c r="C75" s="56">
        <v>9518</v>
      </c>
      <c r="D75" s="55">
        <v>7062.12</v>
      </c>
      <c r="E75" s="56">
        <v>9543</v>
      </c>
      <c r="F75" s="57">
        <v>6935.5550000000003</v>
      </c>
    </row>
    <row r="76" spans="1:6" ht="12.75" customHeight="1" x14ac:dyDescent="0.2">
      <c r="A76" s="54" t="s">
        <v>187</v>
      </c>
      <c r="B76" s="55">
        <v>843.4</v>
      </c>
      <c r="C76" s="56">
        <v>2363</v>
      </c>
      <c r="D76" s="55">
        <v>858.27</v>
      </c>
      <c r="E76" s="56">
        <v>2413</v>
      </c>
      <c r="F76" s="57">
        <v>850.83500000000004</v>
      </c>
    </row>
    <row r="77" spans="1:6" ht="12.75" customHeight="1" x14ac:dyDescent="0.2">
      <c r="A77" s="54" t="s">
        <v>188</v>
      </c>
      <c r="B77" s="55">
        <v>671.39</v>
      </c>
      <c r="C77" s="56">
        <v>654</v>
      </c>
      <c r="D77" s="55">
        <v>641.07000000000005</v>
      </c>
      <c r="E77" s="56">
        <v>611</v>
      </c>
      <c r="F77" s="57">
        <v>656.23</v>
      </c>
    </row>
    <row r="78" spans="1:6" ht="12.75" customHeight="1" x14ac:dyDescent="0.2">
      <c r="A78" s="54" t="s">
        <v>189</v>
      </c>
      <c r="B78" s="55">
        <v>4182.92</v>
      </c>
      <c r="C78" s="56">
        <v>5612</v>
      </c>
      <c r="D78" s="55">
        <v>3982.75</v>
      </c>
      <c r="E78" s="56">
        <v>5607</v>
      </c>
      <c r="F78" s="57">
        <v>4082.835</v>
      </c>
    </row>
    <row r="79" spans="1:6" ht="12.75" customHeight="1" x14ac:dyDescent="0.2">
      <c r="A79" s="54" t="s">
        <v>190</v>
      </c>
      <c r="B79" s="55">
        <v>1570.2</v>
      </c>
      <c r="C79" s="56">
        <v>2450</v>
      </c>
      <c r="D79" s="55">
        <v>1615.5</v>
      </c>
      <c r="E79" s="56">
        <v>2462</v>
      </c>
      <c r="F79" s="57">
        <v>1592.85</v>
      </c>
    </row>
    <row r="80" spans="1:6" ht="12.75" customHeight="1" x14ac:dyDescent="0.2">
      <c r="A80" s="54" t="s">
        <v>191</v>
      </c>
      <c r="B80" s="55">
        <v>14722.84</v>
      </c>
      <c r="C80" s="56">
        <v>11667</v>
      </c>
      <c r="D80" s="55">
        <v>14595.56</v>
      </c>
      <c r="E80" s="56">
        <v>11598</v>
      </c>
      <c r="F80" s="57">
        <v>14659.2</v>
      </c>
    </row>
    <row r="81" spans="1:6" ht="12.75" customHeight="1" x14ac:dyDescent="0.2">
      <c r="A81" s="54" t="s">
        <v>192</v>
      </c>
      <c r="B81" s="55">
        <v>1141.97</v>
      </c>
      <c r="C81" s="56">
        <v>1908</v>
      </c>
      <c r="D81" s="55">
        <v>1207.05</v>
      </c>
      <c r="E81" s="56">
        <v>1926</v>
      </c>
      <c r="F81" s="57">
        <v>1174.51</v>
      </c>
    </row>
    <row r="82" spans="1:6" ht="12.75" customHeight="1" x14ac:dyDescent="0.2">
      <c r="A82" s="54" t="s">
        <v>193</v>
      </c>
      <c r="B82" s="55">
        <v>1243.3599999999999</v>
      </c>
      <c r="C82" s="56">
        <v>2338</v>
      </c>
      <c r="D82" s="55">
        <v>1399.25</v>
      </c>
      <c r="E82" s="56">
        <v>2326</v>
      </c>
      <c r="F82" s="57">
        <v>1321.3050000000001</v>
      </c>
    </row>
    <row r="83" spans="1:6" ht="12.75" customHeight="1" x14ac:dyDescent="0.2">
      <c r="A83" s="54" t="s">
        <v>194</v>
      </c>
      <c r="B83" s="55">
        <v>3567.53</v>
      </c>
      <c r="C83" s="56">
        <v>4419</v>
      </c>
      <c r="D83" s="55">
        <v>3912.07</v>
      </c>
      <c r="E83" s="56">
        <v>4386</v>
      </c>
      <c r="F83" s="57">
        <v>3739.8</v>
      </c>
    </row>
    <row r="84" spans="1:6" ht="12.75" customHeight="1" x14ac:dyDescent="0.2">
      <c r="A84" s="54" t="s">
        <v>195</v>
      </c>
      <c r="B84" s="55">
        <v>1223.4100000000001</v>
      </c>
      <c r="C84" s="56">
        <v>1705</v>
      </c>
      <c r="D84" s="55">
        <v>1227.04</v>
      </c>
      <c r="E84" s="56">
        <v>1713</v>
      </c>
      <c r="F84" s="57">
        <v>1225.2249999999999</v>
      </c>
    </row>
    <row r="85" spans="1:6" ht="12.75" customHeight="1" x14ac:dyDescent="0.2">
      <c r="A85" s="54" t="s">
        <v>196</v>
      </c>
      <c r="B85" s="55">
        <v>1393.9</v>
      </c>
      <c r="C85" s="56">
        <v>2134</v>
      </c>
      <c r="D85" s="55">
        <v>1373.19</v>
      </c>
      <c r="E85" s="56">
        <v>2084</v>
      </c>
      <c r="F85" s="57">
        <v>1383.5450000000001</v>
      </c>
    </row>
    <row r="86" spans="1:6" ht="12.75" customHeight="1" x14ac:dyDescent="0.2">
      <c r="A86" s="54" t="s">
        <v>197</v>
      </c>
      <c r="B86" s="55">
        <v>1539.24</v>
      </c>
      <c r="C86" s="56">
        <v>2370</v>
      </c>
      <c r="D86" s="55">
        <v>1852.66</v>
      </c>
      <c r="E86" s="56">
        <v>2367</v>
      </c>
      <c r="F86" s="57">
        <v>1695.95</v>
      </c>
    </row>
    <row r="87" spans="1:6" ht="12.75" customHeight="1" x14ac:dyDescent="0.2">
      <c r="A87" s="54" t="s">
        <v>198</v>
      </c>
      <c r="B87" s="55">
        <v>1974.96</v>
      </c>
      <c r="C87" s="56">
        <v>3319</v>
      </c>
      <c r="D87" s="55">
        <v>1969.56</v>
      </c>
      <c r="E87" s="56">
        <v>3359</v>
      </c>
      <c r="F87" s="57">
        <v>1972.26</v>
      </c>
    </row>
    <row r="88" spans="1:6" ht="12.75" customHeight="1" x14ac:dyDescent="0.2">
      <c r="A88" s="54" t="s">
        <v>199</v>
      </c>
      <c r="B88" s="55">
        <v>9438.25</v>
      </c>
      <c r="C88" s="56">
        <v>13696</v>
      </c>
      <c r="D88" s="55">
        <v>9172.93</v>
      </c>
      <c r="E88" s="56">
        <v>13792</v>
      </c>
      <c r="F88" s="57">
        <v>9305.59</v>
      </c>
    </row>
    <row r="89" spans="1:6" ht="12.75" customHeight="1" x14ac:dyDescent="0.2">
      <c r="A89" s="54" t="s">
        <v>200</v>
      </c>
      <c r="B89" s="55">
        <v>383.45</v>
      </c>
      <c r="C89" s="56">
        <v>923</v>
      </c>
      <c r="D89" s="55">
        <v>370.28</v>
      </c>
      <c r="E89" s="56">
        <v>970</v>
      </c>
      <c r="F89" s="57">
        <v>376.86500000000001</v>
      </c>
    </row>
    <row r="90" spans="1:6" ht="12.75" customHeight="1" x14ac:dyDescent="0.2">
      <c r="A90" s="54" t="s">
        <v>201</v>
      </c>
      <c r="B90" s="55">
        <v>4527.8599999999997</v>
      </c>
      <c r="C90" s="56">
        <v>3915</v>
      </c>
      <c r="D90" s="55">
        <v>4212.92</v>
      </c>
      <c r="E90" s="56">
        <v>3796</v>
      </c>
      <c r="F90" s="57">
        <v>4370.3900000000003</v>
      </c>
    </row>
    <row r="91" spans="1:6" ht="12.75" customHeight="1" x14ac:dyDescent="0.2">
      <c r="A91" s="54" t="s">
        <v>202</v>
      </c>
      <c r="B91" s="55">
        <v>712.69</v>
      </c>
      <c r="C91" s="56">
        <v>1836</v>
      </c>
      <c r="D91" s="55">
        <v>763.79</v>
      </c>
      <c r="E91" s="56">
        <v>1905</v>
      </c>
      <c r="F91" s="57">
        <v>738.24</v>
      </c>
    </row>
    <row r="92" spans="1:6" ht="12.75" customHeight="1" x14ac:dyDescent="0.2">
      <c r="A92" s="54" t="s">
        <v>203</v>
      </c>
      <c r="B92" s="55">
        <v>741.64</v>
      </c>
      <c r="C92" s="56">
        <v>2293</v>
      </c>
      <c r="D92" s="55">
        <v>678.26</v>
      </c>
      <c r="E92" s="56">
        <v>2335</v>
      </c>
      <c r="F92" s="57">
        <v>709.95</v>
      </c>
    </row>
    <row r="93" spans="1:6" ht="12.75" customHeight="1" x14ac:dyDescent="0.2">
      <c r="A93" s="54" t="s">
        <v>204</v>
      </c>
      <c r="B93" s="55">
        <v>21575.9</v>
      </c>
      <c r="C93" s="56">
        <v>21303</v>
      </c>
      <c r="D93" s="55">
        <v>20133.93</v>
      </c>
      <c r="E93" s="56">
        <v>21302</v>
      </c>
      <c r="F93" s="57">
        <v>20854.915000000001</v>
      </c>
    </row>
    <row r="94" spans="1:6" ht="12.75" customHeight="1" x14ac:dyDescent="0.2">
      <c r="A94" s="54" t="s">
        <v>205</v>
      </c>
      <c r="B94" s="55">
        <v>1578.43</v>
      </c>
      <c r="C94" s="56">
        <v>2707</v>
      </c>
      <c r="D94" s="55">
        <v>1567.37</v>
      </c>
      <c r="E94" s="56">
        <v>2628</v>
      </c>
      <c r="F94" s="57">
        <v>1572.9</v>
      </c>
    </row>
    <row r="95" spans="1:6" ht="12.75" customHeight="1" x14ac:dyDescent="0.2">
      <c r="A95" s="54" t="s">
        <v>206</v>
      </c>
      <c r="B95" s="55">
        <v>9584.4500000000007</v>
      </c>
      <c r="C95" s="56">
        <v>9629</v>
      </c>
      <c r="D95" s="55">
        <v>9418.7000000000007</v>
      </c>
      <c r="E95" s="56">
        <v>9449</v>
      </c>
      <c r="F95" s="57">
        <v>9501.5750000000007</v>
      </c>
    </row>
    <row r="96" spans="1:6" ht="12.75" customHeight="1" x14ac:dyDescent="0.2">
      <c r="A96" s="54" t="s">
        <v>207</v>
      </c>
      <c r="B96" s="55">
        <v>1523.79</v>
      </c>
      <c r="C96" s="56">
        <v>1737</v>
      </c>
      <c r="D96" s="55">
        <v>1389.32</v>
      </c>
      <c r="E96" s="56">
        <v>1738</v>
      </c>
      <c r="F96" s="57">
        <v>1456.5550000000001</v>
      </c>
    </row>
    <row r="97" spans="1:6" ht="12.75" customHeight="1" x14ac:dyDescent="0.2">
      <c r="A97" s="54" t="s">
        <v>208</v>
      </c>
      <c r="B97" s="55">
        <v>16109.7</v>
      </c>
      <c r="C97" s="56">
        <v>14164</v>
      </c>
      <c r="D97" s="55">
        <v>16024.77</v>
      </c>
      <c r="E97" s="56">
        <v>14059</v>
      </c>
      <c r="F97" s="57">
        <v>16067.235000000001</v>
      </c>
    </row>
    <row r="98" spans="1:6" ht="12.75" customHeight="1" x14ac:dyDescent="0.2">
      <c r="A98" s="54" t="s">
        <v>209</v>
      </c>
      <c r="B98" s="55">
        <v>2212.52</v>
      </c>
      <c r="C98" s="56">
        <v>3054</v>
      </c>
      <c r="D98" s="55">
        <v>2060.19</v>
      </c>
      <c r="E98" s="56">
        <v>3085</v>
      </c>
      <c r="F98" s="57">
        <v>2136.355</v>
      </c>
    </row>
    <row r="99" spans="1:6" ht="12.75" customHeight="1" x14ac:dyDescent="0.2">
      <c r="A99" s="54" t="s">
        <v>210</v>
      </c>
      <c r="B99" s="55">
        <v>1388.71</v>
      </c>
      <c r="C99" s="56">
        <v>2549</v>
      </c>
      <c r="D99" s="55">
        <v>1400.48</v>
      </c>
      <c r="E99" s="56">
        <v>2532</v>
      </c>
      <c r="F99" s="57">
        <v>1394.595</v>
      </c>
    </row>
    <row r="100" spans="1:6" ht="12.75" customHeight="1" x14ac:dyDescent="0.2">
      <c r="A100" s="54" t="s">
        <v>211</v>
      </c>
      <c r="B100" s="55">
        <v>2873.74</v>
      </c>
      <c r="C100" s="56">
        <v>4294</v>
      </c>
      <c r="D100" s="55">
        <v>2926.06</v>
      </c>
      <c r="E100" s="56">
        <v>4180</v>
      </c>
      <c r="F100" s="57">
        <v>2899.9</v>
      </c>
    </row>
    <row r="101" spans="1:6" ht="12.75" customHeight="1" x14ac:dyDescent="0.2">
      <c r="A101" s="54" t="s">
        <v>212</v>
      </c>
      <c r="B101" s="55">
        <v>1485.15</v>
      </c>
      <c r="C101" s="56">
        <v>2002</v>
      </c>
      <c r="D101" s="55">
        <v>1563.96</v>
      </c>
      <c r="E101" s="56">
        <v>1946</v>
      </c>
      <c r="F101" s="57">
        <v>1524.5550000000001</v>
      </c>
    </row>
    <row r="102" spans="1:6" ht="12.75" customHeight="1" x14ac:dyDescent="0.2">
      <c r="A102" s="54" t="s">
        <v>213</v>
      </c>
      <c r="B102" s="55">
        <v>2714.38</v>
      </c>
      <c r="C102" s="56">
        <v>3611</v>
      </c>
      <c r="D102" s="55">
        <v>2669.51</v>
      </c>
      <c r="E102" s="56">
        <v>3612</v>
      </c>
      <c r="F102" s="57">
        <v>2691.9450000000002</v>
      </c>
    </row>
    <row r="103" spans="1:6" ht="12.75" customHeight="1" x14ac:dyDescent="0.2">
      <c r="A103" s="54" t="s">
        <v>214</v>
      </c>
      <c r="B103" s="55">
        <v>1828.29</v>
      </c>
      <c r="C103" s="56">
        <v>3100</v>
      </c>
      <c r="D103" s="55">
        <v>1859.08</v>
      </c>
      <c r="E103" s="56">
        <v>3087</v>
      </c>
      <c r="F103" s="57">
        <v>1843.6849999999999</v>
      </c>
    </row>
    <row r="104" spans="1:6" ht="12.75" customHeight="1" x14ac:dyDescent="0.2">
      <c r="A104" s="54" t="s">
        <v>215</v>
      </c>
      <c r="B104" s="55">
        <v>786.97</v>
      </c>
      <c r="C104" s="56">
        <v>1463</v>
      </c>
      <c r="D104" s="55">
        <v>641.88</v>
      </c>
      <c r="E104" s="56">
        <v>1421</v>
      </c>
      <c r="F104" s="57">
        <v>714.42499999999995</v>
      </c>
    </row>
    <row r="105" spans="1:6" ht="12.75" customHeight="1" x14ac:dyDescent="0.2">
      <c r="A105" s="54" t="s">
        <v>216</v>
      </c>
      <c r="B105" s="55">
        <v>2558.31</v>
      </c>
      <c r="C105" s="56">
        <v>2633</v>
      </c>
      <c r="D105" s="55">
        <v>2434.77</v>
      </c>
      <c r="E105" s="56">
        <v>2631</v>
      </c>
      <c r="F105" s="57">
        <v>2496.54</v>
      </c>
    </row>
    <row r="106" spans="1:6" ht="12.75" customHeight="1" x14ac:dyDescent="0.2">
      <c r="A106" s="54" t="s">
        <v>217</v>
      </c>
      <c r="B106" s="55">
        <v>2523.0700000000002</v>
      </c>
      <c r="C106" s="56">
        <v>5032</v>
      </c>
      <c r="D106" s="55">
        <v>2545.91</v>
      </c>
      <c r="E106" s="56">
        <v>5003</v>
      </c>
      <c r="F106" s="57">
        <v>2534.4899999999998</v>
      </c>
    </row>
    <row r="107" spans="1:6" ht="12.75" customHeight="1" x14ac:dyDescent="0.2">
      <c r="A107" s="54" t="s">
        <v>218</v>
      </c>
      <c r="B107" s="55">
        <v>2572.92</v>
      </c>
      <c r="C107" s="56">
        <v>3655</v>
      </c>
      <c r="D107" s="55">
        <v>2494.4899999999998</v>
      </c>
      <c r="E107" s="56">
        <v>3631</v>
      </c>
      <c r="F107" s="57">
        <v>2533.7049999999999</v>
      </c>
    </row>
    <row r="108" spans="1:6" ht="12.75" customHeight="1" x14ac:dyDescent="0.2">
      <c r="A108" s="54" t="s">
        <v>219</v>
      </c>
      <c r="B108" s="55">
        <v>1167.6199999999999</v>
      </c>
      <c r="C108" s="56">
        <v>2728</v>
      </c>
      <c r="D108" s="55">
        <v>1125.51</v>
      </c>
      <c r="E108" s="56">
        <v>2633</v>
      </c>
      <c r="F108" s="57">
        <v>1146.5650000000001</v>
      </c>
    </row>
    <row r="109" spans="1:6" ht="12.75" customHeight="1" x14ac:dyDescent="0.2">
      <c r="A109" s="54" t="s">
        <v>220</v>
      </c>
      <c r="B109" s="55">
        <v>2332.14</v>
      </c>
      <c r="C109" s="56">
        <v>7297</v>
      </c>
      <c r="D109" s="55">
        <v>2335.2600000000002</v>
      </c>
      <c r="E109" s="56">
        <v>7368</v>
      </c>
      <c r="F109" s="57">
        <v>2333.6999999999998</v>
      </c>
    </row>
    <row r="110" spans="1:6" ht="12.75" customHeight="1" x14ac:dyDescent="0.2">
      <c r="A110" s="54" t="s">
        <v>221</v>
      </c>
      <c r="B110" s="55">
        <v>3701.56</v>
      </c>
      <c r="C110" s="56">
        <v>4074</v>
      </c>
      <c r="D110" s="55">
        <v>3565.97</v>
      </c>
      <c r="E110" s="56">
        <v>4038</v>
      </c>
      <c r="F110" s="57">
        <v>3633.7649999999999</v>
      </c>
    </row>
    <row r="111" spans="1:6" ht="12.75" customHeight="1" x14ac:dyDescent="0.2">
      <c r="A111" s="54" t="s">
        <v>222</v>
      </c>
      <c r="B111" s="55">
        <v>6853.26</v>
      </c>
      <c r="C111" s="56">
        <v>7670</v>
      </c>
      <c r="D111" s="55">
        <v>6469.02</v>
      </c>
      <c r="E111" s="56">
        <v>7551</v>
      </c>
      <c r="F111" s="57">
        <v>6661.14</v>
      </c>
    </row>
    <row r="112" spans="1:6" ht="12.75" customHeight="1" x14ac:dyDescent="0.2">
      <c r="A112" s="54" t="s">
        <v>223</v>
      </c>
      <c r="B112" s="55">
        <v>87267.97</v>
      </c>
      <c r="C112" s="56">
        <v>55815</v>
      </c>
      <c r="D112" s="55">
        <v>86849.39</v>
      </c>
      <c r="E112" s="56">
        <v>54847</v>
      </c>
      <c r="F112" s="57">
        <v>87058.68</v>
      </c>
    </row>
    <row r="113" spans="1:6" ht="12.75" customHeight="1" x14ac:dyDescent="0.2">
      <c r="A113" s="54" t="s">
        <v>224</v>
      </c>
      <c r="B113" s="55">
        <v>12302.58</v>
      </c>
      <c r="C113" s="56">
        <v>17647</v>
      </c>
      <c r="D113" s="55">
        <v>12060.33</v>
      </c>
      <c r="E113" s="56">
        <v>17547</v>
      </c>
      <c r="F113" s="57">
        <v>12181.455</v>
      </c>
    </row>
    <row r="114" spans="1:6" ht="12.75" customHeight="1" x14ac:dyDescent="0.2">
      <c r="A114" s="54" t="s">
        <v>225</v>
      </c>
      <c r="B114" s="55">
        <v>578.69000000000005</v>
      </c>
      <c r="C114" s="56">
        <v>990</v>
      </c>
      <c r="D114" s="55">
        <v>517.09</v>
      </c>
      <c r="E114" s="56">
        <v>974</v>
      </c>
      <c r="F114" s="57">
        <v>547.89</v>
      </c>
    </row>
    <row r="115" spans="1:6" ht="12.75" customHeight="1" x14ac:dyDescent="0.2">
      <c r="A115" s="54" t="s">
        <v>226</v>
      </c>
      <c r="B115" s="55">
        <v>1093.6199999999999</v>
      </c>
      <c r="C115" s="56">
        <v>2071</v>
      </c>
      <c r="D115" s="55">
        <v>1186.7</v>
      </c>
      <c r="E115" s="56">
        <v>2073</v>
      </c>
      <c r="F115" s="57">
        <v>1140.1600000000001</v>
      </c>
    </row>
    <row r="116" spans="1:6" ht="12.75" customHeight="1" x14ac:dyDescent="0.2">
      <c r="A116" s="54" t="s">
        <v>227</v>
      </c>
      <c r="B116" s="55">
        <v>13079.22</v>
      </c>
      <c r="C116" s="56">
        <v>16870</v>
      </c>
      <c r="D116" s="55">
        <v>12212.72</v>
      </c>
      <c r="E116" s="56">
        <v>16929</v>
      </c>
      <c r="F116" s="57">
        <v>12645.97</v>
      </c>
    </row>
    <row r="117" spans="1:6" ht="12.75" customHeight="1" x14ac:dyDescent="0.2">
      <c r="A117" s="54" t="s">
        <v>228</v>
      </c>
      <c r="B117" s="55">
        <v>9735.52</v>
      </c>
      <c r="C117" s="56">
        <v>15891</v>
      </c>
      <c r="D117" s="55">
        <v>9610.5300000000007</v>
      </c>
      <c r="E117" s="56">
        <v>15826</v>
      </c>
      <c r="F117" s="57">
        <v>9673.0249999999996</v>
      </c>
    </row>
    <row r="118" spans="1:6" ht="12.75" customHeight="1" x14ac:dyDescent="0.2">
      <c r="A118" s="54" t="s">
        <v>229</v>
      </c>
      <c r="B118" s="55">
        <v>2551.42</v>
      </c>
      <c r="C118" s="56">
        <v>2742</v>
      </c>
      <c r="D118" s="55">
        <v>2551.34</v>
      </c>
      <c r="E118" s="56">
        <v>2779</v>
      </c>
      <c r="F118" s="57">
        <v>2551.38</v>
      </c>
    </row>
    <row r="119" spans="1:6" ht="12.75" customHeight="1" x14ac:dyDescent="0.2">
      <c r="A119" s="54" t="s">
        <v>230</v>
      </c>
      <c r="B119" s="55">
        <v>4213.55</v>
      </c>
      <c r="C119" s="56">
        <v>6529</v>
      </c>
      <c r="D119" s="55">
        <v>4148.59</v>
      </c>
      <c r="E119" s="56">
        <v>6499</v>
      </c>
      <c r="F119" s="57">
        <v>4181.07</v>
      </c>
    </row>
    <row r="120" spans="1:6" ht="12.75" customHeight="1" x14ac:dyDescent="0.2">
      <c r="A120" s="54" t="s">
        <v>231</v>
      </c>
      <c r="B120" s="55">
        <v>4432.18</v>
      </c>
      <c r="C120" s="56">
        <v>5553</v>
      </c>
      <c r="D120" s="55">
        <v>4179.6499999999996</v>
      </c>
      <c r="E120" s="56">
        <v>5439</v>
      </c>
      <c r="F120" s="57">
        <v>4305.915</v>
      </c>
    </row>
    <row r="121" spans="1:6" ht="12.75" customHeight="1" x14ac:dyDescent="0.2">
      <c r="A121" s="54" t="s">
        <v>232</v>
      </c>
      <c r="B121" s="55">
        <v>1222.99</v>
      </c>
      <c r="C121" s="56">
        <v>2186</v>
      </c>
      <c r="D121" s="55">
        <v>1240.18</v>
      </c>
      <c r="E121" s="56">
        <v>2199</v>
      </c>
      <c r="F121" s="57">
        <v>1231.585</v>
      </c>
    </row>
    <row r="122" spans="1:6" ht="12.75" customHeight="1" x14ac:dyDescent="0.2">
      <c r="A122" s="54" t="s">
        <v>233</v>
      </c>
      <c r="B122" s="55">
        <v>1199.74</v>
      </c>
      <c r="C122" s="56">
        <v>1385</v>
      </c>
      <c r="D122" s="55">
        <v>1125.54</v>
      </c>
      <c r="E122" s="56">
        <v>1383</v>
      </c>
      <c r="F122" s="57">
        <v>1162.6400000000001</v>
      </c>
    </row>
    <row r="123" spans="1:6" ht="12.75" customHeight="1" x14ac:dyDescent="0.2">
      <c r="A123" s="54" t="s">
        <v>234</v>
      </c>
      <c r="B123" s="55">
        <v>536.12</v>
      </c>
      <c r="C123" s="56">
        <v>1372</v>
      </c>
      <c r="D123" s="55">
        <v>577.35</v>
      </c>
      <c r="E123" s="56">
        <v>1348</v>
      </c>
      <c r="F123" s="57">
        <v>556.73500000000001</v>
      </c>
    </row>
    <row r="124" spans="1:6" ht="12.75" customHeight="1" x14ac:dyDescent="0.2">
      <c r="A124" s="54" t="s">
        <v>235</v>
      </c>
      <c r="B124" s="55">
        <v>4352.16</v>
      </c>
      <c r="C124" s="56">
        <v>3945</v>
      </c>
      <c r="D124" s="55">
        <v>4147.16</v>
      </c>
      <c r="E124" s="56">
        <v>3877</v>
      </c>
      <c r="F124" s="57">
        <v>4249.66</v>
      </c>
    </row>
    <row r="125" spans="1:6" ht="12.75" customHeight="1" x14ac:dyDescent="0.2">
      <c r="A125" s="54" t="s">
        <v>236</v>
      </c>
      <c r="B125" s="55">
        <v>714.31</v>
      </c>
      <c r="C125" s="56">
        <v>3055</v>
      </c>
      <c r="D125" s="55">
        <v>749.21</v>
      </c>
      <c r="E125" s="56">
        <v>3056</v>
      </c>
      <c r="F125" s="57">
        <v>731.76</v>
      </c>
    </row>
    <row r="126" spans="1:6" ht="12.75" customHeight="1" x14ac:dyDescent="0.2">
      <c r="A126" s="54" t="s">
        <v>237</v>
      </c>
      <c r="B126" s="55">
        <v>1068.1099999999999</v>
      </c>
      <c r="C126" s="56">
        <v>1812</v>
      </c>
      <c r="D126" s="55">
        <v>1078.69</v>
      </c>
      <c r="E126" s="56">
        <v>1767</v>
      </c>
      <c r="F126" s="57">
        <v>1073.4000000000001</v>
      </c>
    </row>
    <row r="127" spans="1:6" ht="12.75" customHeight="1" x14ac:dyDescent="0.2">
      <c r="A127" s="54" t="s">
        <v>238</v>
      </c>
      <c r="B127" s="55">
        <v>3224.32</v>
      </c>
      <c r="C127" s="56">
        <v>4935</v>
      </c>
      <c r="D127" s="55">
        <v>3217.22</v>
      </c>
      <c r="E127" s="56">
        <v>4908</v>
      </c>
      <c r="F127" s="57">
        <v>3220.77</v>
      </c>
    </row>
    <row r="128" spans="1:6" ht="12.75" customHeight="1" x14ac:dyDescent="0.2">
      <c r="A128" s="54" t="s">
        <v>239</v>
      </c>
      <c r="B128" s="55">
        <v>10606.47</v>
      </c>
      <c r="C128" s="56">
        <v>7018</v>
      </c>
      <c r="D128" s="55">
        <v>10685.31</v>
      </c>
      <c r="E128" s="56">
        <v>6867</v>
      </c>
      <c r="F128" s="57">
        <v>10645.89</v>
      </c>
    </row>
    <row r="129" spans="1:6" ht="12.75" customHeight="1" x14ac:dyDescent="0.2">
      <c r="A129" s="54" t="s">
        <v>240</v>
      </c>
      <c r="B129" s="55">
        <v>576.57000000000005</v>
      </c>
      <c r="C129" s="56">
        <v>1444</v>
      </c>
      <c r="D129" s="55">
        <v>603.77</v>
      </c>
      <c r="E129" s="56">
        <v>1457</v>
      </c>
      <c r="F129" s="57">
        <v>590.16999999999996</v>
      </c>
    </row>
    <row r="130" spans="1:6" ht="12.75" customHeight="1" x14ac:dyDescent="0.2">
      <c r="A130" s="54" t="s">
        <v>241</v>
      </c>
      <c r="B130" s="55">
        <v>467.68</v>
      </c>
      <c r="C130" s="56">
        <v>2177</v>
      </c>
      <c r="D130" s="55">
        <v>440.55</v>
      </c>
      <c r="E130" s="56">
        <v>2201</v>
      </c>
      <c r="F130" s="57">
        <v>454.11500000000001</v>
      </c>
    </row>
    <row r="131" spans="1:6" ht="12.75" customHeight="1" x14ac:dyDescent="0.2">
      <c r="A131" s="54" t="s">
        <v>242</v>
      </c>
      <c r="B131" s="55">
        <v>1302.8399999999999</v>
      </c>
      <c r="C131" s="56">
        <v>3424</v>
      </c>
      <c r="D131" s="55">
        <v>1343.44</v>
      </c>
      <c r="E131" s="56">
        <v>3355</v>
      </c>
      <c r="F131" s="57">
        <v>1323.14</v>
      </c>
    </row>
    <row r="132" spans="1:6" ht="12.75" customHeight="1" x14ac:dyDescent="0.2">
      <c r="A132" s="54" t="s">
        <v>243</v>
      </c>
      <c r="B132" s="55">
        <v>10689.38</v>
      </c>
      <c r="C132" s="56">
        <v>9295</v>
      </c>
      <c r="D132" s="55">
        <v>10656.8</v>
      </c>
      <c r="E132" s="56">
        <v>9162</v>
      </c>
      <c r="F132" s="57">
        <v>10673.09</v>
      </c>
    </row>
    <row r="133" spans="1:6" ht="12.75" customHeight="1" x14ac:dyDescent="0.2">
      <c r="A133" s="54" t="s">
        <v>244</v>
      </c>
      <c r="B133" s="55">
        <v>1907.12</v>
      </c>
      <c r="C133" s="56">
        <v>4267</v>
      </c>
      <c r="D133" s="55">
        <v>1925.51</v>
      </c>
      <c r="E133" s="56">
        <v>4349</v>
      </c>
      <c r="F133" s="57">
        <v>1916.3150000000001</v>
      </c>
    </row>
    <row r="134" spans="1:6" ht="12.75" customHeight="1" x14ac:dyDescent="0.2">
      <c r="A134" s="54" t="s">
        <v>245</v>
      </c>
      <c r="B134" s="55">
        <v>6140.1</v>
      </c>
      <c r="C134" s="56">
        <v>6966</v>
      </c>
      <c r="D134" s="55">
        <v>6106.47</v>
      </c>
      <c r="E134" s="56">
        <v>6867</v>
      </c>
      <c r="F134" s="57">
        <v>6123.2849999999999</v>
      </c>
    </row>
    <row r="135" spans="1:6" ht="12.75" customHeight="1" x14ac:dyDescent="0.2">
      <c r="A135" s="54" t="s">
        <v>246</v>
      </c>
      <c r="B135" s="55">
        <v>12875.6</v>
      </c>
      <c r="C135" s="56">
        <v>15074</v>
      </c>
      <c r="D135" s="55">
        <v>12344.93</v>
      </c>
      <c r="E135" s="56">
        <v>14958</v>
      </c>
      <c r="F135" s="57">
        <v>12610.264999999999</v>
      </c>
    </row>
    <row r="136" spans="1:6" ht="12.75" customHeight="1" x14ac:dyDescent="0.2">
      <c r="A136" s="54" t="s">
        <v>247</v>
      </c>
      <c r="B136" s="55">
        <v>2767.21</v>
      </c>
      <c r="C136" s="56">
        <v>4388</v>
      </c>
      <c r="D136" s="55">
        <v>2744.68</v>
      </c>
      <c r="E136" s="56">
        <v>4349</v>
      </c>
      <c r="F136" s="57">
        <v>2755.9450000000002</v>
      </c>
    </row>
    <row r="137" spans="1:6" ht="12.75" customHeight="1" x14ac:dyDescent="0.2">
      <c r="A137" s="54" t="s">
        <v>248</v>
      </c>
      <c r="B137" s="55">
        <v>657.09</v>
      </c>
      <c r="C137" s="56">
        <v>1477</v>
      </c>
      <c r="D137" s="55">
        <v>713.89</v>
      </c>
      <c r="E137" s="56">
        <v>1498</v>
      </c>
      <c r="F137" s="57">
        <v>685.49</v>
      </c>
    </row>
    <row r="138" spans="1:6" ht="12.75" customHeight="1" x14ac:dyDescent="0.2">
      <c r="A138" s="54" t="s">
        <v>249</v>
      </c>
      <c r="B138" s="55">
        <v>2632.01</v>
      </c>
      <c r="C138" s="56">
        <v>4325</v>
      </c>
      <c r="D138" s="55">
        <v>2538.33</v>
      </c>
      <c r="E138" s="56">
        <v>4300</v>
      </c>
      <c r="F138" s="57">
        <v>2585.17</v>
      </c>
    </row>
    <row r="139" spans="1:6" ht="12.75" customHeight="1" x14ac:dyDescent="0.2">
      <c r="A139" s="54" t="s">
        <v>250</v>
      </c>
      <c r="B139" s="55">
        <v>1094.5899999999999</v>
      </c>
      <c r="C139" s="56">
        <v>1968</v>
      </c>
      <c r="D139" s="55">
        <v>1117.6400000000001</v>
      </c>
      <c r="E139" s="56">
        <v>1977</v>
      </c>
      <c r="F139" s="57">
        <v>1106.115</v>
      </c>
    </row>
    <row r="140" spans="1:6" ht="12.75" customHeight="1" x14ac:dyDescent="0.2">
      <c r="A140" s="54" t="s">
        <v>251</v>
      </c>
      <c r="B140" s="55">
        <v>543.92999999999995</v>
      </c>
      <c r="C140" s="56">
        <v>1427</v>
      </c>
      <c r="D140" s="55">
        <v>557.47</v>
      </c>
      <c r="E140" s="56">
        <v>1447</v>
      </c>
      <c r="F140" s="57">
        <v>550.70000000000005</v>
      </c>
    </row>
    <row r="141" spans="1:6" ht="12.75" customHeight="1" x14ac:dyDescent="0.2">
      <c r="A141" s="54" t="s">
        <v>252</v>
      </c>
      <c r="B141" s="55">
        <v>6762.16</v>
      </c>
      <c r="C141" s="56">
        <v>9882</v>
      </c>
      <c r="D141" s="55">
        <v>6473.41</v>
      </c>
      <c r="E141" s="56">
        <v>9954</v>
      </c>
      <c r="F141" s="57">
        <v>6617.7849999999999</v>
      </c>
    </row>
    <row r="142" spans="1:6" ht="12.75" customHeight="1" x14ac:dyDescent="0.2">
      <c r="A142" s="54" t="s">
        <v>253</v>
      </c>
      <c r="B142" s="55">
        <v>4640.3900000000003</v>
      </c>
      <c r="C142" s="56">
        <v>8746</v>
      </c>
      <c r="D142" s="55">
        <v>4771.1099999999997</v>
      </c>
      <c r="E142" s="56">
        <v>8746</v>
      </c>
      <c r="F142" s="57">
        <v>4705.75</v>
      </c>
    </row>
    <row r="143" spans="1:6" ht="12.75" customHeight="1" x14ac:dyDescent="0.2">
      <c r="A143" s="54" t="s">
        <v>254</v>
      </c>
      <c r="B143" s="55">
        <v>1385.88</v>
      </c>
      <c r="C143" s="56">
        <v>2978</v>
      </c>
      <c r="D143" s="55">
        <v>1391.78</v>
      </c>
      <c r="E143" s="56">
        <v>2968</v>
      </c>
      <c r="F143" s="57">
        <v>1388.83</v>
      </c>
    </row>
    <row r="144" spans="1:6" ht="12.75" customHeight="1" x14ac:dyDescent="0.2">
      <c r="A144" s="54" t="s">
        <v>255</v>
      </c>
      <c r="B144" s="55">
        <v>3153.63</v>
      </c>
      <c r="C144" s="56">
        <v>4486</v>
      </c>
      <c r="D144" s="55">
        <v>3268.09</v>
      </c>
      <c r="E144" s="56">
        <v>4428</v>
      </c>
      <c r="F144" s="57">
        <v>3210.86</v>
      </c>
    </row>
    <row r="145" spans="1:6" ht="12.75" customHeight="1" x14ac:dyDescent="0.2">
      <c r="A145" s="54" t="s">
        <v>256</v>
      </c>
      <c r="B145" s="55">
        <v>5099.87</v>
      </c>
      <c r="C145" s="56">
        <v>5524</v>
      </c>
      <c r="D145" s="55">
        <v>5032.96</v>
      </c>
      <c r="E145" s="56">
        <v>5432</v>
      </c>
      <c r="F145" s="57">
        <v>5066.415</v>
      </c>
    </row>
    <row r="146" spans="1:6" ht="12.75" customHeight="1" x14ac:dyDescent="0.2">
      <c r="A146" s="54" t="s">
        <v>257</v>
      </c>
      <c r="B146" s="55">
        <v>7272.21</v>
      </c>
      <c r="C146" s="56">
        <v>7628</v>
      </c>
      <c r="D146" s="55">
        <v>7414.36</v>
      </c>
      <c r="E146" s="56">
        <v>7602</v>
      </c>
      <c r="F146" s="57">
        <v>7343.2849999999999</v>
      </c>
    </row>
    <row r="147" spans="1:6" ht="12.75" customHeight="1" x14ac:dyDescent="0.2">
      <c r="A147" s="54" t="s">
        <v>258</v>
      </c>
      <c r="B147" s="55">
        <v>1773.82</v>
      </c>
      <c r="C147" s="56">
        <v>3646</v>
      </c>
      <c r="D147" s="55">
        <v>1625.37</v>
      </c>
      <c r="E147" s="56">
        <v>3629</v>
      </c>
      <c r="F147" s="57">
        <v>1699.595</v>
      </c>
    </row>
    <row r="148" spans="1:6" ht="12.75" customHeight="1" x14ac:dyDescent="0.2">
      <c r="A148" s="54" t="s">
        <v>259</v>
      </c>
      <c r="B148" s="55">
        <v>2092.73</v>
      </c>
      <c r="C148" s="56">
        <v>5602</v>
      </c>
      <c r="D148" s="55">
        <v>2049.13</v>
      </c>
      <c r="E148" s="56">
        <v>5545</v>
      </c>
      <c r="F148" s="57">
        <v>2070.9299999999998</v>
      </c>
    </row>
    <row r="149" spans="1:6" ht="12.75" customHeight="1" x14ac:dyDescent="0.2">
      <c r="A149" s="54" t="s">
        <v>260</v>
      </c>
      <c r="B149" s="55">
        <v>2377.58</v>
      </c>
      <c r="C149" s="56">
        <v>3842</v>
      </c>
      <c r="D149" s="55">
        <v>2383.2399999999998</v>
      </c>
      <c r="E149" s="56">
        <v>3843</v>
      </c>
      <c r="F149" s="57">
        <v>2380.41</v>
      </c>
    </row>
    <row r="150" spans="1:6" ht="12.75" customHeight="1" x14ac:dyDescent="0.2">
      <c r="A150" s="54" t="s">
        <v>261</v>
      </c>
      <c r="B150" s="55">
        <v>1425.88</v>
      </c>
      <c r="C150" s="56">
        <v>1973</v>
      </c>
      <c r="D150" s="55">
        <v>1561.95</v>
      </c>
      <c r="E150" s="56">
        <v>1971</v>
      </c>
      <c r="F150" s="57">
        <v>1493.915</v>
      </c>
    </row>
    <row r="151" spans="1:6" ht="12.75" customHeight="1" x14ac:dyDescent="0.2">
      <c r="A151" s="54" t="s">
        <v>262</v>
      </c>
      <c r="B151" s="55">
        <v>1958.11</v>
      </c>
      <c r="C151" s="56">
        <v>3126</v>
      </c>
      <c r="D151" s="55">
        <v>2002.45</v>
      </c>
      <c r="E151" s="56">
        <v>3078</v>
      </c>
      <c r="F151" s="57">
        <v>1980.28</v>
      </c>
    </row>
    <row r="152" spans="1:6" ht="12.75" customHeight="1" x14ac:dyDescent="0.2">
      <c r="A152" s="54" t="s">
        <v>263</v>
      </c>
      <c r="B152" s="55">
        <v>1337.73</v>
      </c>
      <c r="C152" s="56">
        <v>2665</v>
      </c>
      <c r="D152" s="55">
        <v>1499.88</v>
      </c>
      <c r="E152" s="56">
        <v>2721</v>
      </c>
      <c r="F152" s="57">
        <v>1418.8050000000001</v>
      </c>
    </row>
    <row r="153" spans="1:6" ht="12.75" customHeight="1" x14ac:dyDescent="0.2">
      <c r="A153" s="54" t="s">
        <v>264</v>
      </c>
      <c r="B153" s="55">
        <v>3422.06</v>
      </c>
      <c r="C153" s="56">
        <v>6360</v>
      </c>
      <c r="D153" s="55">
        <v>3382.74</v>
      </c>
      <c r="E153" s="56">
        <v>6376</v>
      </c>
      <c r="F153" s="57">
        <v>3402.4</v>
      </c>
    </row>
    <row r="154" spans="1:6" ht="12.75" customHeight="1" x14ac:dyDescent="0.2">
      <c r="A154" s="54" t="s">
        <v>265</v>
      </c>
      <c r="B154" s="55">
        <v>557.72</v>
      </c>
      <c r="C154" s="56">
        <v>1321</v>
      </c>
      <c r="D154" s="55">
        <v>558.91999999999996</v>
      </c>
      <c r="E154" s="56">
        <v>1301</v>
      </c>
      <c r="F154" s="57">
        <v>558.32000000000005</v>
      </c>
    </row>
    <row r="155" spans="1:6" ht="12.75" customHeight="1" x14ac:dyDescent="0.2">
      <c r="A155" s="54" t="s">
        <v>266</v>
      </c>
      <c r="B155" s="55">
        <v>5556.5</v>
      </c>
      <c r="C155" s="56">
        <v>7104</v>
      </c>
      <c r="D155" s="55">
        <v>5716.28</v>
      </c>
      <c r="E155" s="56">
        <v>7036</v>
      </c>
      <c r="F155" s="57">
        <v>5636.39</v>
      </c>
    </row>
    <row r="156" spans="1:6" ht="12.75" customHeight="1" x14ac:dyDescent="0.2">
      <c r="A156" s="54" t="s">
        <v>267</v>
      </c>
      <c r="B156" s="55">
        <v>4373.99</v>
      </c>
      <c r="C156" s="56">
        <v>3154</v>
      </c>
      <c r="D156" s="55">
        <v>4032.54</v>
      </c>
      <c r="E156" s="56">
        <v>3085</v>
      </c>
      <c r="F156" s="57">
        <v>4203.2650000000003</v>
      </c>
    </row>
    <row r="157" spans="1:6" ht="12.75" customHeight="1" x14ac:dyDescent="0.2">
      <c r="A157" s="54" t="s">
        <v>268</v>
      </c>
      <c r="B157" s="55">
        <v>1027.05</v>
      </c>
      <c r="C157" s="56">
        <v>2217</v>
      </c>
      <c r="D157" s="55">
        <v>918.5</v>
      </c>
      <c r="E157" s="56">
        <v>2176</v>
      </c>
      <c r="F157" s="57">
        <v>972.77499999999998</v>
      </c>
    </row>
    <row r="158" spans="1:6" ht="12.75" customHeight="1" x14ac:dyDescent="0.2">
      <c r="A158" s="54" t="s">
        <v>269</v>
      </c>
      <c r="B158" s="55">
        <v>2170.14</v>
      </c>
      <c r="C158" s="56">
        <v>3224</v>
      </c>
      <c r="D158" s="55">
        <v>2246.5300000000002</v>
      </c>
      <c r="E158" s="56">
        <v>3230</v>
      </c>
      <c r="F158" s="57">
        <v>2208.335</v>
      </c>
    </row>
    <row r="159" spans="1:6" ht="12.75" customHeight="1" x14ac:dyDescent="0.2">
      <c r="A159" s="54" t="s">
        <v>270</v>
      </c>
      <c r="B159" s="55">
        <v>3483.28</v>
      </c>
      <c r="C159" s="56">
        <v>5561</v>
      </c>
      <c r="D159" s="55">
        <v>3489.26</v>
      </c>
      <c r="E159" s="56">
        <v>5567</v>
      </c>
      <c r="F159" s="57">
        <v>3486.27</v>
      </c>
    </row>
    <row r="160" spans="1:6" ht="12.75" customHeight="1" x14ac:dyDescent="0.2">
      <c r="A160" s="54" t="s">
        <v>271</v>
      </c>
      <c r="B160" s="55">
        <v>903.66</v>
      </c>
      <c r="C160" s="56">
        <v>1997</v>
      </c>
      <c r="D160" s="55">
        <v>1007.05</v>
      </c>
      <c r="E160" s="56">
        <v>2006</v>
      </c>
      <c r="F160" s="57">
        <v>955.35500000000002</v>
      </c>
    </row>
    <row r="161" spans="1:6" ht="12.75" customHeight="1" x14ac:dyDescent="0.2">
      <c r="A161" s="54" t="s">
        <v>272</v>
      </c>
      <c r="B161" s="55">
        <v>5249.77</v>
      </c>
      <c r="C161" s="56">
        <v>7651</v>
      </c>
      <c r="D161" s="55">
        <v>4980.87</v>
      </c>
      <c r="E161" s="56">
        <v>7686</v>
      </c>
      <c r="F161" s="57">
        <v>5115.32</v>
      </c>
    </row>
    <row r="162" spans="1:6" ht="12.75" customHeight="1" x14ac:dyDescent="0.2">
      <c r="A162" s="54" t="s">
        <v>273</v>
      </c>
      <c r="B162" s="55">
        <v>2623.19</v>
      </c>
      <c r="C162" s="56">
        <v>2899</v>
      </c>
      <c r="D162" s="55">
        <v>2504.61</v>
      </c>
      <c r="E162" s="56">
        <v>2847</v>
      </c>
      <c r="F162" s="57">
        <v>2563.9</v>
      </c>
    </row>
    <row r="163" spans="1:6" ht="12.75" customHeight="1" x14ac:dyDescent="0.2">
      <c r="A163" s="54" t="s">
        <v>274</v>
      </c>
      <c r="B163" s="55">
        <v>576.82000000000005</v>
      </c>
      <c r="C163" s="56">
        <v>1295</v>
      </c>
      <c r="D163" s="55">
        <v>605.95000000000005</v>
      </c>
      <c r="E163" s="56">
        <v>1266</v>
      </c>
      <c r="F163" s="57">
        <v>591.38499999999999</v>
      </c>
    </row>
    <row r="164" spans="1:6" ht="12.75" customHeight="1" x14ac:dyDescent="0.2">
      <c r="A164" s="54" t="s">
        <v>275</v>
      </c>
      <c r="B164" s="55">
        <v>3272.42</v>
      </c>
      <c r="C164" s="56">
        <v>8174</v>
      </c>
      <c r="D164" s="55">
        <v>3329.17</v>
      </c>
      <c r="E164" s="56">
        <v>8108</v>
      </c>
      <c r="F164" s="57">
        <v>3300.7950000000001</v>
      </c>
    </row>
    <row r="165" spans="1:6" ht="12.75" customHeight="1" x14ac:dyDescent="0.2">
      <c r="A165" s="54" t="s">
        <v>276</v>
      </c>
      <c r="B165" s="55">
        <v>327.61</v>
      </c>
      <c r="C165" s="56">
        <v>1240</v>
      </c>
      <c r="D165" s="55">
        <v>315.89</v>
      </c>
      <c r="E165" s="56">
        <v>1207</v>
      </c>
      <c r="F165" s="57">
        <v>321.75</v>
      </c>
    </row>
    <row r="166" spans="1:6" ht="12.75" customHeight="1" x14ac:dyDescent="0.2">
      <c r="A166" s="54" t="s">
        <v>277</v>
      </c>
      <c r="B166" s="55">
        <v>8803.9599999999991</v>
      </c>
      <c r="C166" s="56">
        <v>11436</v>
      </c>
      <c r="D166" s="55">
        <v>9007.92</v>
      </c>
      <c r="E166" s="56">
        <v>11408</v>
      </c>
      <c r="F166" s="57">
        <v>8905.94</v>
      </c>
    </row>
    <row r="167" spans="1:6" ht="12.75" customHeight="1" x14ac:dyDescent="0.2">
      <c r="A167" s="54" t="s">
        <v>278</v>
      </c>
      <c r="B167" s="55">
        <v>8083.76</v>
      </c>
      <c r="C167" s="56">
        <v>9556</v>
      </c>
      <c r="D167" s="55">
        <v>7861.72</v>
      </c>
      <c r="E167" s="56">
        <v>9436</v>
      </c>
      <c r="F167" s="57">
        <v>7972.74</v>
      </c>
    </row>
    <row r="168" spans="1:6" ht="12.75" customHeight="1" x14ac:dyDescent="0.2">
      <c r="A168" s="54" t="s">
        <v>279</v>
      </c>
      <c r="B168" s="55">
        <v>1688.91</v>
      </c>
      <c r="C168" s="56">
        <v>2959</v>
      </c>
      <c r="D168" s="55">
        <v>1713.82</v>
      </c>
      <c r="E168" s="56">
        <v>2942</v>
      </c>
      <c r="F168" s="57">
        <v>1701.365</v>
      </c>
    </row>
    <row r="169" spans="1:6" ht="12.75" customHeight="1" x14ac:dyDescent="0.2">
      <c r="A169" s="54" t="s">
        <v>280</v>
      </c>
      <c r="B169" s="55">
        <v>5001.57</v>
      </c>
      <c r="C169" s="56">
        <v>7158</v>
      </c>
      <c r="D169" s="55">
        <v>5320.46</v>
      </c>
      <c r="E169" s="56">
        <v>7107</v>
      </c>
      <c r="F169" s="57">
        <v>5161.0150000000003</v>
      </c>
    </row>
    <row r="170" spans="1:6" ht="12.75" customHeight="1" x14ac:dyDescent="0.2">
      <c r="A170" s="54" t="s">
        <v>281</v>
      </c>
      <c r="B170" s="55">
        <v>11864.57</v>
      </c>
      <c r="C170" s="56">
        <v>8916</v>
      </c>
      <c r="D170" s="55">
        <v>11529.67</v>
      </c>
      <c r="E170" s="56">
        <v>8710</v>
      </c>
      <c r="F170" s="57">
        <v>11697.12</v>
      </c>
    </row>
    <row r="171" spans="1:6" ht="12.75" customHeight="1" x14ac:dyDescent="0.2">
      <c r="A171" s="54" t="s">
        <v>282</v>
      </c>
      <c r="B171" s="55">
        <v>1215.43</v>
      </c>
      <c r="C171" s="56">
        <v>2495</v>
      </c>
      <c r="D171" s="55">
        <v>1253.17</v>
      </c>
      <c r="E171" s="56">
        <v>2525</v>
      </c>
      <c r="F171" s="57">
        <v>1234.3</v>
      </c>
    </row>
    <row r="172" spans="1:6" ht="12.75" customHeight="1" x14ac:dyDescent="0.2">
      <c r="A172" s="54" t="s">
        <v>283</v>
      </c>
      <c r="B172" s="55">
        <v>1276.6199999999999</v>
      </c>
      <c r="C172" s="56">
        <v>3148</v>
      </c>
      <c r="D172" s="55">
        <v>1326.04</v>
      </c>
      <c r="E172" s="56">
        <v>3161</v>
      </c>
      <c r="F172" s="57">
        <v>1301.33</v>
      </c>
    </row>
    <row r="173" spans="1:6" ht="12.75" customHeight="1" x14ac:dyDescent="0.2">
      <c r="A173" s="54" t="s">
        <v>284</v>
      </c>
      <c r="B173" s="55">
        <v>2004.01</v>
      </c>
      <c r="C173" s="56">
        <v>4550</v>
      </c>
      <c r="D173" s="55">
        <v>2084.77</v>
      </c>
      <c r="E173" s="56">
        <v>4407</v>
      </c>
      <c r="F173" s="57">
        <v>2044.39</v>
      </c>
    </row>
    <row r="174" spans="1:6" ht="12.75" customHeight="1" x14ac:dyDescent="0.2">
      <c r="A174" s="54" t="s">
        <v>285</v>
      </c>
      <c r="B174" s="55">
        <v>1101.99</v>
      </c>
      <c r="C174" s="56">
        <v>2258</v>
      </c>
      <c r="D174" s="55">
        <v>1085.31</v>
      </c>
      <c r="E174" s="56">
        <v>2200</v>
      </c>
      <c r="F174" s="57">
        <v>1093.6500000000001</v>
      </c>
    </row>
    <row r="175" spans="1:6" ht="12.75" customHeight="1" x14ac:dyDescent="0.2">
      <c r="A175" s="54" t="s">
        <v>286</v>
      </c>
      <c r="B175" s="55">
        <v>1359.45</v>
      </c>
      <c r="C175" s="56">
        <v>2789</v>
      </c>
      <c r="D175" s="55">
        <v>1319.28</v>
      </c>
      <c r="E175" s="56">
        <v>2759</v>
      </c>
      <c r="F175" s="57">
        <v>1339.365</v>
      </c>
    </row>
    <row r="176" spans="1:6" ht="12.75" customHeight="1" x14ac:dyDescent="0.2">
      <c r="A176" s="54" t="s">
        <v>287</v>
      </c>
      <c r="B176" s="55">
        <v>1304.23</v>
      </c>
      <c r="C176" s="56">
        <v>2108</v>
      </c>
      <c r="D176" s="55">
        <v>1456.45</v>
      </c>
      <c r="E176" s="56">
        <v>2147</v>
      </c>
      <c r="F176" s="57">
        <v>1380.34</v>
      </c>
    </row>
    <row r="177" spans="1:6" ht="12.75" customHeight="1" x14ac:dyDescent="0.2">
      <c r="A177" s="54" t="s">
        <v>288</v>
      </c>
      <c r="B177" s="55">
        <v>1002.6</v>
      </c>
      <c r="C177" s="56">
        <v>1402</v>
      </c>
      <c r="D177" s="55">
        <v>991.68</v>
      </c>
      <c r="E177" s="56">
        <v>1423</v>
      </c>
      <c r="F177" s="57">
        <v>997.14</v>
      </c>
    </row>
    <row r="178" spans="1:6" ht="12.75" customHeight="1" x14ac:dyDescent="0.2">
      <c r="A178" s="54" t="s">
        <v>289</v>
      </c>
      <c r="B178" s="55">
        <v>1371.54</v>
      </c>
      <c r="C178" s="56">
        <v>2088</v>
      </c>
      <c r="D178" s="55">
        <v>1387.86</v>
      </c>
      <c r="E178" s="56">
        <v>2043</v>
      </c>
      <c r="F178" s="57">
        <v>1379.7</v>
      </c>
    </row>
    <row r="179" spans="1:6" ht="12.75" customHeight="1" x14ac:dyDescent="0.2">
      <c r="A179" s="54" t="s">
        <v>290</v>
      </c>
      <c r="B179" s="55">
        <v>1640.55</v>
      </c>
      <c r="C179" s="56">
        <v>2427</v>
      </c>
      <c r="D179" s="55">
        <v>1470.48</v>
      </c>
      <c r="E179" s="56">
        <v>2381</v>
      </c>
      <c r="F179" s="57">
        <v>1555.5150000000001</v>
      </c>
    </row>
    <row r="180" spans="1:6" ht="12.75" customHeight="1" x14ac:dyDescent="0.2">
      <c r="A180" s="54" t="s">
        <v>291</v>
      </c>
      <c r="B180" s="55">
        <v>925.78</v>
      </c>
      <c r="C180" s="56">
        <v>1642</v>
      </c>
      <c r="D180" s="55">
        <v>1007.72</v>
      </c>
      <c r="E180" s="56">
        <v>1698</v>
      </c>
      <c r="F180" s="57">
        <v>966.75</v>
      </c>
    </row>
    <row r="181" spans="1:6" ht="12.75" customHeight="1" x14ac:dyDescent="0.2">
      <c r="A181" s="54" t="s">
        <v>292</v>
      </c>
      <c r="B181" s="55">
        <v>3711.81</v>
      </c>
      <c r="C181" s="56">
        <v>5666</v>
      </c>
      <c r="D181" s="55">
        <v>3879.02</v>
      </c>
      <c r="E181" s="56">
        <v>5715</v>
      </c>
      <c r="F181" s="57">
        <v>3795.415</v>
      </c>
    </row>
    <row r="182" spans="1:6" ht="12.75" customHeight="1" x14ac:dyDescent="0.2">
      <c r="A182" s="54" t="s">
        <v>293</v>
      </c>
      <c r="B182" s="55">
        <v>4640.01</v>
      </c>
      <c r="C182" s="56">
        <v>3354</v>
      </c>
      <c r="D182" s="55">
        <v>4599.6000000000004</v>
      </c>
      <c r="E182" s="56">
        <v>3457</v>
      </c>
      <c r="F182" s="57">
        <v>4619.8050000000003</v>
      </c>
    </row>
    <row r="183" spans="1:6" ht="12.75" customHeight="1" x14ac:dyDescent="0.2">
      <c r="A183" s="54" t="s">
        <v>294</v>
      </c>
      <c r="B183" s="55">
        <v>8377.2000000000007</v>
      </c>
      <c r="C183" s="56">
        <v>8033</v>
      </c>
      <c r="D183" s="55">
        <v>8832.92</v>
      </c>
      <c r="E183" s="56">
        <v>8166</v>
      </c>
      <c r="F183" s="57">
        <v>8605.06</v>
      </c>
    </row>
    <row r="184" spans="1:6" ht="12.75" customHeight="1" x14ac:dyDescent="0.2">
      <c r="A184" s="54" t="s">
        <v>295</v>
      </c>
      <c r="B184" s="55">
        <v>3272.8</v>
      </c>
      <c r="C184" s="56">
        <v>4237</v>
      </c>
      <c r="D184" s="55">
        <v>3443.18</v>
      </c>
      <c r="E184" s="56">
        <v>4234</v>
      </c>
      <c r="F184" s="57">
        <v>3357.99</v>
      </c>
    </row>
    <row r="185" spans="1:6" ht="12.75" customHeight="1" x14ac:dyDescent="0.2">
      <c r="A185" s="54" t="s">
        <v>296</v>
      </c>
      <c r="B185" s="55">
        <v>690.33</v>
      </c>
      <c r="C185" s="56">
        <v>1415</v>
      </c>
      <c r="D185" s="55">
        <v>657.7</v>
      </c>
      <c r="E185" s="56">
        <v>1452</v>
      </c>
      <c r="F185" s="57">
        <v>674.01499999999999</v>
      </c>
    </row>
    <row r="186" spans="1:6" ht="12.75" customHeight="1" x14ac:dyDescent="0.2">
      <c r="A186" s="54" t="s">
        <v>297</v>
      </c>
      <c r="B186" s="55">
        <v>4861.45</v>
      </c>
      <c r="C186" s="56">
        <v>7752</v>
      </c>
      <c r="D186" s="55">
        <v>4919.91</v>
      </c>
      <c r="E186" s="56">
        <v>7778</v>
      </c>
      <c r="F186" s="57">
        <v>4890.68</v>
      </c>
    </row>
    <row r="187" spans="1:6" ht="12.75" customHeight="1" x14ac:dyDescent="0.2">
      <c r="A187" s="54" t="s">
        <v>298</v>
      </c>
      <c r="B187" s="55">
        <v>1893.7</v>
      </c>
      <c r="C187" s="56">
        <v>3476</v>
      </c>
      <c r="D187" s="55">
        <v>1887.08</v>
      </c>
      <c r="E187" s="56">
        <v>3514</v>
      </c>
      <c r="F187" s="57">
        <v>1890.39</v>
      </c>
    </row>
    <row r="188" spans="1:6" ht="12.75" customHeight="1" x14ac:dyDescent="0.2">
      <c r="A188" s="54" t="s">
        <v>299</v>
      </c>
      <c r="B188" s="55">
        <v>3955.35</v>
      </c>
      <c r="C188" s="56">
        <v>4960</v>
      </c>
      <c r="D188" s="55">
        <v>4036.81</v>
      </c>
      <c r="E188" s="56">
        <v>4962</v>
      </c>
      <c r="F188" s="57">
        <v>3996.08</v>
      </c>
    </row>
    <row r="189" spans="1:6" ht="12.75" customHeight="1" x14ac:dyDescent="0.2">
      <c r="A189" s="54" t="s">
        <v>300</v>
      </c>
      <c r="B189" s="55">
        <v>899.05</v>
      </c>
      <c r="C189" s="56">
        <v>2715</v>
      </c>
      <c r="D189" s="55">
        <v>871.74</v>
      </c>
      <c r="E189" s="56">
        <v>2679</v>
      </c>
      <c r="F189" s="57">
        <v>885.39499999999998</v>
      </c>
    </row>
    <row r="190" spans="1:6" ht="12.75" customHeight="1" x14ac:dyDescent="0.2">
      <c r="A190" s="54" t="s">
        <v>301</v>
      </c>
      <c r="B190" s="55">
        <v>1263.6199999999999</v>
      </c>
      <c r="C190" s="56">
        <v>2806</v>
      </c>
      <c r="D190" s="55">
        <v>1327.51</v>
      </c>
      <c r="E190" s="56">
        <v>2824</v>
      </c>
      <c r="F190" s="57">
        <v>1295.5650000000001</v>
      </c>
    </row>
    <row r="191" spans="1:6" ht="12.75" customHeight="1" x14ac:dyDescent="0.2">
      <c r="A191" s="54" t="s">
        <v>302</v>
      </c>
      <c r="B191" s="55">
        <v>5275.53</v>
      </c>
      <c r="C191" s="56">
        <v>5243</v>
      </c>
      <c r="D191" s="55">
        <v>5080.34</v>
      </c>
      <c r="E191" s="56">
        <v>5116</v>
      </c>
      <c r="F191" s="57">
        <v>5177.9350000000004</v>
      </c>
    </row>
    <row r="192" spans="1:6" ht="12.75" customHeight="1" x14ac:dyDescent="0.2">
      <c r="A192" s="54" t="s">
        <v>303</v>
      </c>
      <c r="B192" s="55">
        <v>2727.26</v>
      </c>
      <c r="C192" s="56">
        <v>3279</v>
      </c>
      <c r="D192" s="55">
        <v>2661.4</v>
      </c>
      <c r="E192" s="56">
        <v>3231</v>
      </c>
      <c r="F192" s="57">
        <v>2694.33</v>
      </c>
    </row>
    <row r="193" spans="1:6" ht="12.75" customHeight="1" x14ac:dyDescent="0.2">
      <c r="A193" s="54" t="s">
        <v>304</v>
      </c>
      <c r="B193" s="55">
        <v>2881.04</v>
      </c>
      <c r="C193" s="56">
        <v>5019</v>
      </c>
      <c r="D193" s="55">
        <v>2858.8</v>
      </c>
      <c r="E193" s="56">
        <v>4977</v>
      </c>
      <c r="F193" s="57">
        <v>2869.92</v>
      </c>
    </row>
    <row r="194" spans="1:6" ht="12.75" customHeight="1" x14ac:dyDescent="0.2">
      <c r="A194" s="54" t="s">
        <v>305</v>
      </c>
      <c r="B194" s="55">
        <v>2310.35</v>
      </c>
      <c r="C194" s="56">
        <v>3033</v>
      </c>
      <c r="D194" s="55">
        <v>2298.6799999999998</v>
      </c>
      <c r="E194" s="56">
        <v>3047</v>
      </c>
      <c r="F194" s="57">
        <v>2304.5149999999999</v>
      </c>
    </row>
    <row r="195" spans="1:6" ht="12.75" customHeight="1" x14ac:dyDescent="0.2">
      <c r="A195" s="54" t="s">
        <v>306</v>
      </c>
      <c r="B195" s="55">
        <v>755.7</v>
      </c>
      <c r="C195" s="56">
        <v>1421</v>
      </c>
      <c r="D195" s="55">
        <v>860.71</v>
      </c>
      <c r="E195" s="56">
        <v>1435</v>
      </c>
      <c r="F195" s="57">
        <v>808.20500000000004</v>
      </c>
    </row>
    <row r="196" spans="1:6" ht="12.75" customHeight="1" x14ac:dyDescent="0.2">
      <c r="A196" s="54" t="s">
        <v>307</v>
      </c>
      <c r="B196" s="55">
        <v>187.64</v>
      </c>
      <c r="C196" s="56">
        <v>540</v>
      </c>
      <c r="D196" s="55">
        <v>198.65</v>
      </c>
      <c r="E196" s="56">
        <v>518</v>
      </c>
      <c r="F196" s="57">
        <v>193.14500000000001</v>
      </c>
    </row>
    <row r="197" spans="1:6" ht="12.75" customHeight="1" x14ac:dyDescent="0.2">
      <c r="A197" s="54" t="s">
        <v>308</v>
      </c>
      <c r="B197" s="55">
        <v>2605.27</v>
      </c>
      <c r="C197" s="56">
        <v>3472</v>
      </c>
      <c r="D197" s="55">
        <v>2607.27</v>
      </c>
      <c r="E197" s="56">
        <v>3477</v>
      </c>
      <c r="F197" s="57">
        <v>2606.27</v>
      </c>
    </row>
    <row r="198" spans="1:6" ht="12.75" customHeight="1" x14ac:dyDescent="0.2">
      <c r="A198" s="54" t="s">
        <v>309</v>
      </c>
      <c r="B198" s="55">
        <v>732.12</v>
      </c>
      <c r="C198" s="56">
        <v>1436</v>
      </c>
      <c r="D198" s="55">
        <v>684.93</v>
      </c>
      <c r="E198" s="56">
        <v>1461</v>
      </c>
      <c r="F198" s="57">
        <v>708.52499999999998</v>
      </c>
    </row>
    <row r="199" spans="1:6" ht="12.75" customHeight="1" x14ac:dyDescent="0.2">
      <c r="A199" s="54" t="s">
        <v>310</v>
      </c>
      <c r="B199" s="55">
        <v>5421.03</v>
      </c>
      <c r="C199" s="56">
        <v>6258</v>
      </c>
      <c r="D199" s="55">
        <v>5386.82</v>
      </c>
      <c r="E199" s="56">
        <v>6226</v>
      </c>
      <c r="F199" s="57">
        <v>5403.9250000000002</v>
      </c>
    </row>
    <row r="200" spans="1:6" ht="12.75" customHeight="1" x14ac:dyDescent="0.2">
      <c r="A200" s="54" t="s">
        <v>311</v>
      </c>
      <c r="B200" s="55">
        <v>1393.25</v>
      </c>
      <c r="C200" s="56">
        <v>2778</v>
      </c>
      <c r="D200" s="55">
        <v>1598.77</v>
      </c>
      <c r="E200" s="56">
        <v>2811</v>
      </c>
      <c r="F200" s="57">
        <v>1496.01</v>
      </c>
    </row>
    <row r="201" spans="1:6" ht="12.75" customHeight="1" x14ac:dyDescent="0.2">
      <c r="A201" s="54" t="s">
        <v>312</v>
      </c>
      <c r="B201" s="55">
        <v>2923.34</v>
      </c>
      <c r="C201" s="56">
        <v>4893</v>
      </c>
      <c r="D201" s="55">
        <v>2770.36</v>
      </c>
      <c r="E201" s="56">
        <v>4838</v>
      </c>
      <c r="F201" s="57">
        <v>2846.85</v>
      </c>
    </row>
    <row r="202" spans="1:6" ht="12.75" customHeight="1" x14ac:dyDescent="0.2">
      <c r="A202" s="54" t="s">
        <v>313</v>
      </c>
      <c r="B202" s="55">
        <v>13386.93</v>
      </c>
      <c r="C202" s="56">
        <v>15166</v>
      </c>
      <c r="D202" s="55">
        <v>14124.21</v>
      </c>
      <c r="E202" s="56">
        <v>15309</v>
      </c>
      <c r="F202" s="57">
        <v>13755.57</v>
      </c>
    </row>
    <row r="203" spans="1:6" ht="12.75" customHeight="1" x14ac:dyDescent="0.2">
      <c r="A203" s="54" t="s">
        <v>314</v>
      </c>
      <c r="B203" s="55">
        <v>9271.66</v>
      </c>
      <c r="C203" s="56">
        <v>8542</v>
      </c>
      <c r="D203" s="55">
        <v>9980.77</v>
      </c>
      <c r="E203" s="56">
        <v>8655</v>
      </c>
      <c r="F203" s="57">
        <v>9626.2150000000001</v>
      </c>
    </row>
    <row r="204" spans="1:6" ht="12.75" customHeight="1" x14ac:dyDescent="0.2">
      <c r="A204" s="54" t="s">
        <v>315</v>
      </c>
      <c r="B204" s="55">
        <v>2467.1</v>
      </c>
      <c r="C204" s="56">
        <v>4515</v>
      </c>
      <c r="D204" s="55">
        <v>2488.87</v>
      </c>
      <c r="E204" s="56">
        <v>4468</v>
      </c>
      <c r="F204" s="57">
        <v>2477.9850000000001</v>
      </c>
    </row>
    <row r="205" spans="1:6" ht="12.75" customHeight="1" x14ac:dyDescent="0.2">
      <c r="A205" s="54" t="s">
        <v>316</v>
      </c>
      <c r="B205" s="55">
        <v>392.13</v>
      </c>
      <c r="C205" s="56">
        <v>522</v>
      </c>
      <c r="D205" s="55">
        <v>412.48</v>
      </c>
      <c r="E205" s="56">
        <v>513</v>
      </c>
      <c r="F205" s="57">
        <v>402.30500000000001</v>
      </c>
    </row>
    <row r="206" spans="1:6" ht="12.75" customHeight="1" x14ac:dyDescent="0.2">
      <c r="A206" s="54" t="s">
        <v>317</v>
      </c>
      <c r="B206" s="55">
        <v>1296.29</v>
      </c>
      <c r="C206" s="56">
        <v>2801</v>
      </c>
      <c r="D206" s="55">
        <v>1320.98</v>
      </c>
      <c r="E206" s="56">
        <v>2761</v>
      </c>
      <c r="F206" s="57">
        <v>1308.635</v>
      </c>
    </row>
    <row r="207" spans="1:6" ht="12.75" customHeight="1" x14ac:dyDescent="0.2">
      <c r="A207" s="54" t="s">
        <v>318</v>
      </c>
      <c r="B207" s="55">
        <v>4850.22</v>
      </c>
      <c r="C207" s="56">
        <v>5489</v>
      </c>
      <c r="D207" s="55">
        <v>4619.37</v>
      </c>
      <c r="E207" s="56">
        <v>5452</v>
      </c>
      <c r="F207" s="57">
        <v>4734.7950000000001</v>
      </c>
    </row>
    <row r="208" spans="1:6" ht="12.75" customHeight="1" x14ac:dyDescent="0.2">
      <c r="A208" s="54" t="s">
        <v>319</v>
      </c>
      <c r="B208" s="55">
        <v>2045.96</v>
      </c>
      <c r="C208" s="56">
        <v>4308</v>
      </c>
      <c r="D208" s="55">
        <v>1965.81</v>
      </c>
      <c r="E208" s="56">
        <v>4285</v>
      </c>
      <c r="F208" s="57">
        <v>2005.885</v>
      </c>
    </row>
    <row r="209" spans="1:6" ht="12.75" customHeight="1" x14ac:dyDescent="0.2">
      <c r="A209" s="54" t="s">
        <v>320</v>
      </c>
      <c r="B209" s="55">
        <v>860.12</v>
      </c>
      <c r="C209" s="56">
        <v>2304</v>
      </c>
      <c r="D209" s="55">
        <v>810.62</v>
      </c>
      <c r="E209" s="56">
        <v>2377</v>
      </c>
      <c r="F209" s="57">
        <v>835.37</v>
      </c>
    </row>
    <row r="210" spans="1:6" ht="12.75" customHeight="1" x14ac:dyDescent="0.2">
      <c r="A210" s="54" t="s">
        <v>321</v>
      </c>
      <c r="B210" s="55">
        <v>1952.27</v>
      </c>
      <c r="C210" s="56">
        <v>3385</v>
      </c>
      <c r="D210" s="55">
        <v>1860.98</v>
      </c>
      <c r="E210" s="56">
        <v>3451</v>
      </c>
      <c r="F210" s="57">
        <v>1906.625</v>
      </c>
    </row>
    <row r="211" spans="1:6" ht="12.75" customHeight="1" x14ac:dyDescent="0.2">
      <c r="A211" s="54" t="s">
        <v>322</v>
      </c>
      <c r="B211" s="55">
        <v>1013.22</v>
      </c>
      <c r="C211" s="56">
        <v>3357</v>
      </c>
      <c r="D211" s="55">
        <v>999.31</v>
      </c>
      <c r="E211" s="56">
        <v>3394</v>
      </c>
      <c r="F211" s="57">
        <v>1006.265</v>
      </c>
    </row>
    <row r="212" spans="1:6" ht="12.75" customHeight="1" x14ac:dyDescent="0.2">
      <c r="A212" s="54" t="s">
        <v>323</v>
      </c>
      <c r="B212" s="55">
        <v>813.56</v>
      </c>
      <c r="C212" s="56">
        <v>1717</v>
      </c>
      <c r="D212" s="55">
        <v>894.92</v>
      </c>
      <c r="E212" s="56">
        <v>1695</v>
      </c>
      <c r="F212" s="57">
        <v>854.24</v>
      </c>
    </row>
    <row r="213" spans="1:6" ht="12.75" customHeight="1" x14ac:dyDescent="0.2">
      <c r="A213" s="54" t="s">
        <v>324</v>
      </c>
      <c r="B213" s="55">
        <v>1542.64</v>
      </c>
      <c r="C213" s="56">
        <v>2843</v>
      </c>
      <c r="D213" s="55">
        <v>1474.15</v>
      </c>
      <c r="E213" s="56">
        <v>2881</v>
      </c>
      <c r="F213" s="57">
        <v>1508.395</v>
      </c>
    </row>
    <row r="214" spans="1:6" ht="12.75" customHeight="1" x14ac:dyDescent="0.2">
      <c r="A214" s="54" t="s">
        <v>325</v>
      </c>
      <c r="B214" s="55">
        <v>3208.25</v>
      </c>
      <c r="C214" s="56">
        <v>3105</v>
      </c>
      <c r="D214" s="55">
        <v>3370.79</v>
      </c>
      <c r="E214" s="56">
        <v>3099</v>
      </c>
      <c r="F214" s="57">
        <v>3289.52</v>
      </c>
    </row>
    <row r="215" spans="1:6" ht="12.75" customHeight="1" x14ac:dyDescent="0.2">
      <c r="A215" s="54" t="s">
        <v>326</v>
      </c>
      <c r="B215" s="55">
        <v>1636.21</v>
      </c>
      <c r="C215" s="56">
        <v>2733</v>
      </c>
      <c r="D215" s="55">
        <v>1558.04</v>
      </c>
      <c r="E215" s="56">
        <v>2671</v>
      </c>
      <c r="F215" s="57">
        <v>1597.125</v>
      </c>
    </row>
    <row r="216" spans="1:6" ht="12.75" customHeight="1" x14ac:dyDescent="0.2">
      <c r="A216" s="54" t="s">
        <v>327</v>
      </c>
      <c r="B216" s="55">
        <v>1908.33</v>
      </c>
      <c r="C216" s="56">
        <v>2915</v>
      </c>
      <c r="D216" s="55">
        <v>1824</v>
      </c>
      <c r="E216" s="56">
        <v>2834</v>
      </c>
      <c r="F216" s="57">
        <v>1866.165</v>
      </c>
    </row>
    <row r="217" spans="1:6" ht="12.75" customHeight="1" x14ac:dyDescent="0.2">
      <c r="A217" s="54" t="s">
        <v>328</v>
      </c>
      <c r="B217" s="55">
        <v>634.09</v>
      </c>
      <c r="C217" s="56">
        <v>1471</v>
      </c>
      <c r="D217" s="55">
        <v>650.71</v>
      </c>
      <c r="E217" s="56">
        <v>1485</v>
      </c>
      <c r="F217" s="57">
        <v>642.4</v>
      </c>
    </row>
    <row r="218" spans="1:6" ht="12.75" customHeight="1" x14ac:dyDescent="0.2">
      <c r="A218" s="54" t="s">
        <v>329</v>
      </c>
      <c r="B218" s="55">
        <v>854.55</v>
      </c>
      <c r="C218" s="56">
        <v>1878</v>
      </c>
      <c r="D218" s="55">
        <v>774.18</v>
      </c>
      <c r="E218" s="56">
        <v>1901</v>
      </c>
      <c r="F218" s="57">
        <v>814.36500000000001</v>
      </c>
    </row>
    <row r="219" spans="1:6" ht="12.75" customHeight="1" x14ac:dyDescent="0.2">
      <c r="A219" s="54" t="s">
        <v>330</v>
      </c>
      <c r="B219" s="55">
        <v>1090.01</v>
      </c>
      <c r="C219" s="56">
        <v>2602</v>
      </c>
      <c r="D219" s="55">
        <v>1068.57</v>
      </c>
      <c r="E219" s="56">
        <v>2608</v>
      </c>
      <c r="F219" s="57">
        <v>1079.29</v>
      </c>
    </row>
    <row r="220" spans="1:6" ht="12.75" customHeight="1" x14ac:dyDescent="0.2">
      <c r="A220" s="54" t="s">
        <v>331</v>
      </c>
      <c r="B220" s="55">
        <v>4657.57</v>
      </c>
      <c r="C220" s="56">
        <v>5258</v>
      </c>
      <c r="D220" s="55">
        <v>4373.01</v>
      </c>
      <c r="E220" s="56">
        <v>5231</v>
      </c>
      <c r="F220" s="57">
        <v>4515.29</v>
      </c>
    </row>
    <row r="221" spans="1:6" ht="12.75" customHeight="1" x14ac:dyDescent="0.2">
      <c r="A221" s="54" t="s">
        <v>332</v>
      </c>
      <c r="B221" s="55">
        <v>1437.71</v>
      </c>
      <c r="C221" s="56">
        <v>2260</v>
      </c>
      <c r="D221" s="55">
        <v>1500.88</v>
      </c>
      <c r="E221" s="56">
        <v>2214</v>
      </c>
      <c r="F221" s="57">
        <v>1469.2950000000001</v>
      </c>
    </row>
    <row r="222" spans="1:6" ht="12.75" customHeight="1" x14ac:dyDescent="0.2">
      <c r="A222" s="54" t="s">
        <v>333</v>
      </c>
      <c r="B222" s="55">
        <v>450.29</v>
      </c>
      <c r="C222" s="56">
        <v>1056</v>
      </c>
      <c r="D222" s="55">
        <v>470.27</v>
      </c>
      <c r="E222" s="56">
        <v>1048</v>
      </c>
      <c r="F222" s="57">
        <v>460.28</v>
      </c>
    </row>
    <row r="223" spans="1:6" ht="12.75" customHeight="1" x14ac:dyDescent="0.2">
      <c r="A223" s="54" t="s">
        <v>334</v>
      </c>
      <c r="B223" s="55">
        <v>596.38</v>
      </c>
      <c r="C223" s="56">
        <v>1095</v>
      </c>
      <c r="D223" s="55">
        <v>636.29999999999995</v>
      </c>
      <c r="E223" s="56">
        <v>1118</v>
      </c>
      <c r="F223" s="57">
        <v>616.34</v>
      </c>
    </row>
    <row r="224" spans="1:6" ht="12.75" customHeight="1" x14ac:dyDescent="0.2">
      <c r="A224" s="54" t="s">
        <v>335</v>
      </c>
      <c r="B224" s="55">
        <v>1569.14</v>
      </c>
      <c r="C224" s="56">
        <v>2775</v>
      </c>
      <c r="D224" s="55">
        <v>1455.22</v>
      </c>
      <c r="E224" s="56">
        <v>2736</v>
      </c>
      <c r="F224" s="57">
        <v>1512.18</v>
      </c>
    </row>
    <row r="225" spans="1:6" ht="12.75" customHeight="1" x14ac:dyDescent="0.2">
      <c r="A225" s="54" t="s">
        <v>336</v>
      </c>
      <c r="B225" s="55">
        <v>8626.17</v>
      </c>
      <c r="C225" s="56">
        <v>8504</v>
      </c>
      <c r="D225" s="55">
        <v>8801.77</v>
      </c>
      <c r="E225" s="56">
        <v>8538</v>
      </c>
      <c r="F225" s="57">
        <v>8713.9699999999993</v>
      </c>
    </row>
    <row r="226" spans="1:6" ht="12.75" customHeight="1" x14ac:dyDescent="0.2">
      <c r="A226" s="54" t="s">
        <v>337</v>
      </c>
      <c r="B226" s="55">
        <v>2539.34</v>
      </c>
      <c r="C226" s="56">
        <v>3224</v>
      </c>
      <c r="D226" s="55">
        <v>2669.33</v>
      </c>
      <c r="E226" s="56">
        <v>3179</v>
      </c>
      <c r="F226" s="57">
        <v>2604.335</v>
      </c>
    </row>
    <row r="227" spans="1:6" ht="12.75" customHeight="1" x14ac:dyDescent="0.2">
      <c r="A227" s="54" t="s">
        <v>338</v>
      </c>
      <c r="B227" s="55">
        <v>575.08000000000004</v>
      </c>
      <c r="C227" s="56">
        <v>1496</v>
      </c>
      <c r="D227" s="55">
        <v>574.88</v>
      </c>
      <c r="E227" s="56">
        <v>1502</v>
      </c>
      <c r="F227" s="57">
        <v>574.98</v>
      </c>
    </row>
    <row r="228" spans="1:6" ht="12.75" customHeight="1" x14ac:dyDescent="0.2">
      <c r="A228" s="54" t="s">
        <v>339</v>
      </c>
      <c r="B228" s="55">
        <v>388.03</v>
      </c>
      <c r="C228" s="56">
        <v>1036</v>
      </c>
      <c r="D228" s="55">
        <v>370.27</v>
      </c>
      <c r="E228" s="56">
        <v>1017</v>
      </c>
      <c r="F228" s="57">
        <v>379.15</v>
      </c>
    </row>
    <row r="229" spans="1:6" ht="12.75" customHeight="1" x14ac:dyDescent="0.2">
      <c r="A229" s="54" t="s">
        <v>340</v>
      </c>
      <c r="B229" s="55">
        <v>2256.46</v>
      </c>
      <c r="C229" s="56">
        <v>5346</v>
      </c>
      <c r="D229" s="55">
        <v>2159.19</v>
      </c>
      <c r="E229" s="56">
        <v>5233</v>
      </c>
      <c r="F229" s="57">
        <v>2207.8249999999998</v>
      </c>
    </row>
    <row r="230" spans="1:6" ht="12.75" customHeight="1" x14ac:dyDescent="0.2">
      <c r="A230" s="54" t="s">
        <v>341</v>
      </c>
      <c r="B230" s="55">
        <v>2687.16</v>
      </c>
      <c r="C230" s="56">
        <v>3143</v>
      </c>
      <c r="D230" s="55">
        <v>2615.3200000000002</v>
      </c>
      <c r="E230" s="56">
        <v>3091</v>
      </c>
      <c r="F230" s="57">
        <v>2651.24</v>
      </c>
    </row>
    <row r="231" spans="1:6" ht="12.75" customHeight="1" x14ac:dyDescent="0.2">
      <c r="A231" s="54" t="s">
        <v>342</v>
      </c>
      <c r="B231" s="55">
        <v>1943.77</v>
      </c>
      <c r="C231" s="56">
        <v>3793</v>
      </c>
      <c r="D231" s="55">
        <v>1799.29</v>
      </c>
      <c r="E231" s="56">
        <v>3789</v>
      </c>
      <c r="F231" s="57">
        <v>1871.53</v>
      </c>
    </row>
    <row r="232" spans="1:6" ht="12.75" customHeight="1" x14ac:dyDescent="0.2">
      <c r="A232" s="54" t="s">
        <v>343</v>
      </c>
      <c r="B232" s="55">
        <v>1281.99</v>
      </c>
      <c r="C232" s="56">
        <v>1160</v>
      </c>
      <c r="D232" s="55">
        <v>1356.73</v>
      </c>
      <c r="E232" s="56">
        <v>1162</v>
      </c>
      <c r="F232" s="57">
        <v>1319.36</v>
      </c>
    </row>
    <row r="233" spans="1:6" ht="12.75" customHeight="1" x14ac:dyDescent="0.2">
      <c r="A233" s="54" t="s">
        <v>344</v>
      </c>
      <c r="B233" s="55">
        <v>2709.47</v>
      </c>
      <c r="C233" s="56">
        <v>6513</v>
      </c>
      <c r="D233" s="55">
        <v>2825.85</v>
      </c>
      <c r="E233" s="56">
        <v>6386</v>
      </c>
      <c r="F233" s="57">
        <v>2767.66</v>
      </c>
    </row>
    <row r="234" spans="1:6" ht="12.75" customHeight="1" x14ac:dyDescent="0.2">
      <c r="A234" s="54" t="s">
        <v>345</v>
      </c>
      <c r="B234" s="55">
        <v>7095.29</v>
      </c>
      <c r="C234" s="56">
        <v>8439</v>
      </c>
      <c r="D234" s="55">
        <v>7462.1</v>
      </c>
      <c r="E234" s="56">
        <v>8592</v>
      </c>
      <c r="F234" s="57">
        <v>7278.6949999999997</v>
      </c>
    </row>
    <row r="235" spans="1:6" ht="12.75" customHeight="1" x14ac:dyDescent="0.2">
      <c r="A235" s="54" t="s">
        <v>346</v>
      </c>
      <c r="B235" s="55">
        <v>1328.37</v>
      </c>
      <c r="C235" s="56">
        <v>2549</v>
      </c>
      <c r="D235" s="55">
        <v>1369.78</v>
      </c>
      <c r="E235" s="56">
        <v>2503</v>
      </c>
      <c r="F235" s="57">
        <v>1349.075</v>
      </c>
    </row>
    <row r="236" spans="1:6" ht="12.75" customHeight="1" x14ac:dyDescent="0.2">
      <c r="A236" s="54" t="s">
        <v>347</v>
      </c>
      <c r="B236" s="55">
        <v>1896.26</v>
      </c>
      <c r="C236" s="56">
        <v>3784</v>
      </c>
      <c r="D236" s="55">
        <v>1735.28</v>
      </c>
      <c r="E236" s="56">
        <v>3760</v>
      </c>
      <c r="F236" s="57">
        <v>1815.77</v>
      </c>
    </row>
    <row r="237" spans="1:6" ht="12.75" customHeight="1" x14ac:dyDescent="0.2">
      <c r="A237" s="54" t="s">
        <v>348</v>
      </c>
      <c r="B237" s="55">
        <v>2275.75</v>
      </c>
      <c r="C237" s="56">
        <v>2848</v>
      </c>
      <c r="D237" s="55">
        <v>2316.7800000000002</v>
      </c>
      <c r="E237" s="56">
        <v>2808</v>
      </c>
      <c r="F237" s="57">
        <v>2296.2649999999999</v>
      </c>
    </row>
    <row r="238" spans="1:6" ht="12.75" customHeight="1" x14ac:dyDescent="0.2">
      <c r="A238" s="54" t="s">
        <v>349</v>
      </c>
      <c r="B238" s="55">
        <v>1376.41</v>
      </c>
      <c r="C238" s="56">
        <v>2501</v>
      </c>
      <c r="D238" s="55">
        <v>1360.54</v>
      </c>
      <c r="E238" s="56">
        <v>2435</v>
      </c>
      <c r="F238" s="57">
        <v>1368.4749999999999</v>
      </c>
    </row>
    <row r="239" spans="1:6" ht="12.75" customHeight="1" x14ac:dyDescent="0.2">
      <c r="A239" s="54" t="s">
        <v>350</v>
      </c>
      <c r="B239" s="55">
        <v>267.99</v>
      </c>
      <c r="C239" s="56">
        <v>553</v>
      </c>
      <c r="D239" s="55">
        <v>341.41</v>
      </c>
      <c r="E239" s="56">
        <v>577</v>
      </c>
      <c r="F239" s="57">
        <v>304.7</v>
      </c>
    </row>
    <row r="240" spans="1:6" ht="12.75" customHeight="1" x14ac:dyDescent="0.2">
      <c r="A240" s="54" t="s">
        <v>351</v>
      </c>
      <c r="B240" s="55">
        <v>608.12</v>
      </c>
      <c r="C240" s="56">
        <v>1419</v>
      </c>
      <c r="D240" s="55">
        <v>613.02</v>
      </c>
      <c r="E240" s="56">
        <v>1395</v>
      </c>
      <c r="F240" s="57">
        <v>610.57000000000005</v>
      </c>
    </row>
    <row r="241" spans="1:6" ht="12.75" customHeight="1" x14ac:dyDescent="0.2">
      <c r="A241" s="54" t="s">
        <v>352</v>
      </c>
      <c r="B241" s="55">
        <v>3074.54</v>
      </c>
      <c r="C241" s="56">
        <v>3676</v>
      </c>
      <c r="D241" s="55">
        <v>3186.43</v>
      </c>
      <c r="E241" s="56">
        <v>3640</v>
      </c>
      <c r="F241" s="57">
        <v>3130.4850000000001</v>
      </c>
    </row>
    <row r="242" spans="1:6" ht="12.75" customHeight="1" x14ac:dyDescent="0.2">
      <c r="A242" s="54" t="s">
        <v>353</v>
      </c>
      <c r="B242" s="55">
        <v>1511.73</v>
      </c>
      <c r="C242" s="56">
        <v>2042</v>
      </c>
      <c r="D242" s="55">
        <v>1533</v>
      </c>
      <c r="E242" s="56">
        <v>1997</v>
      </c>
      <c r="F242" s="57">
        <v>1522.365</v>
      </c>
    </row>
    <row r="243" spans="1:6" ht="12.75" customHeight="1" x14ac:dyDescent="0.2">
      <c r="A243" s="54" t="s">
        <v>354</v>
      </c>
      <c r="B243" s="55">
        <v>4976.38</v>
      </c>
      <c r="C243" s="56">
        <v>4990</v>
      </c>
      <c r="D243" s="55">
        <v>5312.09</v>
      </c>
      <c r="E243" s="56">
        <v>5115</v>
      </c>
      <c r="F243" s="57">
        <v>5144.2349999999997</v>
      </c>
    </row>
    <row r="244" spans="1:6" ht="12.75" customHeight="1" x14ac:dyDescent="0.2">
      <c r="A244" s="54" t="s">
        <v>355</v>
      </c>
      <c r="B244" s="55">
        <v>2260.83</v>
      </c>
      <c r="C244" s="56">
        <v>4545</v>
      </c>
      <c r="D244" s="55">
        <v>2233.5</v>
      </c>
      <c r="E244" s="56">
        <v>4514</v>
      </c>
      <c r="F244" s="57">
        <v>2247.165</v>
      </c>
    </row>
    <row r="245" spans="1:6" ht="12.75" customHeight="1" x14ac:dyDescent="0.2">
      <c r="A245" s="54" t="s">
        <v>356</v>
      </c>
      <c r="B245" s="55">
        <v>5853.11</v>
      </c>
      <c r="C245" s="56">
        <v>5624</v>
      </c>
      <c r="D245" s="55">
        <v>5918.43</v>
      </c>
      <c r="E245" s="56">
        <v>5653</v>
      </c>
      <c r="F245" s="57">
        <v>5885.77</v>
      </c>
    </row>
    <row r="246" spans="1:6" ht="12.75" customHeight="1" x14ac:dyDescent="0.2">
      <c r="A246" s="54" t="s">
        <v>357</v>
      </c>
      <c r="B246" s="55">
        <v>1086.8</v>
      </c>
      <c r="C246" s="56">
        <v>1552</v>
      </c>
      <c r="D246" s="55">
        <v>1212.55</v>
      </c>
      <c r="E246" s="56">
        <v>1567</v>
      </c>
      <c r="F246" s="57">
        <v>1149.675</v>
      </c>
    </row>
    <row r="247" spans="1:6" ht="12.75" customHeight="1" x14ac:dyDescent="0.2">
      <c r="A247" s="54" t="s">
        <v>358</v>
      </c>
      <c r="B247" s="55">
        <v>6051.75</v>
      </c>
      <c r="C247" s="56">
        <v>5497</v>
      </c>
      <c r="D247" s="55">
        <v>5835.54</v>
      </c>
      <c r="E247" s="56">
        <v>5440</v>
      </c>
      <c r="F247" s="57">
        <v>5943.6450000000004</v>
      </c>
    </row>
    <row r="248" spans="1:6" ht="12.75" customHeight="1" x14ac:dyDescent="0.2">
      <c r="A248" s="54" t="s">
        <v>359</v>
      </c>
      <c r="B248" s="55">
        <v>6952.73</v>
      </c>
      <c r="C248" s="56">
        <v>7071</v>
      </c>
      <c r="D248" s="55">
        <v>7367.78</v>
      </c>
      <c r="E248" s="56">
        <v>7052</v>
      </c>
      <c r="F248" s="57">
        <v>7160.2550000000001</v>
      </c>
    </row>
    <row r="249" spans="1:6" ht="12.75" customHeight="1" x14ac:dyDescent="0.2">
      <c r="A249" s="54" t="s">
        <v>360</v>
      </c>
      <c r="B249" s="55">
        <v>106020.78</v>
      </c>
      <c r="C249" s="56">
        <v>62745</v>
      </c>
      <c r="D249" s="55">
        <v>106450.03</v>
      </c>
      <c r="E249" s="56">
        <v>62216</v>
      </c>
      <c r="F249" s="57">
        <v>106235.405</v>
      </c>
    </row>
    <row r="250" spans="1:6" ht="12.75" customHeight="1" x14ac:dyDescent="0.2">
      <c r="A250" s="54" t="s">
        <v>361</v>
      </c>
      <c r="B250" s="55">
        <v>38.909999999999997</v>
      </c>
      <c r="C250" s="56">
        <v>250</v>
      </c>
      <c r="D250" s="55">
        <v>28.44</v>
      </c>
      <c r="E250" s="56">
        <v>246</v>
      </c>
      <c r="F250" s="57">
        <v>33.674999999999997</v>
      </c>
    </row>
    <row r="251" spans="1:6" ht="12.75" customHeight="1" x14ac:dyDescent="0.2">
      <c r="A251" s="54" t="s">
        <v>362</v>
      </c>
      <c r="B251" s="55">
        <v>1696.5</v>
      </c>
      <c r="C251" s="56">
        <v>1892</v>
      </c>
      <c r="D251" s="55">
        <v>1933.38</v>
      </c>
      <c r="E251" s="56">
        <v>1981</v>
      </c>
      <c r="F251" s="57">
        <v>1814.94</v>
      </c>
    </row>
    <row r="252" spans="1:6" ht="12.75" customHeight="1" x14ac:dyDescent="0.2">
      <c r="A252" s="54" t="s">
        <v>363</v>
      </c>
      <c r="B252" s="55">
        <v>2016.76</v>
      </c>
      <c r="C252" s="56">
        <v>4009</v>
      </c>
      <c r="D252" s="55">
        <v>2120.88</v>
      </c>
      <c r="E252" s="56">
        <v>3959</v>
      </c>
      <c r="F252" s="57">
        <v>2068.8200000000002</v>
      </c>
    </row>
    <row r="253" spans="1:6" ht="12.75" customHeight="1" x14ac:dyDescent="0.2">
      <c r="A253" s="54" t="s">
        <v>364</v>
      </c>
      <c r="B253" s="55">
        <v>727.44</v>
      </c>
      <c r="C253" s="56">
        <v>1389</v>
      </c>
      <c r="D253" s="55">
        <v>681.19</v>
      </c>
      <c r="E253" s="56">
        <v>1390</v>
      </c>
      <c r="F253" s="57">
        <v>704.31500000000005</v>
      </c>
    </row>
    <row r="254" spans="1:6" ht="12.75" customHeight="1" x14ac:dyDescent="0.2">
      <c r="A254" s="54" t="s">
        <v>365</v>
      </c>
      <c r="B254" s="55">
        <v>14116.89</v>
      </c>
      <c r="C254" s="56">
        <v>8307</v>
      </c>
      <c r="D254" s="55">
        <v>13996.25</v>
      </c>
      <c r="E254" s="56">
        <v>8372</v>
      </c>
      <c r="F254" s="57">
        <v>14056.57</v>
      </c>
    </row>
    <row r="255" spans="1:6" ht="12.75" customHeight="1" x14ac:dyDescent="0.2">
      <c r="A255" s="54" t="s">
        <v>366</v>
      </c>
      <c r="B255" s="55">
        <v>4.75</v>
      </c>
      <c r="C255" s="56">
        <v>55</v>
      </c>
      <c r="D255" s="55">
        <v>4.62</v>
      </c>
      <c r="E255" s="56">
        <v>64</v>
      </c>
      <c r="F255" s="57">
        <v>4.6849999999999996</v>
      </c>
    </row>
    <row r="256" spans="1:6" ht="12.75" customHeight="1" x14ac:dyDescent="0.2">
      <c r="A256" s="54" t="s">
        <v>367</v>
      </c>
      <c r="B256" s="55">
        <v>1749.21</v>
      </c>
      <c r="C256" s="56">
        <v>3004</v>
      </c>
      <c r="D256" s="55">
        <v>1717.33</v>
      </c>
      <c r="E256" s="56">
        <v>3053</v>
      </c>
      <c r="F256" s="57">
        <v>1733.27</v>
      </c>
    </row>
    <row r="257" spans="1:6" ht="12.75" customHeight="1" x14ac:dyDescent="0.2">
      <c r="A257" s="54" t="s">
        <v>368</v>
      </c>
      <c r="B257" s="55">
        <v>374.96</v>
      </c>
      <c r="C257" s="56">
        <v>794</v>
      </c>
      <c r="D257" s="55">
        <v>419.63</v>
      </c>
      <c r="E257" s="56">
        <v>770</v>
      </c>
      <c r="F257" s="57">
        <v>397.29500000000002</v>
      </c>
    </row>
    <row r="258" spans="1:6" ht="12.75" customHeight="1" x14ac:dyDescent="0.2">
      <c r="A258" s="54" t="s">
        <v>369</v>
      </c>
      <c r="B258" s="55">
        <v>1227.6300000000001</v>
      </c>
      <c r="C258" s="56">
        <v>3056</v>
      </c>
      <c r="D258" s="55">
        <v>1201</v>
      </c>
      <c r="E258" s="56">
        <v>3015</v>
      </c>
      <c r="F258" s="57">
        <v>1214.3150000000001</v>
      </c>
    </row>
    <row r="259" spans="1:6" ht="12.75" customHeight="1" x14ac:dyDescent="0.2">
      <c r="A259" s="54" t="s">
        <v>370</v>
      </c>
      <c r="B259" s="55">
        <v>6345.86</v>
      </c>
      <c r="C259" s="56">
        <v>7032</v>
      </c>
      <c r="D259" s="55">
        <v>6716.27</v>
      </c>
      <c r="E259" s="56">
        <v>7085</v>
      </c>
      <c r="F259" s="57">
        <v>6531.0649999999996</v>
      </c>
    </row>
    <row r="260" spans="1:6" ht="12.75" customHeight="1" x14ac:dyDescent="0.2">
      <c r="A260" s="54" t="s">
        <v>371</v>
      </c>
      <c r="B260" s="55">
        <v>2519.5500000000002</v>
      </c>
      <c r="C260" s="56">
        <v>2854</v>
      </c>
      <c r="D260" s="55">
        <v>2680.67</v>
      </c>
      <c r="E260" s="56">
        <v>2870</v>
      </c>
      <c r="F260" s="57">
        <v>2600.11</v>
      </c>
    </row>
    <row r="261" spans="1:6" ht="12.75" customHeight="1" x14ac:dyDescent="0.2">
      <c r="A261" s="54" t="s">
        <v>372</v>
      </c>
      <c r="B261" s="55">
        <v>1204</v>
      </c>
      <c r="C261" s="56">
        <v>1591</v>
      </c>
      <c r="D261" s="55">
        <v>1204.58</v>
      </c>
      <c r="E261" s="56">
        <v>1575</v>
      </c>
      <c r="F261" s="57">
        <v>1204.29</v>
      </c>
    </row>
    <row r="262" spans="1:6" ht="12.75" customHeight="1" x14ac:dyDescent="0.2">
      <c r="A262" s="54" t="s">
        <v>373</v>
      </c>
      <c r="B262" s="55">
        <v>4143.82</v>
      </c>
      <c r="C262" s="56">
        <v>5443</v>
      </c>
      <c r="D262" s="55">
        <v>4254.1899999999996</v>
      </c>
      <c r="E262" s="56">
        <v>5425</v>
      </c>
      <c r="F262" s="57">
        <v>4199.0050000000001</v>
      </c>
    </row>
    <row r="263" spans="1:6" ht="12.75" customHeight="1" x14ac:dyDescent="0.2">
      <c r="A263" s="54" t="s">
        <v>374</v>
      </c>
      <c r="B263" s="55">
        <v>3667.72</v>
      </c>
      <c r="C263" s="56">
        <v>4465</v>
      </c>
      <c r="D263" s="55">
        <v>3666.95</v>
      </c>
      <c r="E263" s="56">
        <v>4502</v>
      </c>
      <c r="F263" s="57">
        <v>3667.335</v>
      </c>
    </row>
    <row r="264" spans="1:6" ht="12.75" customHeight="1" x14ac:dyDescent="0.2">
      <c r="A264" s="54" t="s">
        <v>375</v>
      </c>
      <c r="B264" s="55">
        <v>969.22</v>
      </c>
      <c r="C264" s="56">
        <v>1926</v>
      </c>
      <c r="D264" s="55">
        <v>945.59</v>
      </c>
      <c r="E264" s="56">
        <v>1977</v>
      </c>
      <c r="F264" s="57">
        <v>957.40499999999997</v>
      </c>
    </row>
    <row r="265" spans="1:6" ht="12.75" customHeight="1" x14ac:dyDescent="0.2">
      <c r="A265" s="54" t="s">
        <v>376</v>
      </c>
      <c r="B265" s="55">
        <v>661.21</v>
      </c>
      <c r="C265" s="56">
        <v>1911</v>
      </c>
      <c r="D265" s="55">
        <v>626.42999999999995</v>
      </c>
      <c r="E265" s="56">
        <v>1897</v>
      </c>
      <c r="F265" s="57">
        <v>643.82000000000005</v>
      </c>
    </row>
    <row r="266" spans="1:6" ht="12.75" customHeight="1" x14ac:dyDescent="0.2">
      <c r="A266" s="54" t="s">
        <v>377</v>
      </c>
      <c r="B266" s="55">
        <v>2798.64</v>
      </c>
      <c r="C266" s="56">
        <v>2823</v>
      </c>
      <c r="D266" s="55">
        <v>2822.19</v>
      </c>
      <c r="E266" s="56">
        <v>2768</v>
      </c>
      <c r="F266" s="57">
        <v>2810.415</v>
      </c>
    </row>
    <row r="267" spans="1:6" ht="12.75" customHeight="1" x14ac:dyDescent="0.2">
      <c r="A267" s="54" t="s">
        <v>378</v>
      </c>
      <c r="B267" s="55">
        <v>1167.6500000000001</v>
      </c>
      <c r="C267" s="56">
        <v>2491</v>
      </c>
      <c r="D267" s="55">
        <v>1219.45</v>
      </c>
      <c r="E267" s="56">
        <v>2488</v>
      </c>
      <c r="F267" s="57">
        <v>1193.55</v>
      </c>
    </row>
    <row r="268" spans="1:6" ht="12.75" customHeight="1" x14ac:dyDescent="0.2">
      <c r="A268" s="54" t="s">
        <v>379</v>
      </c>
      <c r="B268" s="55">
        <v>1902.31</v>
      </c>
      <c r="C268" s="56">
        <v>2196</v>
      </c>
      <c r="D268" s="55">
        <v>2043.52</v>
      </c>
      <c r="E268" s="56">
        <v>2219</v>
      </c>
      <c r="F268" s="57">
        <v>1972.915</v>
      </c>
    </row>
    <row r="269" spans="1:6" ht="12.75" customHeight="1" x14ac:dyDescent="0.2">
      <c r="A269" s="54" t="s">
        <v>380</v>
      </c>
      <c r="B269" s="55">
        <v>1295.22</v>
      </c>
      <c r="C269" s="56">
        <v>2007</v>
      </c>
      <c r="D269" s="55">
        <v>1477.51</v>
      </c>
      <c r="E269" s="56">
        <v>2070</v>
      </c>
      <c r="F269" s="57">
        <v>1386.365</v>
      </c>
    </row>
    <row r="270" spans="1:6" ht="12.75" customHeight="1" x14ac:dyDescent="0.2">
      <c r="A270" s="54" t="s">
        <v>381</v>
      </c>
      <c r="B270" s="55">
        <v>2865.35</v>
      </c>
      <c r="C270" s="56">
        <v>4278</v>
      </c>
      <c r="D270" s="55">
        <v>2821.04</v>
      </c>
      <c r="E270" s="56">
        <v>4249</v>
      </c>
      <c r="F270" s="57">
        <v>2843.1950000000002</v>
      </c>
    </row>
    <row r="271" spans="1:6" ht="12.75" customHeight="1" x14ac:dyDescent="0.2">
      <c r="A271" s="54" t="s">
        <v>382</v>
      </c>
      <c r="B271" s="55">
        <v>911.01</v>
      </c>
      <c r="C271" s="56">
        <v>1710</v>
      </c>
      <c r="D271" s="55">
        <v>927.15</v>
      </c>
      <c r="E271" s="56">
        <v>1738</v>
      </c>
      <c r="F271" s="57">
        <v>919.08</v>
      </c>
    </row>
    <row r="272" spans="1:6" ht="12.75" customHeight="1" x14ac:dyDescent="0.2">
      <c r="A272" s="54" t="s">
        <v>383</v>
      </c>
      <c r="B272" s="55">
        <v>3721.94</v>
      </c>
      <c r="C272" s="56">
        <v>6742</v>
      </c>
      <c r="D272" s="55">
        <v>3660.19</v>
      </c>
      <c r="E272" s="56">
        <v>6651</v>
      </c>
      <c r="F272" s="57">
        <v>3691.0650000000001</v>
      </c>
    </row>
    <row r="273" spans="1:6" ht="12.75" customHeight="1" x14ac:dyDescent="0.2">
      <c r="A273" s="54" t="s">
        <v>384</v>
      </c>
      <c r="B273" s="55">
        <v>5311.37</v>
      </c>
      <c r="C273" s="56">
        <v>8521</v>
      </c>
      <c r="D273" s="55">
        <v>5116.1000000000004</v>
      </c>
      <c r="E273" s="56">
        <v>8297</v>
      </c>
      <c r="F273" s="57">
        <v>5213.7349999999997</v>
      </c>
    </row>
    <row r="274" spans="1:6" ht="12.75" customHeight="1" x14ac:dyDescent="0.2">
      <c r="A274" s="54" t="s">
        <v>385</v>
      </c>
      <c r="B274" s="55">
        <v>4941.99</v>
      </c>
      <c r="C274" s="56">
        <v>4483</v>
      </c>
      <c r="D274" s="55">
        <v>4803.41</v>
      </c>
      <c r="E274" s="56">
        <v>4480</v>
      </c>
      <c r="F274" s="57">
        <v>4872.7</v>
      </c>
    </row>
    <row r="275" spans="1:6" ht="12.75" customHeight="1" x14ac:dyDescent="0.2">
      <c r="A275" s="54" t="s">
        <v>386</v>
      </c>
      <c r="B275" s="55">
        <v>163.30000000000001</v>
      </c>
      <c r="C275" s="56">
        <v>353</v>
      </c>
      <c r="D275" s="55">
        <v>102.46</v>
      </c>
      <c r="E275" s="56">
        <v>356</v>
      </c>
      <c r="F275" s="57">
        <v>132.88</v>
      </c>
    </row>
    <row r="276" spans="1:6" ht="12.75" customHeight="1" x14ac:dyDescent="0.2">
      <c r="A276" s="54" t="s">
        <v>387</v>
      </c>
      <c r="B276" s="55">
        <v>769.77</v>
      </c>
      <c r="C276" s="56">
        <v>1080</v>
      </c>
      <c r="D276" s="55">
        <v>809.07</v>
      </c>
      <c r="E276" s="56">
        <v>1119</v>
      </c>
      <c r="F276" s="57">
        <v>789.42</v>
      </c>
    </row>
    <row r="277" spans="1:6" ht="12.75" customHeight="1" x14ac:dyDescent="0.2">
      <c r="A277" s="54" t="s">
        <v>388</v>
      </c>
      <c r="B277" s="55">
        <v>1538.34</v>
      </c>
      <c r="C277" s="56">
        <v>3624</v>
      </c>
      <c r="D277" s="55">
        <v>1413.49</v>
      </c>
      <c r="E277" s="56">
        <v>3574</v>
      </c>
      <c r="F277" s="57">
        <v>1475.915</v>
      </c>
    </row>
    <row r="278" spans="1:6" ht="12.75" customHeight="1" x14ac:dyDescent="0.2">
      <c r="A278" s="54" t="s">
        <v>389</v>
      </c>
      <c r="B278" s="55">
        <v>2542.08</v>
      </c>
      <c r="C278" s="56">
        <v>3025</v>
      </c>
      <c r="D278" s="55">
        <v>2598.79</v>
      </c>
      <c r="E278" s="56">
        <v>3062</v>
      </c>
      <c r="F278" s="57">
        <v>2570.4349999999999</v>
      </c>
    </row>
    <row r="279" spans="1:6" ht="12.75" customHeight="1" x14ac:dyDescent="0.2">
      <c r="A279" s="54" t="s">
        <v>390</v>
      </c>
      <c r="B279" s="55">
        <v>4730.3900000000003</v>
      </c>
      <c r="C279" s="56">
        <v>3780</v>
      </c>
      <c r="D279" s="55">
        <v>4785.45</v>
      </c>
      <c r="E279" s="56">
        <v>3786</v>
      </c>
      <c r="F279" s="57">
        <v>4757.92</v>
      </c>
    </row>
    <row r="280" spans="1:6" ht="12.75" customHeight="1" x14ac:dyDescent="0.2">
      <c r="A280" s="54" t="s">
        <v>391</v>
      </c>
      <c r="B280" s="55">
        <v>21679.9</v>
      </c>
      <c r="C280" s="56">
        <v>19459</v>
      </c>
      <c r="D280" s="55">
        <v>21668.79</v>
      </c>
      <c r="E280" s="56">
        <v>19385</v>
      </c>
      <c r="F280" s="57">
        <v>21674.345000000001</v>
      </c>
    </row>
    <row r="281" spans="1:6" ht="12.75" customHeight="1" x14ac:dyDescent="0.2">
      <c r="A281" s="54" t="s">
        <v>392</v>
      </c>
      <c r="B281" s="55">
        <v>579.72</v>
      </c>
      <c r="C281" s="56">
        <v>2166</v>
      </c>
      <c r="D281" s="55">
        <v>516.55999999999995</v>
      </c>
      <c r="E281" s="56">
        <v>2174</v>
      </c>
      <c r="F281" s="57">
        <v>548.14</v>
      </c>
    </row>
    <row r="282" spans="1:6" ht="12.75" customHeight="1" x14ac:dyDescent="0.2">
      <c r="A282" s="54" t="s">
        <v>393</v>
      </c>
      <c r="B282" s="55">
        <v>2512.9699999999998</v>
      </c>
      <c r="C282" s="56">
        <v>3468</v>
      </c>
      <c r="D282" s="55">
        <v>2410.79</v>
      </c>
      <c r="E282" s="56">
        <v>3435</v>
      </c>
      <c r="F282" s="57">
        <v>2461.88</v>
      </c>
    </row>
    <row r="283" spans="1:6" ht="12.75" customHeight="1" x14ac:dyDescent="0.2">
      <c r="A283" s="54" t="s">
        <v>394</v>
      </c>
      <c r="B283" s="55">
        <v>966.35</v>
      </c>
      <c r="C283" s="56">
        <v>4050</v>
      </c>
      <c r="D283" s="55">
        <v>1043.52</v>
      </c>
      <c r="E283" s="56">
        <v>4088</v>
      </c>
      <c r="F283" s="57">
        <v>1004.9349999999999</v>
      </c>
    </row>
    <row r="284" spans="1:6" ht="12.75" customHeight="1" x14ac:dyDescent="0.2">
      <c r="A284" s="54" t="s">
        <v>395</v>
      </c>
      <c r="B284" s="55">
        <v>2662.5</v>
      </c>
      <c r="C284" s="56">
        <v>3206</v>
      </c>
      <c r="D284" s="55">
        <v>2744.22</v>
      </c>
      <c r="E284" s="56">
        <v>3296</v>
      </c>
      <c r="F284" s="57">
        <v>2703.36</v>
      </c>
    </row>
    <row r="285" spans="1:6" ht="12.75" customHeight="1" x14ac:dyDescent="0.2">
      <c r="A285" s="54" t="s">
        <v>396</v>
      </c>
      <c r="B285" s="55">
        <v>524.85</v>
      </c>
      <c r="C285" s="56">
        <v>1349</v>
      </c>
      <c r="D285" s="55">
        <v>547.19000000000005</v>
      </c>
      <c r="E285" s="56">
        <v>1293</v>
      </c>
      <c r="F285" s="57">
        <v>536.02</v>
      </c>
    </row>
    <row r="286" spans="1:6" ht="12.75" customHeight="1" x14ac:dyDescent="0.2">
      <c r="A286" s="54" t="s">
        <v>397</v>
      </c>
      <c r="B286" s="55">
        <v>2184.54</v>
      </c>
      <c r="C286" s="56">
        <v>3221</v>
      </c>
      <c r="D286" s="55">
        <v>2207.3200000000002</v>
      </c>
      <c r="E286" s="56">
        <v>3274</v>
      </c>
      <c r="F286" s="57">
        <v>2195.9299999999998</v>
      </c>
    </row>
    <row r="287" spans="1:6" ht="12.75" customHeight="1" x14ac:dyDescent="0.2">
      <c r="A287" s="54" t="s">
        <v>398</v>
      </c>
      <c r="B287" s="55">
        <v>2938.18</v>
      </c>
      <c r="C287" s="56">
        <v>3684</v>
      </c>
      <c r="D287" s="55">
        <v>2823.71</v>
      </c>
      <c r="E287" s="56">
        <v>3705</v>
      </c>
      <c r="F287" s="57">
        <v>2880.9450000000002</v>
      </c>
    </row>
    <row r="288" spans="1:6" ht="12.75" customHeight="1" x14ac:dyDescent="0.2">
      <c r="A288" s="54" t="s">
        <v>399</v>
      </c>
      <c r="B288" s="55">
        <v>32858.85</v>
      </c>
      <c r="C288" s="56">
        <v>36751</v>
      </c>
      <c r="D288" s="55">
        <v>31924.5</v>
      </c>
      <c r="E288" s="56">
        <v>36999</v>
      </c>
      <c r="F288" s="57">
        <v>32391.674999999999</v>
      </c>
    </row>
    <row r="289" spans="1:6" ht="12.75" customHeight="1" x14ac:dyDescent="0.2">
      <c r="A289" s="54" t="s">
        <v>400</v>
      </c>
      <c r="B289" s="55">
        <v>2504.56</v>
      </c>
      <c r="C289" s="56">
        <v>5146</v>
      </c>
      <c r="D289" s="55">
        <v>2233.36</v>
      </c>
      <c r="E289" s="56">
        <v>5109</v>
      </c>
      <c r="F289" s="57">
        <v>2368.96</v>
      </c>
    </row>
    <row r="290" spans="1:6" ht="12.75" customHeight="1" x14ac:dyDescent="0.2">
      <c r="A290" s="54" t="s">
        <v>401</v>
      </c>
      <c r="B290" s="55">
        <v>473.61</v>
      </c>
      <c r="C290" s="56">
        <v>553</v>
      </c>
      <c r="D290" s="55">
        <v>536.14</v>
      </c>
      <c r="E290" s="56">
        <v>539</v>
      </c>
      <c r="F290" s="57">
        <v>504.875</v>
      </c>
    </row>
    <row r="291" spans="1:6" ht="12.75" customHeight="1" x14ac:dyDescent="0.2">
      <c r="A291" s="54" t="s">
        <v>402</v>
      </c>
      <c r="B291" s="55">
        <v>724.32</v>
      </c>
      <c r="C291" s="56">
        <v>969</v>
      </c>
      <c r="D291" s="55">
        <v>733.86</v>
      </c>
      <c r="E291" s="56">
        <v>979</v>
      </c>
      <c r="F291" s="57">
        <v>729.09</v>
      </c>
    </row>
    <row r="292" spans="1:6" ht="12.75" customHeight="1" x14ac:dyDescent="0.2">
      <c r="A292" s="54" t="s">
        <v>403</v>
      </c>
      <c r="B292" s="55">
        <v>1320.67</v>
      </c>
      <c r="C292" s="56">
        <v>2597</v>
      </c>
      <c r="D292" s="55">
        <v>1361.09</v>
      </c>
      <c r="E292" s="56">
        <v>2644</v>
      </c>
      <c r="F292" s="57">
        <v>1340.88</v>
      </c>
    </row>
    <row r="293" spans="1:6" ht="12.75" customHeight="1" x14ac:dyDescent="0.2">
      <c r="A293" s="54" t="s">
        <v>404</v>
      </c>
      <c r="B293" s="55">
        <v>2513.13</v>
      </c>
      <c r="C293" s="56">
        <v>2327</v>
      </c>
      <c r="D293" s="55">
        <v>2594.9899999999998</v>
      </c>
      <c r="E293" s="56">
        <v>2333</v>
      </c>
      <c r="F293" s="57">
        <v>2554.06</v>
      </c>
    </row>
    <row r="294" spans="1:6" ht="12.75" customHeight="1" x14ac:dyDescent="0.2">
      <c r="A294" s="54" t="s">
        <v>405</v>
      </c>
      <c r="B294" s="55">
        <v>5489.48</v>
      </c>
      <c r="C294" s="56">
        <v>7928</v>
      </c>
      <c r="D294" s="55">
        <v>5720.74</v>
      </c>
      <c r="E294" s="56">
        <v>8066</v>
      </c>
      <c r="F294" s="57">
        <v>5605.11</v>
      </c>
    </row>
    <row r="295" spans="1:6" ht="12.75" customHeight="1" x14ac:dyDescent="0.2">
      <c r="A295" s="54" t="s">
        <v>406</v>
      </c>
      <c r="B295" s="55">
        <v>853.98</v>
      </c>
      <c r="C295" s="56">
        <v>2053</v>
      </c>
      <c r="D295" s="55">
        <v>667.38</v>
      </c>
      <c r="E295" s="56">
        <v>2039</v>
      </c>
      <c r="F295" s="57">
        <v>760.68</v>
      </c>
    </row>
    <row r="296" spans="1:6" ht="12.75" customHeight="1" x14ac:dyDescent="0.2">
      <c r="A296" s="54" t="s">
        <v>407</v>
      </c>
      <c r="B296" s="55">
        <v>1956.66</v>
      </c>
      <c r="C296" s="56">
        <v>4135</v>
      </c>
      <c r="D296" s="55">
        <v>1906.36</v>
      </c>
      <c r="E296" s="56">
        <v>4216</v>
      </c>
      <c r="F296" s="57">
        <v>1931.51</v>
      </c>
    </row>
    <row r="297" spans="1:6" ht="12.75" customHeight="1" x14ac:dyDescent="0.2">
      <c r="A297" s="54" t="s">
        <v>408</v>
      </c>
      <c r="B297" s="55">
        <v>5594.15</v>
      </c>
      <c r="C297" s="56">
        <v>6150</v>
      </c>
      <c r="D297" s="55">
        <v>5589.84</v>
      </c>
      <c r="E297" s="56">
        <v>6209</v>
      </c>
      <c r="F297" s="57">
        <v>5591.9949999999999</v>
      </c>
    </row>
    <row r="298" spans="1:6" ht="12.75" customHeight="1" x14ac:dyDescent="0.2">
      <c r="A298" s="54" t="s">
        <v>409</v>
      </c>
      <c r="B298" s="55">
        <v>10033.81</v>
      </c>
      <c r="C298" s="56">
        <v>8747</v>
      </c>
      <c r="D298" s="55">
        <v>9721.2800000000007</v>
      </c>
      <c r="E298" s="56">
        <v>8741</v>
      </c>
      <c r="F298" s="57">
        <v>9877.5450000000001</v>
      </c>
    </row>
    <row r="299" spans="1:6" ht="12.75" customHeight="1" x14ac:dyDescent="0.2">
      <c r="A299" s="54" t="s">
        <v>410</v>
      </c>
      <c r="B299" s="55">
        <v>2639.32</v>
      </c>
      <c r="C299" s="56">
        <v>3769</v>
      </c>
      <c r="D299" s="55">
        <v>2718.58</v>
      </c>
      <c r="E299" s="56">
        <v>3781</v>
      </c>
      <c r="F299" s="57">
        <v>2678.95</v>
      </c>
    </row>
    <row r="300" spans="1:6" ht="12.75" customHeight="1" x14ac:dyDescent="0.2">
      <c r="A300" s="54" t="s">
        <v>411</v>
      </c>
      <c r="B300" s="55">
        <v>5253.56</v>
      </c>
      <c r="C300" s="56">
        <v>6712</v>
      </c>
      <c r="D300" s="55">
        <v>5097.68</v>
      </c>
      <c r="E300" s="56">
        <v>6933</v>
      </c>
      <c r="F300" s="57">
        <v>5175.62</v>
      </c>
    </row>
    <row r="301" spans="1:6" ht="12.75" customHeight="1" x14ac:dyDescent="0.2">
      <c r="A301" s="54" t="s">
        <v>412</v>
      </c>
      <c r="B301" s="55">
        <v>11188.52</v>
      </c>
      <c r="C301" s="56">
        <v>7484</v>
      </c>
      <c r="D301" s="55">
        <v>11524.21</v>
      </c>
      <c r="E301" s="56">
        <v>7646</v>
      </c>
      <c r="F301" s="57">
        <v>11356.365</v>
      </c>
    </row>
    <row r="302" spans="1:6" ht="12.75" customHeight="1" x14ac:dyDescent="0.2">
      <c r="A302" s="54" t="s">
        <v>413</v>
      </c>
      <c r="B302" s="55">
        <v>20.49</v>
      </c>
      <c r="C302" s="56">
        <v>61</v>
      </c>
      <c r="D302" s="55">
        <v>20.78</v>
      </c>
      <c r="E302" s="56">
        <v>59</v>
      </c>
      <c r="F302" s="57">
        <v>20.635000000000002</v>
      </c>
    </row>
    <row r="303" spans="1:6" ht="12.75" customHeight="1" x14ac:dyDescent="0.2">
      <c r="A303" s="54" t="s">
        <v>414</v>
      </c>
      <c r="B303" s="55">
        <v>3651.63</v>
      </c>
      <c r="C303" s="56">
        <v>3796</v>
      </c>
      <c r="D303" s="55">
        <v>3714.55</v>
      </c>
      <c r="E303" s="56">
        <v>3759</v>
      </c>
      <c r="F303" s="57">
        <v>3683.09</v>
      </c>
    </row>
    <row r="304" spans="1:6" ht="12.75" customHeight="1" x14ac:dyDescent="0.2">
      <c r="A304" s="54" t="s">
        <v>415</v>
      </c>
      <c r="B304" s="55">
        <v>459.72</v>
      </c>
      <c r="C304" s="56">
        <v>1132</v>
      </c>
      <c r="D304" s="55">
        <v>509.76</v>
      </c>
      <c r="E304" s="56">
        <v>1131</v>
      </c>
      <c r="F304" s="57">
        <v>484.74</v>
      </c>
    </row>
    <row r="305" spans="1:6" ht="12.75" customHeight="1" x14ac:dyDescent="0.2">
      <c r="A305" s="54" t="s">
        <v>416</v>
      </c>
      <c r="B305" s="55">
        <v>5501.21</v>
      </c>
      <c r="C305" s="56">
        <v>6580</v>
      </c>
      <c r="D305" s="55">
        <v>5637.28</v>
      </c>
      <c r="E305" s="56">
        <v>6669</v>
      </c>
      <c r="F305" s="57">
        <v>5569.2449999999999</v>
      </c>
    </row>
    <row r="306" spans="1:6" ht="12.75" customHeight="1" x14ac:dyDescent="0.2">
      <c r="A306" s="54" t="s">
        <v>417</v>
      </c>
      <c r="B306" s="55">
        <v>1324.85</v>
      </c>
      <c r="C306" s="56">
        <v>2749</v>
      </c>
      <c r="D306" s="55">
        <v>1307.1400000000001</v>
      </c>
      <c r="E306" s="56">
        <v>2708</v>
      </c>
      <c r="F306" s="57">
        <v>1315.9949999999999</v>
      </c>
    </row>
    <row r="307" spans="1:6" ht="12.75" customHeight="1" x14ac:dyDescent="0.2">
      <c r="A307" s="54" t="s">
        <v>418</v>
      </c>
      <c r="B307" s="55">
        <v>964.01</v>
      </c>
      <c r="C307" s="56">
        <v>2785</v>
      </c>
      <c r="D307" s="55">
        <v>950.72</v>
      </c>
      <c r="E307" s="56">
        <v>2808</v>
      </c>
      <c r="F307" s="57">
        <v>957.36500000000001</v>
      </c>
    </row>
    <row r="308" spans="1:6" ht="12.75" customHeight="1" x14ac:dyDescent="0.2">
      <c r="A308" s="54" t="s">
        <v>419</v>
      </c>
      <c r="B308" s="55">
        <v>1172.72</v>
      </c>
      <c r="C308" s="56">
        <v>3545</v>
      </c>
      <c r="D308" s="55">
        <v>1163.93</v>
      </c>
      <c r="E308" s="56">
        <v>3551</v>
      </c>
      <c r="F308" s="57">
        <v>1168.325</v>
      </c>
    </row>
    <row r="309" spans="1:6" ht="12.75" customHeight="1" x14ac:dyDescent="0.2">
      <c r="A309" s="54" t="s">
        <v>420</v>
      </c>
      <c r="B309" s="55">
        <v>3123.35</v>
      </c>
      <c r="C309" s="56">
        <v>4345</v>
      </c>
      <c r="D309" s="55">
        <v>3135.73</v>
      </c>
      <c r="E309" s="56">
        <v>4318</v>
      </c>
      <c r="F309" s="57">
        <v>3129.54</v>
      </c>
    </row>
    <row r="310" spans="1:6" ht="12.75" customHeight="1" x14ac:dyDescent="0.2">
      <c r="A310" s="54" t="s">
        <v>421</v>
      </c>
      <c r="B310" s="55">
        <v>508.85</v>
      </c>
      <c r="C310" s="56">
        <v>1823</v>
      </c>
      <c r="D310" s="55">
        <v>529.95000000000005</v>
      </c>
      <c r="E310" s="56">
        <v>1821</v>
      </c>
      <c r="F310" s="57">
        <v>519.4</v>
      </c>
    </row>
    <row r="311" spans="1:6" ht="12.75" customHeight="1" x14ac:dyDescent="0.2">
      <c r="A311" s="54" t="s">
        <v>422</v>
      </c>
      <c r="B311" s="55">
        <v>3712.94</v>
      </c>
      <c r="C311" s="56">
        <v>4592</v>
      </c>
      <c r="D311" s="55">
        <v>3613.77</v>
      </c>
      <c r="E311" s="56">
        <v>4568</v>
      </c>
      <c r="F311" s="57">
        <v>3663.355</v>
      </c>
    </row>
    <row r="312" spans="1:6" ht="12.75" customHeight="1" x14ac:dyDescent="0.2">
      <c r="A312" s="54" t="s">
        <v>423</v>
      </c>
      <c r="B312" s="55">
        <v>2442.63</v>
      </c>
      <c r="C312" s="56">
        <v>3597</v>
      </c>
      <c r="D312" s="55">
        <v>2437.42</v>
      </c>
      <c r="E312" s="56">
        <v>3822</v>
      </c>
      <c r="F312" s="57">
        <v>2440.0250000000001</v>
      </c>
    </row>
    <row r="313" spans="1:6" ht="12.75" customHeight="1" x14ac:dyDescent="0.2">
      <c r="A313" s="54" t="s">
        <v>424</v>
      </c>
      <c r="B313" s="55">
        <v>2129.73</v>
      </c>
      <c r="C313" s="56">
        <v>3048</v>
      </c>
      <c r="D313" s="55">
        <v>2141.89</v>
      </c>
      <c r="E313" s="56">
        <v>3075</v>
      </c>
      <c r="F313" s="57">
        <v>2135.81</v>
      </c>
    </row>
    <row r="314" spans="1:6" ht="12.75" customHeight="1" x14ac:dyDescent="0.2">
      <c r="A314" s="54" t="s">
        <v>425</v>
      </c>
      <c r="B314" s="55">
        <v>1386.31</v>
      </c>
      <c r="C314" s="56">
        <v>2498</v>
      </c>
      <c r="D314" s="55">
        <v>1264.1400000000001</v>
      </c>
      <c r="E314" s="56">
        <v>2422</v>
      </c>
      <c r="F314" s="57">
        <v>1325.2249999999999</v>
      </c>
    </row>
    <row r="315" spans="1:6" ht="12.75" customHeight="1" x14ac:dyDescent="0.2">
      <c r="A315" s="54" t="s">
        <v>426</v>
      </c>
      <c r="B315" s="55">
        <v>648.29</v>
      </c>
      <c r="C315" s="56">
        <v>1669</v>
      </c>
      <c r="D315" s="55">
        <v>611.71</v>
      </c>
      <c r="E315" s="56">
        <v>1670</v>
      </c>
      <c r="F315" s="57">
        <v>630</v>
      </c>
    </row>
    <row r="316" spans="1:6" ht="12.75" customHeight="1" x14ac:dyDescent="0.2">
      <c r="A316" s="54" t="s">
        <v>427</v>
      </c>
      <c r="B316" s="55">
        <v>3342.82</v>
      </c>
      <c r="C316" s="56">
        <v>4352</v>
      </c>
      <c r="D316" s="55">
        <v>3263.21</v>
      </c>
      <c r="E316" s="56">
        <v>4360</v>
      </c>
      <c r="F316" s="57">
        <v>3303.0149999999999</v>
      </c>
    </row>
    <row r="317" spans="1:6" ht="12.75" customHeight="1" x14ac:dyDescent="0.2">
      <c r="A317" s="54" t="s">
        <v>428</v>
      </c>
      <c r="B317" s="55">
        <v>3255.79</v>
      </c>
      <c r="C317" s="56">
        <v>5346</v>
      </c>
      <c r="D317" s="55">
        <v>3253.49</v>
      </c>
      <c r="E317" s="56">
        <v>5311</v>
      </c>
      <c r="F317" s="57">
        <v>3254.64</v>
      </c>
    </row>
    <row r="318" spans="1:6" ht="12.75" customHeight="1" x14ac:dyDescent="0.2">
      <c r="A318" s="54" t="s">
        <v>429</v>
      </c>
      <c r="B318" s="55">
        <v>852.54</v>
      </c>
      <c r="C318" s="56">
        <v>1709</v>
      </c>
      <c r="D318" s="55">
        <v>922.98</v>
      </c>
      <c r="E318" s="56">
        <v>1764</v>
      </c>
      <c r="F318" s="57">
        <v>887.76</v>
      </c>
    </row>
    <row r="319" spans="1:6" ht="12.75" customHeight="1" x14ac:dyDescent="0.2">
      <c r="A319" s="54" t="s">
        <v>430</v>
      </c>
      <c r="B319" s="55">
        <v>2753.98</v>
      </c>
      <c r="C319" s="56">
        <v>6649</v>
      </c>
      <c r="D319" s="55">
        <v>2520.5</v>
      </c>
      <c r="E319" s="56">
        <v>6533</v>
      </c>
      <c r="F319" s="57">
        <v>2637.24</v>
      </c>
    </row>
    <row r="320" spans="1:6" ht="12.75" customHeight="1" x14ac:dyDescent="0.2">
      <c r="A320" s="54" t="s">
        <v>431</v>
      </c>
      <c r="B320" s="55">
        <v>564.85</v>
      </c>
      <c r="C320" s="56">
        <v>1520</v>
      </c>
      <c r="D320" s="55">
        <v>623.4</v>
      </c>
      <c r="E320" s="56">
        <v>1545</v>
      </c>
      <c r="F320" s="57">
        <v>594.125</v>
      </c>
    </row>
    <row r="321" spans="1:6" ht="12.75" customHeight="1" x14ac:dyDescent="0.2">
      <c r="A321" s="54" t="s">
        <v>432</v>
      </c>
      <c r="B321" s="55">
        <v>1288.68</v>
      </c>
      <c r="C321" s="56">
        <v>1403</v>
      </c>
      <c r="D321" s="55">
        <v>1318.24</v>
      </c>
      <c r="E321" s="56">
        <v>1454</v>
      </c>
      <c r="F321" s="57">
        <v>1303.46</v>
      </c>
    </row>
    <row r="322" spans="1:6" ht="12.75" customHeight="1" x14ac:dyDescent="0.2">
      <c r="A322" s="54" t="s">
        <v>433</v>
      </c>
      <c r="B322" s="55">
        <v>2149.3000000000002</v>
      </c>
      <c r="C322" s="56">
        <v>2081</v>
      </c>
      <c r="D322" s="55">
        <v>1869.32</v>
      </c>
      <c r="E322" s="56">
        <v>2041</v>
      </c>
      <c r="F322" s="57">
        <v>2009.31</v>
      </c>
    </row>
    <row r="323" spans="1:6" ht="12.75" customHeight="1" x14ac:dyDescent="0.2">
      <c r="A323" s="54" t="s">
        <v>434</v>
      </c>
      <c r="B323" s="55">
        <v>7526.11</v>
      </c>
      <c r="C323" s="56">
        <v>12363</v>
      </c>
      <c r="D323" s="55">
        <v>7828.05</v>
      </c>
      <c r="E323" s="56">
        <v>12446</v>
      </c>
      <c r="F323" s="57">
        <v>7677.08</v>
      </c>
    </row>
    <row r="324" spans="1:6" ht="12.75" customHeight="1" x14ac:dyDescent="0.2">
      <c r="A324" s="54" t="s">
        <v>435</v>
      </c>
      <c r="B324" s="55">
        <v>1442.2</v>
      </c>
      <c r="C324" s="56">
        <v>2342</v>
      </c>
      <c r="D324" s="55">
        <v>1461.39</v>
      </c>
      <c r="E324" s="56">
        <v>2374</v>
      </c>
      <c r="F324" s="57">
        <v>1451.7950000000001</v>
      </c>
    </row>
    <row r="325" spans="1:6" ht="12.75" customHeight="1" x14ac:dyDescent="0.2">
      <c r="A325" s="54" t="s">
        <v>436</v>
      </c>
      <c r="B325" s="55">
        <v>855.45</v>
      </c>
      <c r="C325" s="56">
        <v>2641</v>
      </c>
      <c r="D325" s="55">
        <v>738.67</v>
      </c>
      <c r="E325" s="56">
        <v>2633</v>
      </c>
      <c r="F325" s="57">
        <v>797.06</v>
      </c>
    </row>
    <row r="326" spans="1:6" ht="12.75" customHeight="1" x14ac:dyDescent="0.2">
      <c r="A326" s="54" t="s">
        <v>437</v>
      </c>
      <c r="B326" s="55">
        <v>1905.42</v>
      </c>
      <c r="C326" s="56">
        <v>3589</v>
      </c>
      <c r="D326" s="55">
        <v>1957.86</v>
      </c>
      <c r="E326" s="56">
        <v>3571</v>
      </c>
      <c r="F326" s="57">
        <v>1931.64</v>
      </c>
    </row>
    <row r="327" spans="1:6" ht="12.75" customHeight="1" x14ac:dyDescent="0.2">
      <c r="A327" s="54" t="s">
        <v>438</v>
      </c>
      <c r="B327" s="55">
        <v>1119.8699999999999</v>
      </c>
      <c r="C327" s="56">
        <v>2343</v>
      </c>
      <c r="D327" s="55">
        <v>1001.24</v>
      </c>
      <c r="E327" s="56">
        <v>2261</v>
      </c>
      <c r="F327" s="57">
        <v>1060.5550000000001</v>
      </c>
    </row>
    <row r="328" spans="1:6" ht="12.75" customHeight="1" x14ac:dyDescent="0.2">
      <c r="A328" s="54" t="s">
        <v>439</v>
      </c>
      <c r="B328" s="55">
        <v>1362.35</v>
      </c>
      <c r="C328" s="56">
        <v>2427</v>
      </c>
      <c r="D328" s="55">
        <v>1372.27</v>
      </c>
      <c r="E328" s="56">
        <v>2377</v>
      </c>
      <c r="F328" s="57">
        <v>1367.31</v>
      </c>
    </row>
    <row r="329" spans="1:6" ht="12.75" customHeight="1" x14ac:dyDescent="0.2">
      <c r="A329" s="54" t="s">
        <v>440</v>
      </c>
      <c r="B329" s="55">
        <v>2498.9499999999998</v>
      </c>
      <c r="C329" s="56">
        <v>2513</v>
      </c>
      <c r="D329" s="55">
        <v>2213.38</v>
      </c>
      <c r="E329" s="56">
        <v>2514</v>
      </c>
      <c r="F329" s="57">
        <v>2356.165</v>
      </c>
    </row>
    <row r="330" spans="1:6" ht="12.75" customHeight="1" x14ac:dyDescent="0.2">
      <c r="A330" s="54" t="s">
        <v>441</v>
      </c>
      <c r="B330" s="55">
        <v>1184.67</v>
      </c>
      <c r="C330" s="56">
        <v>1642</v>
      </c>
      <c r="D330" s="55">
        <v>1245.08</v>
      </c>
      <c r="E330" s="56">
        <v>1601</v>
      </c>
      <c r="F330" s="57">
        <v>1214.875</v>
      </c>
    </row>
    <row r="331" spans="1:6" ht="12.75" customHeight="1" x14ac:dyDescent="0.2">
      <c r="A331" s="54" t="s">
        <v>442</v>
      </c>
      <c r="B331" s="55">
        <v>2661.88</v>
      </c>
      <c r="C331" s="56">
        <v>5682</v>
      </c>
      <c r="D331" s="55">
        <v>2696.66</v>
      </c>
      <c r="E331" s="56">
        <v>5626</v>
      </c>
      <c r="F331" s="57">
        <v>2679.27</v>
      </c>
    </row>
    <row r="332" spans="1:6" ht="12.75" customHeight="1" x14ac:dyDescent="0.2">
      <c r="A332" s="54" t="s">
        <v>443</v>
      </c>
      <c r="B332" s="55">
        <v>1109.3399999999999</v>
      </c>
      <c r="C332" s="56">
        <v>1535</v>
      </c>
      <c r="D332" s="55">
        <v>1199.73</v>
      </c>
      <c r="E332" s="56">
        <v>1533</v>
      </c>
      <c r="F332" s="57">
        <v>1154.5350000000001</v>
      </c>
    </row>
    <row r="333" spans="1:6" ht="12.75" customHeight="1" x14ac:dyDescent="0.2">
      <c r="A333" s="54" t="s">
        <v>444</v>
      </c>
      <c r="B333" s="55">
        <v>817.61</v>
      </c>
      <c r="C333" s="56">
        <v>1705</v>
      </c>
      <c r="D333" s="55">
        <v>773.06</v>
      </c>
      <c r="E333" s="56">
        <v>1711</v>
      </c>
      <c r="F333" s="57">
        <v>795.33500000000004</v>
      </c>
    </row>
    <row r="334" spans="1:6" ht="12.75" customHeight="1" x14ac:dyDescent="0.2">
      <c r="A334" s="54" t="s">
        <v>445</v>
      </c>
      <c r="B334" s="55">
        <v>19059.25</v>
      </c>
      <c r="C334" s="56">
        <v>15694</v>
      </c>
      <c r="D334" s="55">
        <v>19608.77</v>
      </c>
      <c r="E334" s="56">
        <v>15797</v>
      </c>
      <c r="F334" s="57">
        <v>19334.009999999998</v>
      </c>
    </row>
    <row r="335" spans="1:6" ht="12.75" customHeight="1" x14ac:dyDescent="0.2">
      <c r="A335" s="54" t="s">
        <v>446</v>
      </c>
      <c r="B335" s="55">
        <v>2069.64</v>
      </c>
      <c r="C335" s="56">
        <v>3272</v>
      </c>
      <c r="D335" s="55">
        <v>2062.65</v>
      </c>
      <c r="E335" s="56">
        <v>3247</v>
      </c>
      <c r="F335" s="57">
        <v>2066.145</v>
      </c>
    </row>
    <row r="336" spans="1:6" ht="12.75" customHeight="1" x14ac:dyDescent="0.2">
      <c r="A336" s="54" t="s">
        <v>447</v>
      </c>
      <c r="B336" s="55">
        <v>936.61</v>
      </c>
      <c r="C336" s="56">
        <v>1243</v>
      </c>
      <c r="D336" s="55">
        <v>947.27</v>
      </c>
      <c r="E336" s="56">
        <v>1218</v>
      </c>
      <c r="F336" s="57">
        <v>941.94</v>
      </c>
    </row>
    <row r="337" spans="1:6" ht="12.75" customHeight="1" x14ac:dyDescent="0.2">
      <c r="A337" s="54" t="s">
        <v>448</v>
      </c>
      <c r="B337" s="55">
        <v>1562.83</v>
      </c>
      <c r="C337" s="56">
        <v>2452</v>
      </c>
      <c r="D337" s="55">
        <v>2039.64</v>
      </c>
      <c r="E337" s="56">
        <v>2486</v>
      </c>
      <c r="F337" s="57">
        <v>1801.2349999999999</v>
      </c>
    </row>
    <row r="338" spans="1:6" ht="12.75" customHeight="1" x14ac:dyDescent="0.2">
      <c r="A338" s="54" t="s">
        <v>449</v>
      </c>
      <c r="B338" s="55">
        <v>4438.37</v>
      </c>
      <c r="C338" s="56">
        <v>6883</v>
      </c>
      <c r="D338" s="55">
        <v>4712.38</v>
      </c>
      <c r="E338" s="56">
        <v>6855</v>
      </c>
      <c r="F338" s="57">
        <v>4575.375</v>
      </c>
    </row>
    <row r="339" spans="1:6" ht="12.75" customHeight="1" x14ac:dyDescent="0.2">
      <c r="A339" s="54" t="s">
        <v>450</v>
      </c>
      <c r="B339" s="55">
        <v>3026.32</v>
      </c>
      <c r="C339" s="56">
        <v>4047</v>
      </c>
      <c r="D339" s="55">
        <v>3157.89</v>
      </c>
      <c r="E339" s="56">
        <v>4044</v>
      </c>
      <c r="F339" s="57">
        <v>3092.105</v>
      </c>
    </row>
    <row r="340" spans="1:6" ht="12.75" customHeight="1" x14ac:dyDescent="0.2">
      <c r="A340" s="54" t="s">
        <v>451</v>
      </c>
      <c r="B340" s="55">
        <v>13166.38</v>
      </c>
      <c r="C340" s="56">
        <v>13419</v>
      </c>
      <c r="D340" s="55">
        <v>13246.4</v>
      </c>
      <c r="E340" s="56">
        <v>13489</v>
      </c>
      <c r="F340" s="57">
        <v>13206.39</v>
      </c>
    </row>
    <row r="341" spans="1:6" ht="12.75" customHeight="1" x14ac:dyDescent="0.2">
      <c r="A341" s="54" t="s">
        <v>452</v>
      </c>
      <c r="B341" s="55">
        <v>373.8</v>
      </c>
      <c r="C341" s="56">
        <v>778</v>
      </c>
      <c r="D341" s="55">
        <v>356.16</v>
      </c>
      <c r="E341" s="56">
        <v>775</v>
      </c>
      <c r="F341" s="57">
        <v>364.98</v>
      </c>
    </row>
    <row r="342" spans="1:6" ht="12.75" customHeight="1" x14ac:dyDescent="0.2">
      <c r="A342" s="54" t="s">
        <v>453</v>
      </c>
      <c r="B342" s="55">
        <v>2954.64</v>
      </c>
      <c r="C342" s="56">
        <v>5610</v>
      </c>
      <c r="D342" s="55">
        <v>2972.75</v>
      </c>
      <c r="E342" s="56">
        <v>5761</v>
      </c>
      <c r="F342" s="57">
        <v>2963.6950000000002</v>
      </c>
    </row>
    <row r="343" spans="1:6" ht="12.75" customHeight="1" x14ac:dyDescent="0.2">
      <c r="A343" s="54" t="s">
        <v>454</v>
      </c>
      <c r="B343" s="55">
        <v>841.83</v>
      </c>
      <c r="C343" s="56">
        <v>1778</v>
      </c>
      <c r="D343" s="55">
        <v>799.53</v>
      </c>
      <c r="E343" s="56">
        <v>1806</v>
      </c>
      <c r="F343" s="57">
        <v>820.68</v>
      </c>
    </row>
    <row r="344" spans="1:6" ht="12.75" customHeight="1" x14ac:dyDescent="0.2">
      <c r="A344" s="54" t="s">
        <v>455</v>
      </c>
      <c r="B344" s="55">
        <v>3876.2</v>
      </c>
      <c r="C344" s="56">
        <v>4190</v>
      </c>
      <c r="D344" s="55">
        <v>3603.29</v>
      </c>
      <c r="E344" s="56">
        <v>4160</v>
      </c>
      <c r="F344" s="57">
        <v>3739.7449999999999</v>
      </c>
    </row>
    <row r="345" spans="1:6" ht="12.75" customHeight="1" x14ac:dyDescent="0.2">
      <c r="A345" s="54" t="s">
        <v>456</v>
      </c>
      <c r="B345" s="55">
        <v>1623.67</v>
      </c>
      <c r="C345" s="56">
        <v>2903</v>
      </c>
      <c r="D345" s="55">
        <v>1675.55</v>
      </c>
      <c r="E345" s="56">
        <v>2872</v>
      </c>
      <c r="F345" s="57">
        <v>1649.61</v>
      </c>
    </row>
    <row r="346" spans="1:6" ht="12.75" customHeight="1" x14ac:dyDescent="0.2">
      <c r="A346" s="54" t="s">
        <v>457</v>
      </c>
      <c r="B346" s="55">
        <v>4863.3</v>
      </c>
      <c r="C346" s="56">
        <v>4297</v>
      </c>
      <c r="D346" s="55">
        <v>4660.1499999999996</v>
      </c>
      <c r="E346" s="56">
        <v>4148</v>
      </c>
      <c r="F346" s="57">
        <v>4761.7250000000004</v>
      </c>
    </row>
    <row r="347" spans="1:6" ht="12.75" customHeight="1" x14ac:dyDescent="0.2">
      <c r="A347" s="54" t="s">
        <v>458</v>
      </c>
      <c r="B347" s="55">
        <v>7823.79</v>
      </c>
      <c r="C347" s="56">
        <v>13845</v>
      </c>
      <c r="D347" s="55">
        <v>8163.17</v>
      </c>
      <c r="E347" s="56">
        <v>13652</v>
      </c>
      <c r="F347" s="57">
        <v>7993.48</v>
      </c>
    </row>
    <row r="348" spans="1:6" ht="12.75" customHeight="1" x14ac:dyDescent="0.2">
      <c r="A348" s="48"/>
      <c r="B348" s="49"/>
      <c r="C348" s="50"/>
      <c r="D348" s="49"/>
      <c r="E348" s="50"/>
      <c r="F348" s="49"/>
    </row>
    <row r="349" spans="1:6" ht="12.75" customHeight="1" x14ac:dyDescent="0.2">
      <c r="A349" s="59" t="s">
        <v>459</v>
      </c>
      <c r="B349" s="59"/>
      <c r="C349" s="59"/>
      <c r="D349" s="59"/>
      <c r="E349" s="59"/>
      <c r="F349" s="58"/>
    </row>
    <row r="350" spans="1:6" ht="12.75" customHeight="1" x14ac:dyDescent="0.2">
      <c r="A350" s="48"/>
      <c r="B350" s="49"/>
      <c r="C350" s="50"/>
      <c r="D350" s="49"/>
      <c r="E350" s="50"/>
      <c r="F350" s="49"/>
    </row>
    <row r="351" spans="1:6" ht="12.75" customHeight="1" x14ac:dyDescent="0.2">
      <c r="A351" s="48"/>
      <c r="B351" s="49"/>
      <c r="C351" s="50"/>
      <c r="D351" s="49"/>
      <c r="E351" s="50"/>
      <c r="F351" s="49"/>
    </row>
    <row r="352" spans="1:6" ht="12.75" customHeight="1" x14ac:dyDescent="0.2">
      <c r="A352" s="48"/>
      <c r="B352" s="49"/>
      <c r="C352" s="50"/>
      <c r="D352" s="49"/>
      <c r="E352" s="50"/>
      <c r="F352" s="49"/>
    </row>
    <row r="353" spans="1:6" ht="12.75" customHeight="1" x14ac:dyDescent="0.2">
      <c r="A353" s="48"/>
      <c r="B353" s="49"/>
      <c r="C353" s="50"/>
      <c r="D353" s="49"/>
      <c r="E353" s="50"/>
      <c r="F353" s="49"/>
    </row>
    <row r="354" spans="1:6" ht="12.75" customHeight="1" x14ac:dyDescent="0.2">
      <c r="A354" s="48"/>
      <c r="B354" s="49"/>
      <c r="C354" s="50"/>
      <c r="D354" s="49"/>
      <c r="E354" s="50"/>
      <c r="F354" s="49"/>
    </row>
    <row r="355" spans="1:6" ht="12.75" customHeight="1" x14ac:dyDescent="0.2">
      <c r="A355" s="48"/>
      <c r="B355" s="49"/>
      <c r="C355" s="50"/>
      <c r="D355" s="49"/>
      <c r="E355" s="50"/>
      <c r="F355" s="49"/>
    </row>
  </sheetData>
  <mergeCells count="1">
    <mergeCell ref="A349:E349"/>
  </mergeCells>
  <pageMargins left="0.7" right="0.7" top="0.75" bottom="0.75" header="0.3" footer="0.3"/>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6</vt:i4>
      </vt:variant>
      <vt:variant>
        <vt:lpstr>Benoemde bereiken</vt:lpstr>
      </vt:variant>
      <vt:variant>
        <vt:i4>1</vt:i4>
      </vt:variant>
    </vt:vector>
  </HeadingPairs>
  <TitlesOfParts>
    <vt:vector size="7" baseType="lpstr">
      <vt:lpstr>Voorblad</vt:lpstr>
      <vt:lpstr>Inhoud</vt:lpstr>
      <vt:lpstr>Toelichting</vt:lpstr>
      <vt:lpstr>Bronbestanden</vt:lpstr>
      <vt:lpstr>Tabel 1</vt:lpstr>
      <vt:lpstr>Tabel 2</vt:lpstr>
      <vt:lpstr>Toelichting!Afdrukbereik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SECHHWN</dc:creator>
  <cp:lastModifiedBy>Kevenaar, S.T. (Sofieke, secundair Productie)</cp:lastModifiedBy>
  <dcterms:created xsi:type="dcterms:W3CDTF">2019-04-25T07:14:31Z</dcterms:created>
  <dcterms:modified xsi:type="dcterms:W3CDTF">2025-06-18T13:03:11Z</dcterms:modified>
</cp:coreProperties>
</file>