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202300"/>
  <xr:revisionPtr revIDLastSave="0" documentId="13_ncr:1_{F9CE9DD7-2E64-4716-AD5E-AE9AFD52807B}" xr6:coauthVersionLast="47" xr6:coauthVersionMax="47" xr10:uidLastSave="{00000000-0000-0000-0000-000000000000}"/>
  <bookViews>
    <workbookView xWindow="28680" yWindow="-120" windowWidth="29040" windowHeight="15720" xr2:uid="{8135785F-A6E4-48FB-969F-71B2834BD75A}"/>
  </bookViews>
  <sheets>
    <sheet name="Voorblad" sheetId="5" r:id="rId1"/>
    <sheet name="Inhoud" sheetId="6" r:id="rId2"/>
    <sheet name="Toelichting" sheetId="10" r:id="rId3"/>
    <sheet name="Bronbestanden" sheetId="9" r:id="rId4"/>
    <sheet name="Tabel S.1" sheetId="4" r:id="rId5"/>
    <sheet name="Tabel S.2" sheetId="3" r:id="rId6"/>
  </sheets>
  <definedNames>
    <definedName name="_xlnm.Print_Area" localSheetId="3">Bronbestanden!$A$1:$B$16</definedName>
    <definedName name="_xlnm.Print_Area" localSheetId="1">Inhoud!$A$1:$H$55</definedName>
    <definedName name="_xlnm.Print_Area" localSheetId="0">Voorblad!$A$1:$N$60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2">#REF!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6" l="1"/>
  <c r="A9" i="6"/>
  <c r="A7" i="6"/>
  <c r="A6" i="6"/>
</calcChain>
</file>

<file path=xl/sharedStrings.xml><?xml version="1.0" encoding="utf-8"?>
<sst xmlns="http://schemas.openxmlformats.org/spreadsheetml/2006/main" count="203" uniqueCount="138">
  <si>
    <t>Tabel S.2</t>
  </si>
  <si>
    <t>Regelingen</t>
  </si>
  <si>
    <t>Totaal</t>
  </si>
  <si>
    <t>Algemene bijstand</t>
  </si>
  <si>
    <t>Bbz</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</si>
  <si>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</si>
  <si>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</si>
  <si>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</si>
  <si>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</si>
  <si>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</si>
  <si>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</si>
  <si>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</si>
  <si>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</si>
  <si>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</si>
  <si>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</si>
  <si>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</si>
  <si>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</si>
  <si>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</si>
  <si>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</si>
  <si>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</si>
  <si>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</si>
  <si>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</si>
  <si>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</si>
  <si>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</si>
  <si>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</si>
  <si>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</si>
  <si>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</si>
  <si>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</si>
  <si>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</si>
  <si>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</si>
  <si>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</si>
  <si>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</si>
  <si>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</si>
  <si>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</si>
  <si>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</si>
  <si>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</si>
  <si>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</si>
  <si>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</si>
  <si>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</si>
  <si>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</si>
  <si>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</si>
  <si>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</si>
  <si>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</si>
  <si>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</si>
  <si>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</si>
  <si>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</si>
  <si>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</si>
  <si>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</si>
  <si>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</si>
  <si>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</si>
  <si>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CBS, team Sociale Zekerheid</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</si>
  <si>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</si>
  <si>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</si>
  <si>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</si>
  <si>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</si>
  <si>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</si>
  <si>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</si>
  <si>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</si>
  <si>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</si>
  <si>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</si>
  <si>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</si>
  <si>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</si>
  <si>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</si>
  <si>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</si>
  <si>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</si>
  <si>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</si>
  <si>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</si>
  <si>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Variabelen</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</si>
  <si>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</si>
  <si>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</si>
  <si>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</si>
  <si>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</si>
  <si>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</si>
  <si>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</si>
  <si>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</si>
  <si>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</si>
  <si>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</si>
  <si>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</si>
  <si>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</si>
  <si>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</si>
  <si>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</si>
  <si>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</si>
  <si>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</si>
  <si>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</si>
  <si>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</si>
  <si>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</si>
  <si>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</si>
  <si>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</si>
  <si>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</si>
  <si>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</si>
  <si>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</si>
  <si>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</si>
  <si>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</si>
  <si>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</si>
  <si>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</si>
  <si>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</si>
  <si>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</si>
  <si>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</si>
  <si>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jaar gemaakt.</t>
  </si>
  <si>
    <t>Basisregistratie Personen (BRP)</t>
  </si>
  <si>
    <t>Gemeenten</t>
  </si>
  <si>
    <t>n.v.t.</t>
  </si>
  <si>
    <t>Verslagperiode: 2024</t>
  </si>
  <si>
    <t>Mei 2025</t>
  </si>
  <si>
    <t>Ons e-mailadres is</t>
  </si>
  <si>
    <t>asd@cbs.nl</t>
  </si>
  <si>
    <t xml:space="preserve">Vragen over deze publicatie kunnen gestuurd worden aan team Sociale Zekerheid onder vermelding van projectnummer uit Casper PR003741. </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</si>
  <si>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</si>
  <si>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</si>
  <si>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De populatie in deze tabellenset omvat alle lopende uitkeringen algemene bijstand aan thuiswonenden, Bbz levensonderhoud, IOAW, IOAZ, algemene bijstand aan elders verzorgden en algemene bijstand aan adreslozen. Een uitkering aan een huishouden impliceert een uitkering aan één of twee personen.</t>
  </si>
  <si>
    <t>Voor deze tabellenset is gebruik gemaakt van de transactiecijfers uit de Bijstandsuitkeringenstatistiek (BUS). Het bestand is een volumebestand voor het jaar. Voor de persoonsgegevens is gebruik gemaakt van de Basisregistratie Personen (BRP).</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</si>
  <si>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</si>
  <si>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</si>
  <si>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</si>
  <si>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Elders verzorgden - </t>
    </r>
    <r>
      <rPr>
        <sz val="10"/>
        <rFont val="Arial"/>
        <family val="2"/>
      </rPr>
      <t>Elders verzorgden verblijven (voltijd of deeltijd) in een inrichting ter verpleging of verzorging zoals bedoeld in artikel 1, lid f Participatiewet.</t>
    </r>
  </si>
  <si>
    <r>
      <t xml:space="preserve">Levensonderhoud </t>
    </r>
    <r>
      <rPr>
        <sz val="1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t>
    </r>
  </si>
  <si>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</si>
  <si>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</si>
  <si>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</si>
  <si>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</si>
  <si>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</si>
  <si>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</si>
  <si>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</si>
  <si>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SZW</t>
    </r>
    <r>
      <rPr>
        <sz val="10"/>
        <rFont val="Arial"/>
        <family val="2"/>
      </rPr>
      <t xml:space="preserve"> - Ministerie van Sociale Zaken en Werkgelegenheid</t>
    </r>
  </si>
  <si>
    <t>Aantal ingestroomde huishoudens naar type regeling, 2024.</t>
  </si>
  <si>
    <t>Aantal uitgestroomde huishoudens naar type regeling, 2024.</t>
  </si>
  <si>
    <r>
      <rPr>
        <vertAlign val="superscript"/>
        <sz val="10"/>
        <color theme="1"/>
        <rFont val="Arial"/>
        <family val="2"/>
      </rPr>
      <t>1</t>
    </r>
    <r>
      <rPr>
        <sz val="10"/>
        <color theme="1"/>
        <rFont val="Arial"/>
        <family val="2"/>
      </rPr>
      <t>Leefvorm onbekend, zie toelichting.</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</si>
  <si>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2024. Deze tabellenset wordt elk jaar geleverd.</t>
  </si>
  <si>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</si>
  <si>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</si>
  <si>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</si>
  <si>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</si>
  <si>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Bij één softwareleverancier is de leefvorm door een technisch probleem relatief vaak onbekend bij de IOAW en de IOAZ. Hierdoor zijn deze aantallen hoger dan in eerdere verslagperiodes. De oplossing is geïmplementeerd in het vierde kwartaal van 2024.</t>
    </r>
  </si>
  <si>
    <r>
      <t>Ioaz</t>
    </r>
    <r>
      <rPr>
        <vertAlign val="superscript"/>
        <sz val="10"/>
        <color theme="1"/>
        <rFont val="Arial"/>
        <family val="2"/>
      </rPr>
      <t>1</t>
    </r>
  </si>
  <si>
    <r>
      <t>Ioaw</t>
    </r>
    <r>
      <rPr>
        <vertAlign val="superscript"/>
        <sz val="10"/>
        <color theme="1"/>
        <rFont val="Arial"/>
        <family val="2"/>
      </rPr>
      <t>1</t>
    </r>
  </si>
  <si>
    <t>Aantal ingestroomde huishoudens waarvan aanvrager thuiswonend is, 2024.</t>
  </si>
  <si>
    <t>Aantal uitgestroomde huishoudens waarvan aanvrager thuiswonend is, 2024.</t>
  </si>
  <si>
    <r>
      <t xml:space="preserve">AOW-leeftijd – </t>
    </r>
    <r>
      <rPr>
        <sz val="10"/>
        <rFont val="Arial"/>
        <family val="2"/>
      </rPr>
      <t>De leeftijd waarop er wettelijk recht is op een uitkering in het kader van de Algemene Ouderdomswet (AOW). In 2024 is de AOW-leeftijd 67 jaar.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</si>
</sst>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4">
    <font>
      <sz val="11"/>
      <color theme="1"/>
      <name val="Aptos Narrow"/>
      <family val="2"/>
      <scheme val="minor"/>
    </font>
    <font>
      <sz val="10"/>
      <color indexed="8"/>
      <name val="Arial"/>
      <family val="2"/>
    </font>
    <font>
      <b/>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b/>
      <i/>
      <sz val="10"/>
      <name val="Arial"/>
      <family val="2"/>
    </font>
    <font>
      <sz val="11"/>
      <color theme="1"/>
      <name val="Aptos Narrow"/>
      <family val="2"/>
      <scheme val="minor"/>
    </font>
    <font>
      <sz val="11"/>
      <color rgb="FFFF0000"/>
      <name val="Aptos Narrow"/>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9"/>
      <color theme="1"/>
      <name val="Verdana"/>
      <family val="2"/>
    </font>
    <font>
      <vertAlign val="superscript"/>
      <sz val="10"/>
      <color theme="1"/>
      <name val="Arial"/>
      <family val="2"/>
    </font>
    <font>
      <sz val="11"/>
      <color rgb="FFC00000"/>
      <name val="Aptos Narrow"/>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0"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04">
    <xf numFmtId="0" fontId="0" fillId="0" borderId="0" xfId="0"/>
    <xf numFmtId="0" fontId="13" fillId="3" borderId="0" xfId="0" applyFont="1" applyFill="1" applyAlignment="1">
      <alignment vertical="center"/>
    </xf>
    <xf numFmtId="0" fontId="14" fillId="3" borderId="0" xfId="0" applyFont="1" applyFill="1" applyAlignment="1">
      <alignment vertical="center"/>
    </xf>
    <xf numFmtId="0" fontId="14" fillId="3" borderId="1" xfId="0" applyFont="1" applyFill="1" applyBorder="1" applyAlignment="1">
      <alignment horizontal="right" vertical="center"/>
    </xf>
    <xf numFmtId="0" fontId="14" fillId="3" borderId="2" xfId="0" applyFont="1" applyFill="1" applyBorder="1" applyAlignment="1">
      <alignment horizontal="left" vertical="center" wrapText="1"/>
    </xf>
    <xf numFmtId="0" fontId="14" fillId="3" borderId="2" xfId="0" applyFont="1" applyFill="1" applyBorder="1" applyAlignment="1">
      <alignment horizontal="right" vertical="center" wrapText="1"/>
    </xf>
    <xf numFmtId="0" fontId="14" fillId="3" borderId="3" xfId="0" applyFont="1" applyFill="1" applyBorder="1" applyAlignment="1">
      <alignment horizontal="right" vertical="center"/>
    </xf>
    <xf numFmtId="0" fontId="14" fillId="3" borderId="3" xfId="0" applyFont="1" applyFill="1" applyBorder="1" applyAlignment="1">
      <alignment horizontal="right" vertical="center" wrapText="1"/>
    </xf>
    <xf numFmtId="0" fontId="14" fillId="3" borderId="0" xfId="0" applyFont="1" applyFill="1" applyAlignment="1">
      <alignment horizontal="right" vertical="center" wrapText="1"/>
    </xf>
    <xf numFmtId="0" fontId="13"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6" fillId="3" borderId="0" xfId="0" applyFont="1" applyFill="1" applyAlignment="1">
      <alignment horizontal="left" vertical="center" indent="1"/>
    </xf>
    <xf numFmtId="49" fontId="2" fillId="3" borderId="0" xfId="0" applyNumberFormat="1" applyFont="1" applyFill="1" applyAlignment="1">
      <alignment horizontal="left" vertical="center"/>
    </xf>
    <xf numFmtId="0" fontId="14" fillId="3" borderId="0" xfId="0" applyFont="1" applyFill="1" applyAlignment="1">
      <alignment horizontal="left" vertical="center" indent="1"/>
    </xf>
    <xf numFmtId="0" fontId="14" fillId="3" borderId="0" xfId="0" applyFont="1" applyFill="1" applyAlignment="1">
      <alignment vertical="center" wrapText="1"/>
    </xf>
    <xf numFmtId="0" fontId="14" fillId="3" borderId="1" xfId="0" applyFont="1" applyFill="1" applyBorder="1" applyAlignment="1">
      <alignment vertical="center"/>
    </xf>
    <xf numFmtId="0" fontId="1" fillId="3" borderId="0" xfId="0" applyFont="1" applyFill="1" applyAlignment="1">
      <alignment horizontal="lef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7" fillId="3" borderId="0" xfId="3" applyFont="1" applyFill="1"/>
    <xf numFmtId="0" fontId="18" fillId="2" borderId="0" xfId="3" applyFont="1" applyFill="1"/>
    <xf numFmtId="0" fontId="3" fillId="3" borderId="0" xfId="3" applyFill="1"/>
    <xf numFmtId="0" fontId="17" fillId="2" borderId="0" xfId="3" applyFont="1" applyFill="1"/>
    <xf numFmtId="43" fontId="11" fillId="2" borderId="0" xfId="2" applyFont="1" applyFill="1"/>
    <xf numFmtId="0" fontId="7" fillId="2" borderId="0" xfId="3" applyFont="1" applyFill="1"/>
    <xf numFmtId="0" fontId="19" fillId="2" borderId="0" xfId="3" applyFont="1" applyFill="1"/>
    <xf numFmtId="0" fontId="8" fillId="2" borderId="0" xfId="3" applyFont="1" applyFill="1"/>
    <xf numFmtId="0" fontId="3" fillId="2" borderId="0" xfId="3" applyFill="1" applyAlignment="1">
      <alignment horizontal="left"/>
    </xf>
    <xf numFmtId="0" fontId="3" fillId="2" borderId="0" xfId="3" applyFill="1" applyAlignment="1">
      <alignment horizontal="center"/>
    </xf>
    <xf numFmtId="0" fontId="3" fillId="4" borderId="0" xfId="3" applyFill="1" applyAlignment="1">
      <alignment vertical="center"/>
    </xf>
    <xf numFmtId="0" fontId="3" fillId="0" borderId="0" xfId="3"/>
    <xf numFmtId="0" fontId="7" fillId="0" borderId="0" xfId="3" applyFont="1"/>
    <xf numFmtId="0" fontId="7" fillId="3" borderId="0" xfId="3" applyFont="1" applyFill="1"/>
    <xf numFmtId="0" fontId="9" fillId="3" borderId="0" xfId="3" applyFont="1" applyFill="1" applyAlignment="1">
      <alignment horizontal="left" vertical="top" wrapText="1"/>
    </xf>
    <xf numFmtId="0" fontId="3" fillId="3" borderId="0" xfId="3" applyFill="1" applyAlignment="1">
      <alignment horizontal="left" vertical="top" wrapText="1"/>
    </xf>
    <xf numFmtId="0" fontId="8" fillId="3" borderId="0" xfId="3" applyFont="1" applyFill="1" applyAlignment="1">
      <alignment horizontal="left" vertical="top" wrapText="1"/>
    </xf>
    <xf numFmtId="0" fontId="10" fillId="3" borderId="0" xfId="3" applyFont="1" applyFill="1" applyAlignment="1">
      <alignment horizontal="left" vertical="top" wrapText="1"/>
    </xf>
    <xf numFmtId="0" fontId="10" fillId="3" borderId="0" xfId="6" applyFont="1" applyFill="1" applyAlignment="1">
      <alignment horizontal="justify" vertical="top"/>
    </xf>
    <xf numFmtId="0" fontId="17" fillId="3" borderId="0" xfId="3" applyFont="1" applyFill="1" applyAlignment="1">
      <alignment horizontal="left" vertical="top" wrapText="1"/>
    </xf>
    <xf numFmtId="0" fontId="4" fillId="3" borderId="0" xfId="4" applyFont="1" applyFill="1" applyAlignment="1">
      <alignment horizontal="left" vertical="top" wrapText="1"/>
    </xf>
    <xf numFmtId="0" fontId="3" fillId="3" borderId="0" xfId="4" applyFill="1" applyAlignment="1">
      <alignment horizontal="left" wrapText="1"/>
    </xf>
    <xf numFmtId="0" fontId="3" fillId="3" borderId="0" xfId="4" applyFill="1" applyAlignment="1">
      <alignment wrapText="1"/>
    </xf>
    <xf numFmtId="0" fontId="5" fillId="2" borderId="4" xfId="7"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3" applyBorder="1" applyAlignment="1">
      <alignment wrapText="1"/>
    </xf>
    <xf numFmtId="0" fontId="3" fillId="3" borderId="7" xfId="3" applyFill="1" applyBorder="1" applyAlignment="1">
      <alignment horizontal="left" vertical="top" wrapText="1"/>
    </xf>
    <xf numFmtId="0" fontId="3" fillId="2" borderId="6" xfId="4"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ill="1" applyBorder="1" applyAlignment="1">
      <alignment horizontal="left" vertical="top" wrapText="1"/>
    </xf>
    <xf numFmtId="0" fontId="9" fillId="3" borderId="0" xfId="4" applyFont="1" applyFill="1" applyAlignment="1">
      <alignment horizontal="left" vertical="top" wrapText="1"/>
    </xf>
    <xf numFmtId="0" fontId="5" fillId="2" borderId="5" xfId="8" applyFont="1" applyFill="1" applyBorder="1" applyAlignment="1">
      <alignment horizontal="left" vertical="top" wrapText="1"/>
    </xf>
    <xf numFmtId="0" fontId="14" fillId="0" borderId="7" xfId="3" applyFont="1" applyBorder="1" applyAlignment="1">
      <alignment vertical="center" wrapText="1"/>
    </xf>
    <xf numFmtId="0" fontId="3" fillId="3" borderId="7" xfId="8" applyFill="1" applyBorder="1" applyAlignment="1">
      <alignment horizontal="left" vertical="top" wrapText="1"/>
    </xf>
    <xf numFmtId="0" fontId="3" fillId="3" borderId="0" xfId="4" applyFill="1" applyAlignment="1">
      <alignment horizontal="left" vertical="top" wrapText="1"/>
    </xf>
    <xf numFmtId="0" fontId="12" fillId="3" borderId="0" xfId="0" applyFont="1" applyFill="1"/>
    <xf numFmtId="0" fontId="3" fillId="2" borderId="0" xfId="4" applyFill="1" applyAlignment="1">
      <alignment horizontal="justify" vertical="top" wrapText="1"/>
    </xf>
    <xf numFmtId="0" fontId="4" fillId="3" borderId="0" xfId="3" applyFont="1" applyFill="1" applyAlignment="1">
      <alignment horizontal="left" vertical="top" wrapText="1"/>
    </xf>
    <xf numFmtId="0" fontId="0" fillId="3" borderId="0" xfId="0" applyFill="1"/>
    <xf numFmtId="0" fontId="9" fillId="3" borderId="0" xfId="3" applyFont="1" applyFill="1" applyAlignment="1">
      <alignment vertical="center" wrapText="1"/>
    </xf>
    <xf numFmtId="0" fontId="3" fillId="3" borderId="0" xfId="3" applyFill="1" applyAlignment="1">
      <alignment vertical="center" wrapText="1"/>
    </xf>
    <xf numFmtId="0" fontId="20" fillId="3" borderId="0" xfId="1" applyFill="1" applyAlignment="1">
      <alignment vertical="center" wrapText="1"/>
    </xf>
    <xf numFmtId="0" fontId="3" fillId="3" borderId="0" xfId="0" applyFont="1" applyFill="1" applyAlignment="1">
      <alignment horizontal="left" vertical="top" wrapText="1"/>
    </xf>
    <xf numFmtId="0" fontId="10" fillId="0" borderId="0" xfId="6" applyFont="1" applyAlignment="1">
      <alignment horizontal="justify" vertical="top" wrapText="1"/>
    </xf>
    <xf numFmtId="0" fontId="10" fillId="3" borderId="0" xfId="4" applyFont="1" applyFill="1" applyAlignment="1">
      <alignment vertical="top" wrapText="1"/>
    </xf>
    <xf numFmtId="0" fontId="10" fillId="0" borderId="0" xfId="4" applyFont="1" applyAlignment="1">
      <alignment horizontal="left" vertical="top" wrapText="1"/>
    </xf>
    <xf numFmtId="0" fontId="10" fillId="0" borderId="0" xfId="3" applyFont="1" applyAlignment="1">
      <alignment horizontal="left" vertical="top" wrapText="1"/>
    </xf>
    <xf numFmtId="0" fontId="10" fillId="3" borderId="0" xfId="4" applyFont="1" applyFill="1" applyAlignment="1">
      <alignment horizontal="left" vertical="top" wrapText="1"/>
    </xf>
    <xf numFmtId="0" fontId="10" fillId="3" borderId="0" xfId="0" applyFont="1" applyFill="1" applyAlignment="1">
      <alignment horizontal="left" vertical="top" wrapText="1"/>
    </xf>
    <xf numFmtId="0" fontId="10" fillId="0" borderId="0" xfId="0" applyFont="1" applyAlignment="1">
      <alignment horizontal="justify"/>
    </xf>
    <xf numFmtId="0" fontId="3" fillId="0" borderId="0" xfId="3" applyAlignment="1">
      <alignment horizontal="left" vertical="top" wrapText="1"/>
    </xf>
    <xf numFmtId="0" fontId="5" fillId="3" borderId="0" xfId="3" applyFont="1" applyFill="1" applyAlignment="1">
      <alignment horizontal="left" vertical="top" wrapText="1"/>
    </xf>
    <xf numFmtId="164" fontId="14" fillId="3" borderId="0" xfId="9" applyNumberFormat="1" applyFont="1" applyFill="1" applyAlignment="1">
      <alignment horizontal="right" vertical="top"/>
    </xf>
    <xf numFmtId="164" fontId="14" fillId="3" borderId="0" xfId="10" applyNumberFormat="1" applyFont="1" applyFill="1" applyAlignment="1">
      <alignment horizontal="right" vertical="top"/>
    </xf>
    <xf numFmtId="164" fontId="14" fillId="3" borderId="0" xfId="11" applyNumberFormat="1" applyFont="1" applyFill="1" applyAlignment="1">
      <alignment horizontal="right" vertical="top"/>
    </xf>
    <xf numFmtId="164" fontId="14" fillId="3" borderId="0" xfId="12" applyNumberFormat="1" applyFont="1" applyFill="1" applyAlignment="1">
      <alignment horizontal="right" vertical="top"/>
    </xf>
    <xf numFmtId="164" fontId="14" fillId="3" borderId="0" xfId="13" applyNumberFormat="1" applyFont="1" applyFill="1" applyAlignment="1">
      <alignment horizontal="right" vertical="top"/>
    </xf>
    <xf numFmtId="164" fontId="14" fillId="3" borderId="0" xfId="14" applyNumberFormat="1" applyFont="1" applyFill="1" applyAlignment="1">
      <alignment horizontal="right" vertical="top"/>
    </xf>
    <xf numFmtId="164" fontId="14" fillId="3" borderId="0" xfId="15" applyNumberFormat="1" applyFont="1" applyFill="1" applyAlignment="1">
      <alignment horizontal="right" vertical="top"/>
    </xf>
    <xf numFmtId="164" fontId="14" fillId="3" borderId="3" xfId="16" applyNumberFormat="1" applyFont="1" applyFill="1" applyBorder="1" applyAlignment="1">
      <alignment horizontal="right" vertical="top"/>
    </xf>
    <xf numFmtId="164" fontId="14" fillId="3" borderId="3" xfId="17" applyNumberFormat="1" applyFont="1" applyFill="1" applyBorder="1" applyAlignment="1">
      <alignment horizontal="right" vertical="top"/>
    </xf>
    <xf numFmtId="0" fontId="14" fillId="3" borderId="0" xfId="0" applyFont="1" applyFill="1"/>
    <xf numFmtId="0" fontId="15" fillId="3" borderId="0" xfId="0" applyFont="1" applyFill="1" applyAlignment="1">
      <alignment horizontal="right" vertical="center"/>
    </xf>
    <xf numFmtId="164" fontId="14" fillId="3" borderId="0" xfId="18" applyNumberFormat="1" applyFont="1" applyFill="1" applyAlignment="1">
      <alignment horizontal="right" vertical="top"/>
    </xf>
    <xf numFmtId="164" fontId="14" fillId="3" borderId="0" xfId="19" applyNumberFormat="1" applyFont="1" applyFill="1" applyAlignment="1">
      <alignment horizontal="right" vertical="top"/>
    </xf>
    <xf numFmtId="164" fontId="14" fillId="3" borderId="0" xfId="20" applyNumberFormat="1" applyFont="1" applyFill="1" applyAlignment="1">
      <alignment horizontal="right" vertical="top"/>
    </xf>
    <xf numFmtId="164" fontId="14" fillId="3" borderId="0" xfId="21" applyNumberFormat="1" applyFont="1" applyFill="1" applyAlignment="1">
      <alignment horizontal="right" vertical="top"/>
    </xf>
    <xf numFmtId="164" fontId="14" fillId="3" borderId="0" xfId="22" applyNumberFormat="1" applyFont="1" applyFill="1" applyAlignment="1">
      <alignment horizontal="right" vertical="top"/>
    </xf>
    <xf numFmtId="164" fontId="14" fillId="3" borderId="0" xfId="23" applyNumberFormat="1" applyFont="1" applyFill="1" applyAlignment="1">
      <alignment horizontal="right" vertical="top"/>
    </xf>
    <xf numFmtId="164" fontId="14" fillId="3" borderId="0" xfId="24" applyNumberFormat="1" applyFont="1" applyFill="1" applyAlignment="1">
      <alignment horizontal="right" vertical="top"/>
    </xf>
    <xf numFmtId="164" fontId="14" fillId="3" borderId="3" xfId="25" applyNumberFormat="1" applyFont="1" applyFill="1" applyBorder="1" applyAlignment="1">
      <alignment horizontal="right" vertical="top"/>
    </xf>
    <xf numFmtId="164" fontId="14" fillId="3" borderId="3" xfId="26" applyNumberFormat="1" applyFont="1" applyFill="1" applyBorder="1" applyAlignment="1">
      <alignment horizontal="right" vertical="top"/>
    </xf>
    <xf numFmtId="0" fontId="20" fillId="3" borderId="0" xfId="1" applyFill="1"/>
    <xf numFmtId="49" fontId="3" fillId="3" borderId="0" xfId="3" quotePrefix="1" applyNumberFormat="1" applyFill="1" applyAlignment="1">
      <alignment horizontal="left"/>
    </xf>
    <xf numFmtId="0" fontId="0" fillId="3" borderId="0" xfId="0" applyFill="1" applyAlignment="1">
      <alignment vertical="center"/>
    </xf>
    <xf numFmtId="0" fontId="23" fillId="3" borderId="0" xfId="0" applyFont="1" applyFill="1" applyAlignment="1">
      <alignment vertical="center"/>
    </xf>
    <xf numFmtId="0" fontId="3" fillId="3" borderId="0" xfId="3" applyFill="1" applyAlignment="1">
      <alignment wrapText="1"/>
    </xf>
    <xf numFmtId="0" fontId="3" fillId="0" borderId="0" xfId="3" applyFill="1" applyAlignment="1">
      <alignment vertical="center" wrapText="1"/>
    </xf>
    <xf numFmtId="0" fontId="10" fillId="0" borderId="0" xfId="6" applyFont="1" applyFill="1" applyAlignment="1">
      <alignment horizontal="justify" vertical="top"/>
    </xf>
    <xf numFmtId="0" fontId="10" fillId="0" borderId="0" xfId="0" applyFont="1" applyFill="1" applyAlignment="1">
      <alignment horizontal="justify" vertical="top" wrapText="1"/>
    </xf>
    <xf numFmtId="0" fontId="5" fillId="4" borderId="0" xfId="3" applyFont="1" applyFill="1" applyAlignment="1">
      <alignment vertical="center"/>
    </xf>
    <xf numFmtId="0" fontId="3" fillId="4" borderId="0" xfId="3" applyFill="1" applyAlignment="1">
      <alignment vertical="center"/>
    </xf>
  </cellXfs>
  <cellStyles count="27">
    <cellStyle name="Hyperlink 2" xfId="1" xr:uid="{C9AFAF5D-244E-4CA9-BD8E-EE886614AAD3}"/>
    <cellStyle name="Komma 2" xfId="2" xr:uid="{1202F013-B25A-4A20-B6AC-662B6DB237DF}"/>
    <cellStyle name="Standaard" xfId="0" builtinId="0"/>
    <cellStyle name="Standaard 2" xfId="3" xr:uid="{AFC7AD23-C04C-456E-B01B-24BF1AD93552}"/>
    <cellStyle name="Standaard 2 2" xfId="4" xr:uid="{A75094B3-5E7D-4CB2-A73A-D7413935B9F6}"/>
    <cellStyle name="Standaard 2 3" xfId="5" xr:uid="{FEFB6728-9D01-4E41-A916-EB8A0F9B2CA8}"/>
    <cellStyle name="Standaard 3" xfId="6" xr:uid="{2E105935-656E-4812-BDB5-4A0DE4CBA174}"/>
    <cellStyle name="Standaard 4" xfId="7" xr:uid="{EE556B43-A702-462D-9B86-D50A4FF817EB}"/>
    <cellStyle name="Standaard 5" xfId="8" xr:uid="{5A377446-52EC-4756-AF28-5F11A3FACCBE}"/>
    <cellStyle name="style1747403772161" xfId="9" xr:uid="{A7ED40F8-2929-4B00-AC60-D9D5E3E7C74E}"/>
    <cellStyle name="style1747403772255" xfId="10" xr:uid="{31B4E843-47B8-4278-95A1-68E8BEBD8D77}"/>
    <cellStyle name="style1747403772352" xfId="11" xr:uid="{AD86C712-27EE-45A2-981D-FE6AD252745C}"/>
    <cellStyle name="style1747403772451" xfId="12" xr:uid="{D7D39E17-A73D-49E3-B286-013DE27960D1}"/>
    <cellStyle name="style1747403772548" xfId="13" xr:uid="{42847488-9C5C-4469-A8F0-E6EC193670BA}"/>
    <cellStyle name="style1747403772649" xfId="14" xr:uid="{35FAF74D-A6E7-4CE3-B0B6-2BE5C1EFD2F4}"/>
    <cellStyle name="style1747403772819" xfId="15" xr:uid="{8C5B8D27-F530-4D6F-AD42-21571C337409}"/>
    <cellStyle name="style1747403772916" xfId="16" xr:uid="{5A970C9D-9174-4D0E-B0E8-E4F7B05F9476}"/>
    <cellStyle name="style1747403773012" xfId="17" xr:uid="{92511E82-6016-4748-8EF6-B2831D3AE5F3}"/>
    <cellStyle name="style1747403788429" xfId="18" xr:uid="{38CB735B-6025-4D76-A88E-745306FC74A1}"/>
    <cellStyle name="style1747403788511" xfId="19" xr:uid="{35752C16-C418-4165-85E8-7FBBDC565921}"/>
    <cellStyle name="style1747403788593" xfId="20" xr:uid="{4B649653-BC95-4BD7-8004-B41361AA78BF}"/>
    <cellStyle name="style1747403788677" xfId="21" xr:uid="{44BC2AA0-598F-4304-A7D5-3A327EF6CD4D}"/>
    <cellStyle name="style1747403788764" xfId="22" xr:uid="{87BA6231-DC42-47DF-B9C1-5A995C65AF84}"/>
    <cellStyle name="style1747403788850" xfId="23" xr:uid="{F4537393-28FB-4867-9888-D6DCA14E805A}"/>
    <cellStyle name="style1747403789001" xfId="24" xr:uid="{2AE959D9-6348-4753-8B6A-E87EBE8B17CA}"/>
    <cellStyle name="style1747403789090" xfId="25" xr:uid="{F9CBCCD9-9081-4769-B040-D4AFE00AA0EB}"/>
    <cellStyle name="style1747403789186" xfId="26" xr:uid="{60311AE6-F7FE-4942-AFAB-98354F9FC4FA}"/>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F6A7-9839-4907-A320-1C74C3B3986B}">
  <sheetPr codeName="Blad1"/>
  <dimension ref="A3:N41"/>
  <sheetViews>
    <sheetView tabSelected="1" zoomScaleNormal="100" workbookViewId="0"/>
  </sheetViews>
  <sheetFormatPr defaultColWidth="8.19921875" defaultRowHeight="13.2"/>
  <cols>
    <col min="1" max="1" width="9.69921875" style="18" customWidth="1"/>
    <col min="2" max="11" width="8.296875" style="18" customWidth="1"/>
    <col min="12" max="16384" width="8.19921875" style="18"/>
  </cols>
  <sheetData>
    <row r="3" spans="1:14" ht="15.6">
      <c r="A3" s="17" t="s">
        <v>48</v>
      </c>
      <c r="B3" s="17" t="s">
        <v>49</v>
      </c>
    </row>
    <row r="4" spans="1:14" ht="15.6">
      <c r="A4" s="17"/>
      <c r="B4" s="19" t="s">
        <v>102</v>
      </c>
      <c r="C4" s="23"/>
      <c r="D4" s="23"/>
      <c r="E4" s="23"/>
    </row>
    <row r="7" spans="1:14">
      <c r="A7" s="20"/>
    </row>
    <row r="12" spans="1:14" ht="15.6">
      <c r="A12" s="17"/>
      <c r="B12" s="21"/>
      <c r="C12" s="21"/>
      <c r="D12" s="21"/>
      <c r="E12" s="21"/>
      <c r="F12" s="21"/>
      <c r="G12" s="21"/>
      <c r="H12" s="21"/>
      <c r="I12" s="21"/>
      <c r="J12" s="21"/>
      <c r="K12" s="21"/>
      <c r="L12" s="21"/>
      <c r="M12" s="21"/>
      <c r="N12" s="22"/>
    </row>
    <row r="13" spans="1:14">
      <c r="A13" s="23"/>
      <c r="B13" s="21"/>
      <c r="C13" s="21"/>
      <c r="D13" s="21"/>
      <c r="E13" s="21"/>
      <c r="F13" s="21"/>
      <c r="G13" s="21"/>
      <c r="H13" s="21"/>
      <c r="I13" s="21"/>
      <c r="J13" s="21"/>
      <c r="K13" s="21"/>
      <c r="L13" s="21"/>
      <c r="M13" s="21"/>
      <c r="N13" s="22"/>
    </row>
    <row r="14" spans="1:14">
      <c r="A14" s="23"/>
      <c r="B14" s="21"/>
      <c r="C14" s="21"/>
      <c r="D14" s="21"/>
      <c r="E14" s="21"/>
      <c r="F14" s="21"/>
      <c r="G14" s="21"/>
      <c r="H14" s="21"/>
      <c r="I14" s="21"/>
      <c r="J14" s="21"/>
      <c r="K14" s="21"/>
      <c r="L14" s="21"/>
      <c r="M14" s="21"/>
      <c r="N14" s="22"/>
    </row>
    <row r="15" spans="1:14">
      <c r="A15" s="23"/>
      <c r="B15" s="21"/>
      <c r="C15" s="21"/>
      <c r="D15" s="21"/>
      <c r="E15" s="21"/>
      <c r="F15" s="21"/>
      <c r="G15" s="21"/>
      <c r="H15" s="21"/>
      <c r="I15" s="21"/>
      <c r="J15" s="21"/>
      <c r="K15" s="21"/>
      <c r="L15" s="21"/>
      <c r="M15" s="21"/>
      <c r="N15" s="22"/>
    </row>
    <row r="16" spans="1:14">
      <c r="A16" s="23"/>
      <c r="B16" s="21"/>
      <c r="C16" s="21"/>
      <c r="D16" s="21"/>
      <c r="E16" s="21"/>
      <c r="F16" s="21"/>
      <c r="G16" s="21"/>
      <c r="H16" s="21"/>
      <c r="I16" s="21"/>
      <c r="J16" s="21"/>
      <c r="K16" s="21"/>
      <c r="L16" s="21"/>
      <c r="M16" s="21"/>
      <c r="N16" s="22"/>
    </row>
    <row r="17" spans="1:14">
      <c r="A17" s="23"/>
      <c r="B17" s="21"/>
      <c r="C17" s="21"/>
      <c r="D17" s="21"/>
      <c r="E17" s="21"/>
      <c r="F17" s="21"/>
      <c r="G17" s="21"/>
      <c r="H17" s="21"/>
      <c r="I17" s="21"/>
      <c r="J17" s="21"/>
      <c r="K17" s="21"/>
      <c r="L17" s="21"/>
      <c r="M17" s="21"/>
      <c r="N17" s="22"/>
    </row>
    <row r="18" spans="1:14">
      <c r="A18" s="24"/>
      <c r="B18" s="21"/>
      <c r="C18" s="21"/>
      <c r="D18" s="21"/>
      <c r="E18" s="21"/>
      <c r="F18" s="21"/>
      <c r="G18" s="21"/>
      <c r="H18" s="21"/>
      <c r="I18" s="21"/>
      <c r="J18" s="21"/>
      <c r="K18" s="21"/>
      <c r="L18" s="21"/>
      <c r="M18" s="21"/>
    </row>
    <row r="19" spans="1:14">
      <c r="A19" s="21"/>
      <c r="B19" s="24"/>
      <c r="C19" s="24"/>
      <c r="D19" s="24"/>
      <c r="E19" s="24"/>
      <c r="F19" s="24"/>
      <c r="G19" s="24"/>
      <c r="H19" s="24"/>
      <c r="I19" s="24"/>
      <c r="J19" s="24"/>
      <c r="K19" s="24"/>
      <c r="L19" s="24"/>
      <c r="M19" s="24"/>
    </row>
    <row r="22" spans="1:14">
      <c r="A22" s="24"/>
    </row>
    <row r="33" spans="1:1" s="25" customFormat="1" ht="13.8"/>
    <row r="34" spans="1:1" s="25" customFormat="1" ht="13.8"/>
    <row r="35" spans="1:1" s="25" customFormat="1" ht="13.8"/>
    <row r="36" spans="1:1" s="25" customFormat="1" ht="13.8"/>
    <row r="37" spans="1:1" s="25" customFormat="1" ht="13.8"/>
    <row r="38" spans="1:1" s="25" customFormat="1" ht="13.8"/>
    <row r="40" spans="1:1">
      <c r="A40" s="18" t="s">
        <v>50</v>
      </c>
    </row>
    <row r="41" spans="1:1">
      <c r="A41" s="95" t="s">
        <v>103</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C42D3-5C59-4938-9577-68086C8B69E9}">
  <sheetPr codeName="Blad2"/>
  <dimension ref="A1:J54"/>
  <sheetViews>
    <sheetView zoomScaleNormal="100" workbookViewId="0"/>
  </sheetViews>
  <sheetFormatPr defaultColWidth="8.19921875" defaultRowHeight="13.2"/>
  <cols>
    <col min="1" max="1" width="14.296875" style="18" customWidth="1"/>
    <col min="2" max="2" width="52.296875" style="18" customWidth="1"/>
    <col min="3" max="16384" width="8.19921875" style="18"/>
  </cols>
  <sheetData>
    <row r="1" spans="1:10" ht="15.6">
      <c r="A1" s="17" t="s">
        <v>51</v>
      </c>
      <c r="C1" s="26"/>
      <c r="D1" s="26"/>
    </row>
    <row r="2" spans="1:10">
      <c r="A2" s="24"/>
      <c r="B2" s="24"/>
      <c r="C2" s="27"/>
      <c r="D2" s="27"/>
      <c r="E2" s="24"/>
      <c r="F2" s="24"/>
      <c r="G2" s="24"/>
      <c r="H2" s="24"/>
      <c r="I2" s="24"/>
      <c r="J2" s="24"/>
    </row>
    <row r="3" spans="1:10">
      <c r="A3" s="24"/>
      <c r="B3" s="24"/>
      <c r="C3" s="27"/>
      <c r="D3" s="27"/>
      <c r="E3" s="24"/>
      <c r="F3" s="24"/>
      <c r="G3" s="24"/>
      <c r="H3" s="24"/>
      <c r="I3" s="24"/>
      <c r="J3" s="24"/>
    </row>
    <row r="4" spans="1:10">
      <c r="A4" s="28" t="s">
        <v>52</v>
      </c>
      <c r="B4" s="28" t="s">
        <v>51</v>
      </c>
    </row>
    <row r="5" spans="1:10">
      <c r="A5" s="28"/>
      <c r="B5" s="28"/>
    </row>
    <row r="6" spans="1:10">
      <c r="A6" s="94" t="str">
        <f xml:space="preserve"> HYPERLINK("#'Toelichting'!A1", "Toelichting")</f>
        <v>Toelichting</v>
      </c>
      <c r="B6" s="18" t="s">
        <v>53</v>
      </c>
    </row>
    <row r="7" spans="1:10">
      <c r="A7" s="94" t="str">
        <f>HYPERLINK("#'Bronbestanden'!A1", "Bronbestanden")</f>
        <v>Bronbestanden</v>
      </c>
      <c r="B7" s="18" t="s">
        <v>55</v>
      </c>
    </row>
    <row r="8" spans="1:10">
      <c r="A8" s="23"/>
    </row>
    <row r="9" spans="1:10">
      <c r="A9" s="94" t="str">
        <f>HYPERLINK("#'Tabel S.1'!A1", "Tabel S.1")</f>
        <v>Tabel S.1</v>
      </c>
      <c r="B9" s="18" t="s">
        <v>135</v>
      </c>
    </row>
    <row r="10" spans="1:10">
      <c r="A10" s="94" t="str">
        <f>HYPERLINK("#'Tabel S.2'!A1", "Tabel S.2")</f>
        <v>Tabel S.2</v>
      </c>
      <c r="B10" s="18" t="s">
        <v>136</v>
      </c>
    </row>
    <row r="11" spans="1:10">
      <c r="A11" s="29"/>
    </row>
    <row r="12" spans="1:10">
      <c r="B12" s="30"/>
    </row>
    <row r="13" spans="1:10">
      <c r="B13" s="30"/>
    </row>
    <row r="14" spans="1:10">
      <c r="A14" s="22"/>
      <c r="B14" s="24"/>
      <c r="F14" s="22"/>
    </row>
    <row r="15" spans="1:10">
      <c r="A15" s="22"/>
    </row>
    <row r="17" spans="1:1">
      <c r="A17" s="22"/>
    </row>
    <row r="18" spans="1:1">
      <c r="A18" s="22"/>
    </row>
    <row r="19" spans="1:1">
      <c r="A19" s="22"/>
    </row>
    <row r="20" spans="1:1">
      <c r="A20" s="22"/>
    </row>
    <row r="40" spans="1:2">
      <c r="A40" s="102" t="s">
        <v>56</v>
      </c>
      <c r="B40" s="102"/>
    </row>
    <row r="41" spans="1:2">
      <c r="A41" s="103" t="s">
        <v>57</v>
      </c>
      <c r="B41" s="103"/>
    </row>
    <row r="42" spans="1:2">
      <c r="A42" s="103" t="s">
        <v>58</v>
      </c>
      <c r="B42" s="103"/>
    </row>
    <row r="43" spans="1:2">
      <c r="A43" s="31" t="s">
        <v>59</v>
      </c>
      <c r="B43" s="31"/>
    </row>
    <row r="44" spans="1:2">
      <c r="A44" s="103" t="s">
        <v>60</v>
      </c>
      <c r="B44" s="103"/>
    </row>
    <row r="45" spans="1:2">
      <c r="A45" s="103" t="s">
        <v>61</v>
      </c>
      <c r="B45" s="103"/>
    </row>
    <row r="46" spans="1:2">
      <c r="A46" s="31" t="s">
        <v>62</v>
      </c>
      <c r="B46" s="31"/>
    </row>
    <row r="48" spans="1:2">
      <c r="A48" s="32"/>
    </row>
    <row r="49" spans="1:7">
      <c r="A49" s="23" t="s">
        <v>106</v>
      </c>
      <c r="B49" s="23"/>
      <c r="C49" s="23"/>
      <c r="D49" s="23"/>
      <c r="E49" s="23"/>
      <c r="F49" s="23"/>
      <c r="G49" s="23"/>
    </row>
    <row r="50" spans="1:7">
      <c r="A50" s="23" t="s">
        <v>104</v>
      </c>
      <c r="B50" s="94" t="s">
        <v>105</v>
      </c>
    </row>
    <row r="52" spans="1:7">
      <c r="A52" s="33"/>
    </row>
    <row r="53" spans="1:7">
      <c r="A53" s="34"/>
      <c r="B53" s="23"/>
      <c r="C53" s="23"/>
      <c r="D53" s="23"/>
      <c r="E53" s="23"/>
      <c r="F53" s="23"/>
    </row>
    <row r="54" spans="1:7">
      <c r="A54" s="34"/>
    </row>
  </sheetData>
  <mergeCells count="5">
    <mergeCell ref="A40:B40"/>
    <mergeCell ref="A41:B41"/>
    <mergeCell ref="A42:B42"/>
    <mergeCell ref="A44:B44"/>
    <mergeCell ref="A45:B45"/>
  </mergeCells>
  <hyperlinks>
    <hyperlink ref="B50" r:id="rId1" xr:uid="{D3B40B6C-E95A-4237-9EA2-D065C77773B9}"/>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3F59-58EE-4B26-9827-9DBCBC4CAEB4}">
  <sheetPr codeName="Blad3"/>
  <dimension ref="A1:C76"/>
  <sheetViews>
    <sheetView workbookViewId="0"/>
  </sheetViews>
  <sheetFormatPr defaultColWidth="8.09765625" defaultRowHeight="13.8"/>
  <cols>
    <col min="1" max="1" width="90.69921875" style="36" customWidth="1"/>
    <col min="2" max="2" width="8.09765625" style="96"/>
    <col min="3" max="16384" width="8.09765625" style="60"/>
  </cols>
  <sheetData>
    <row r="1" spans="1:3" ht="15.6">
      <c r="A1" s="59" t="s">
        <v>53</v>
      </c>
    </row>
    <row r="3" spans="1:3">
      <c r="A3" s="35" t="s">
        <v>63</v>
      </c>
      <c r="C3" s="57"/>
    </row>
    <row r="4" spans="1:3" ht="52.8">
      <c r="A4" s="98" t="s">
        <v>127</v>
      </c>
    </row>
    <row r="6" spans="1:3">
      <c r="A6" s="35" t="s">
        <v>64</v>
      </c>
    </row>
    <row r="7" spans="1:3" ht="84" customHeight="1">
      <c r="A7" s="36" t="s">
        <v>65</v>
      </c>
    </row>
    <row r="9" spans="1:3">
      <c r="A9" s="35" t="s">
        <v>66</v>
      </c>
    </row>
    <row r="10" spans="1:3" ht="42.6" customHeight="1">
      <c r="A10" s="36" t="s">
        <v>109</v>
      </c>
    </row>
    <row r="12" spans="1:3">
      <c r="A12" s="35" t="s">
        <v>67</v>
      </c>
    </row>
    <row r="13" spans="1:3" ht="28.2" customHeight="1">
      <c r="A13" s="36" t="s">
        <v>110</v>
      </c>
    </row>
    <row r="14" spans="1:3">
      <c r="A14" s="36" t="s">
        <v>68</v>
      </c>
    </row>
    <row r="16" spans="1:3">
      <c r="A16" s="35" t="s">
        <v>69</v>
      </c>
    </row>
    <row r="17" spans="1:3">
      <c r="A17" s="37" t="s">
        <v>70</v>
      </c>
    </row>
    <row r="18" spans="1:3" ht="29.4" customHeight="1">
      <c r="A18" s="36" t="s">
        <v>71</v>
      </c>
    </row>
    <row r="20" spans="1:3">
      <c r="A20" s="61" t="s">
        <v>72</v>
      </c>
    </row>
    <row r="21" spans="1:3" ht="39.6">
      <c r="A21" s="62" t="s">
        <v>73</v>
      </c>
    </row>
    <row r="22" spans="1:3" ht="106.05" customHeight="1">
      <c r="A22" s="99" t="s">
        <v>74</v>
      </c>
      <c r="B22" s="97"/>
    </row>
    <row r="23" spans="1:3">
      <c r="A23" s="63" t="s">
        <v>75</v>
      </c>
    </row>
    <row r="24" spans="1:3">
      <c r="A24" s="63"/>
    </row>
    <row r="25" spans="1:3">
      <c r="A25" s="35" t="s">
        <v>76</v>
      </c>
    </row>
    <row r="26" spans="1:3" ht="39.6">
      <c r="A26" s="64" t="s">
        <v>111</v>
      </c>
    </row>
    <row r="27" spans="1:3">
      <c r="A27" s="38"/>
    </row>
    <row r="28" spans="1:3" ht="96.6" customHeight="1">
      <c r="A28" s="65" t="s">
        <v>112</v>
      </c>
      <c r="C28" s="57"/>
    </row>
    <row r="29" spans="1:3">
      <c r="A29" s="66"/>
    </row>
    <row r="30" spans="1:3" ht="55.2" customHeight="1">
      <c r="A30" s="37" t="s">
        <v>128</v>
      </c>
      <c r="B30" s="97"/>
    </row>
    <row r="31" spans="1:3">
      <c r="A31" s="66"/>
    </row>
    <row r="32" spans="1:3" ht="29.55" customHeight="1">
      <c r="A32" s="100" t="s">
        <v>137</v>
      </c>
    </row>
    <row r="33" spans="1:1">
      <c r="A33" s="39"/>
    </row>
    <row r="34" spans="1:1" ht="41.25" customHeight="1">
      <c r="A34" s="67" t="s">
        <v>113</v>
      </c>
    </row>
    <row r="35" spans="1:1">
      <c r="A35" s="39"/>
    </row>
    <row r="36" spans="1:1" ht="27" customHeight="1">
      <c r="A36" s="39" t="s">
        <v>77</v>
      </c>
    </row>
    <row r="37" spans="1:1">
      <c r="A37" s="39"/>
    </row>
    <row r="38" spans="1:1" ht="26.4">
      <c r="A38" s="68" t="s">
        <v>114</v>
      </c>
    </row>
    <row r="40" spans="1:1" ht="55.2" customHeight="1">
      <c r="A40" s="69" t="s">
        <v>129</v>
      </c>
    </row>
    <row r="41" spans="1:1">
      <c r="A41" s="38"/>
    </row>
    <row r="42" spans="1:1" ht="29.4" customHeight="1">
      <c r="A42" s="69" t="s">
        <v>78</v>
      </c>
    </row>
    <row r="43" spans="1:1">
      <c r="A43" s="38"/>
    </row>
    <row r="44" spans="1:1" ht="28.8" customHeight="1">
      <c r="A44" s="38" t="s">
        <v>130</v>
      </c>
    </row>
    <row r="45" spans="1:1">
      <c r="A45" s="38"/>
    </row>
    <row r="46" spans="1:1" ht="40.200000000000003" customHeight="1">
      <c r="A46" s="38" t="s">
        <v>131</v>
      </c>
    </row>
    <row r="47" spans="1:1">
      <c r="A47" s="38"/>
    </row>
    <row r="48" spans="1:1" ht="26.4">
      <c r="A48" s="71" t="s">
        <v>79</v>
      </c>
    </row>
    <row r="49" spans="1:1">
      <c r="A49" s="38"/>
    </row>
    <row r="50" spans="1:1" ht="162.6" customHeight="1">
      <c r="A50" s="101" t="s">
        <v>132</v>
      </c>
    </row>
    <row r="51" spans="1:1">
      <c r="A51" s="38"/>
    </row>
    <row r="52" spans="1:1" ht="54.6" customHeight="1">
      <c r="A52" s="70" t="s">
        <v>115</v>
      </c>
    </row>
    <row r="53" spans="1:1">
      <c r="A53" s="66"/>
    </row>
    <row r="54" spans="1:1" ht="52.8">
      <c r="A54" s="39" t="s">
        <v>80</v>
      </c>
    </row>
    <row r="55" spans="1:1">
      <c r="A55" s="35"/>
    </row>
    <row r="56" spans="1:1" ht="27" customHeight="1">
      <c r="A56" s="56" t="s">
        <v>81</v>
      </c>
    </row>
    <row r="57" spans="1:1">
      <c r="A57" s="40"/>
    </row>
    <row r="58" spans="1:1">
      <c r="A58" s="35" t="s">
        <v>82</v>
      </c>
    </row>
    <row r="59" spans="1:1">
      <c r="A59" s="72" t="s">
        <v>116</v>
      </c>
    </row>
    <row r="60" spans="1:1">
      <c r="A60" s="38" t="s">
        <v>117</v>
      </c>
    </row>
    <row r="61" spans="1:1">
      <c r="A61" s="36" t="s">
        <v>118</v>
      </c>
    </row>
    <row r="62" spans="1:1">
      <c r="A62" s="36" t="s">
        <v>119</v>
      </c>
    </row>
    <row r="63" spans="1:1">
      <c r="A63" s="36" t="s">
        <v>83</v>
      </c>
    </row>
    <row r="64" spans="1:1">
      <c r="A64" s="73" t="s">
        <v>120</v>
      </c>
    </row>
    <row r="65" spans="1:1">
      <c r="A65" s="72" t="s">
        <v>121</v>
      </c>
    </row>
    <row r="66" spans="1:1">
      <c r="A66" s="36" t="s">
        <v>84</v>
      </c>
    </row>
    <row r="67" spans="1:1">
      <c r="A67" s="73" t="s">
        <v>122</v>
      </c>
    </row>
    <row r="68" spans="1:1">
      <c r="A68" s="36" t="s">
        <v>85</v>
      </c>
    </row>
    <row r="69" spans="1:1">
      <c r="A69" s="36" t="s">
        <v>86</v>
      </c>
    </row>
    <row r="70" spans="1:1">
      <c r="A70" s="38" t="s">
        <v>87</v>
      </c>
    </row>
    <row r="71" spans="1:1">
      <c r="A71" s="36" t="s">
        <v>123</v>
      </c>
    </row>
    <row r="76" spans="1:1">
      <c r="A76" s="38"/>
    </row>
  </sheetData>
  <hyperlinks>
    <hyperlink ref="A23" r:id="rId1" display="http://www.cbs.nl/privacy" xr:uid="{05969BB2-615B-44A5-9301-12ACFBDA15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ECFC9-3548-4A27-834B-DA88BFDD6654}">
  <sheetPr codeName="Blad4">
    <pageSetUpPr fitToPage="1"/>
  </sheetPr>
  <dimension ref="A1:D16"/>
  <sheetViews>
    <sheetView zoomScaleNormal="100" workbookViewId="0"/>
  </sheetViews>
  <sheetFormatPr defaultColWidth="17.59765625" defaultRowHeight="13.2"/>
  <cols>
    <col min="1" max="1" width="25.3984375" style="56" customWidth="1"/>
    <col min="2" max="2" width="90.69921875" style="42" customWidth="1"/>
    <col min="3" max="16384" width="17.59765625" style="43"/>
  </cols>
  <sheetData>
    <row r="1" spans="1:4" ht="15.6">
      <c r="A1" s="41" t="s">
        <v>54</v>
      </c>
    </row>
    <row r="2" spans="1:4" ht="15.6">
      <c r="A2" s="41"/>
    </row>
    <row r="3" spans="1:4" ht="13.8">
      <c r="A3" s="44" t="s">
        <v>88</v>
      </c>
      <c r="B3" s="45" t="s">
        <v>89</v>
      </c>
      <c r="D3" s="57"/>
    </row>
    <row r="4" spans="1:4" ht="66">
      <c r="A4" s="46" t="s">
        <v>90</v>
      </c>
      <c r="B4" s="47" t="s">
        <v>107</v>
      </c>
    </row>
    <row r="5" spans="1:4">
      <c r="A5" s="46" t="s">
        <v>91</v>
      </c>
      <c r="B5" s="48" t="s">
        <v>92</v>
      </c>
    </row>
    <row r="6" spans="1:4">
      <c r="A6" s="46" t="s">
        <v>93</v>
      </c>
      <c r="B6" s="48" t="s">
        <v>94</v>
      </c>
    </row>
    <row r="7" spans="1:4">
      <c r="A7" s="49" t="s">
        <v>95</v>
      </c>
      <c r="B7" s="48" t="s">
        <v>96</v>
      </c>
    </row>
    <row r="8" spans="1:4" ht="55.2" customHeight="1">
      <c r="A8" s="50" t="s">
        <v>97</v>
      </c>
      <c r="B8" s="51" t="s">
        <v>98</v>
      </c>
    </row>
    <row r="9" spans="1:4" ht="13.8">
      <c r="A9" s="52"/>
    </row>
    <row r="10" spans="1:4">
      <c r="A10" s="44" t="s">
        <v>88</v>
      </c>
      <c r="B10" s="53" t="s">
        <v>99</v>
      </c>
    </row>
    <row r="11" spans="1:4" ht="92.4">
      <c r="A11" s="46" t="s">
        <v>90</v>
      </c>
      <c r="B11" s="54" t="s">
        <v>108</v>
      </c>
    </row>
    <row r="12" spans="1:4">
      <c r="A12" s="46" t="s">
        <v>91</v>
      </c>
      <c r="B12" s="55" t="s">
        <v>100</v>
      </c>
    </row>
    <row r="13" spans="1:4">
      <c r="A13" s="46" t="s">
        <v>93</v>
      </c>
      <c r="B13" s="55" t="s">
        <v>94</v>
      </c>
    </row>
    <row r="14" spans="1:4">
      <c r="A14" s="49" t="s">
        <v>95</v>
      </c>
      <c r="B14" s="55" t="s">
        <v>96</v>
      </c>
    </row>
    <row r="15" spans="1:4">
      <c r="A15" s="50" t="s">
        <v>97</v>
      </c>
      <c r="B15" s="51" t="s">
        <v>101</v>
      </c>
    </row>
    <row r="16" spans="1:4">
      <c r="A16" s="49"/>
      <c r="B16" s="5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1320-52A0-493F-AC67-6906D63746DA}">
  <sheetPr codeName="Blad5"/>
  <dimension ref="A1:H64"/>
  <sheetViews>
    <sheetView workbookViewId="0"/>
  </sheetViews>
  <sheetFormatPr defaultColWidth="10" defaultRowHeight="13.2"/>
  <cols>
    <col min="1" max="1" width="32.796875" style="83" customWidth="1"/>
    <col min="2" max="8" width="14.19921875" style="83" customWidth="1"/>
    <col min="9" max="16384" width="10" style="83"/>
  </cols>
  <sheetData>
    <row r="1" spans="1:8" ht="13.35" customHeight="1">
      <c r="A1" s="1" t="s">
        <v>47</v>
      </c>
      <c r="B1" s="2"/>
    </row>
    <row r="2" spans="1:8" ht="13.35" customHeight="1">
      <c r="A2" s="1" t="s">
        <v>124</v>
      </c>
      <c r="B2" s="2"/>
    </row>
    <row r="3" spans="1:8" ht="15" customHeight="1">
      <c r="A3" s="3"/>
      <c r="B3" s="4" t="s">
        <v>1</v>
      </c>
      <c r="C3" s="5"/>
      <c r="D3" s="5"/>
      <c r="E3" s="5"/>
      <c r="F3" s="5"/>
      <c r="G3" s="5"/>
      <c r="H3" s="5"/>
    </row>
    <row r="4" spans="1:8" ht="25.05" customHeight="1">
      <c r="A4" s="6"/>
      <c r="B4" s="6" t="s">
        <v>2</v>
      </c>
      <c r="C4" s="7" t="s">
        <v>3</v>
      </c>
      <c r="D4" s="7" t="s">
        <v>4</v>
      </c>
      <c r="E4" s="7" t="s">
        <v>133</v>
      </c>
      <c r="F4" s="7" t="s">
        <v>134</v>
      </c>
      <c r="G4" s="7" t="s">
        <v>5</v>
      </c>
      <c r="H4" s="7" t="s">
        <v>6</v>
      </c>
    </row>
    <row r="5" spans="1:8" ht="12" customHeight="1">
      <c r="A5" s="2"/>
      <c r="B5" s="2"/>
      <c r="C5" s="8"/>
      <c r="D5" s="8"/>
      <c r="E5" s="8"/>
      <c r="F5" s="8"/>
      <c r="G5" s="8"/>
      <c r="H5" s="8"/>
    </row>
    <row r="6" spans="1:8" ht="12" customHeight="1">
      <c r="A6" s="2"/>
      <c r="B6" s="84" t="s">
        <v>7</v>
      </c>
      <c r="C6" s="8"/>
      <c r="D6" s="8"/>
      <c r="E6" s="8"/>
      <c r="F6" s="8"/>
      <c r="G6" s="8"/>
      <c r="H6" s="8"/>
    </row>
    <row r="7" spans="1:8" ht="12" customHeight="1">
      <c r="A7" s="2"/>
      <c r="B7" s="2"/>
      <c r="C7" s="2"/>
      <c r="D7" s="2"/>
      <c r="E7" s="2"/>
      <c r="F7" s="2"/>
      <c r="G7" s="2"/>
    </row>
    <row r="8" spans="1:8" ht="12" customHeight="1">
      <c r="A8" s="9" t="s">
        <v>8</v>
      </c>
      <c r="B8" s="74">
        <v>104750</v>
      </c>
      <c r="C8" s="75">
        <v>85825</v>
      </c>
      <c r="D8" s="75">
        <v>3025</v>
      </c>
      <c r="E8" s="75">
        <v>400</v>
      </c>
      <c r="F8" s="75">
        <v>885</v>
      </c>
      <c r="G8" s="75">
        <v>7590</v>
      </c>
      <c r="H8" s="76">
        <v>7025</v>
      </c>
    </row>
    <row r="9" spans="1:8" ht="12" customHeight="1">
      <c r="A9" s="10" t="s">
        <v>9</v>
      </c>
      <c r="B9" s="77">
        <v>15</v>
      </c>
      <c r="C9" s="78">
        <v>10</v>
      </c>
      <c r="D9" s="78">
        <v>0</v>
      </c>
      <c r="E9" s="78">
        <v>0</v>
      </c>
      <c r="F9" s="78">
        <v>0</v>
      </c>
      <c r="G9" s="78">
        <v>0</v>
      </c>
      <c r="H9" s="79">
        <v>5</v>
      </c>
    </row>
    <row r="10" spans="1:8" ht="12" customHeight="1">
      <c r="A10" s="10" t="s">
        <v>10</v>
      </c>
      <c r="B10" s="77">
        <v>8790</v>
      </c>
      <c r="C10" s="78">
        <v>8135</v>
      </c>
      <c r="D10" s="78">
        <v>5</v>
      </c>
      <c r="E10" s="78">
        <v>0</v>
      </c>
      <c r="F10" s="78">
        <v>0</v>
      </c>
      <c r="G10" s="78">
        <v>330</v>
      </c>
      <c r="H10" s="79">
        <v>325</v>
      </c>
    </row>
    <row r="11" spans="1:8" ht="12" customHeight="1">
      <c r="A11" s="11" t="s">
        <v>11</v>
      </c>
      <c r="B11" s="77">
        <v>7335</v>
      </c>
      <c r="C11" s="78">
        <v>5680</v>
      </c>
      <c r="D11" s="78">
        <v>15</v>
      </c>
      <c r="E11" s="78">
        <v>0</v>
      </c>
      <c r="F11" s="78">
        <v>0</v>
      </c>
      <c r="G11" s="78">
        <v>1235</v>
      </c>
      <c r="H11" s="79">
        <v>405</v>
      </c>
    </row>
    <row r="12" spans="1:8" ht="12" customHeight="1">
      <c r="A12" s="11" t="s">
        <v>12</v>
      </c>
      <c r="B12" s="77">
        <v>7200</v>
      </c>
      <c r="C12" s="78">
        <v>6015</v>
      </c>
      <c r="D12" s="78">
        <v>40</v>
      </c>
      <c r="E12" s="78">
        <v>0</v>
      </c>
      <c r="F12" s="78">
        <v>0</v>
      </c>
      <c r="G12" s="78">
        <v>720</v>
      </c>
      <c r="H12" s="79">
        <v>420</v>
      </c>
    </row>
    <row r="13" spans="1:8" ht="12" customHeight="1">
      <c r="A13" s="11" t="s">
        <v>13</v>
      </c>
      <c r="B13" s="77">
        <v>6820</v>
      </c>
      <c r="C13" s="78">
        <v>5800</v>
      </c>
      <c r="D13" s="78">
        <v>60</v>
      </c>
      <c r="E13" s="78">
        <v>0</v>
      </c>
      <c r="F13" s="78">
        <v>0</v>
      </c>
      <c r="G13" s="78">
        <v>560</v>
      </c>
      <c r="H13" s="79">
        <v>405</v>
      </c>
    </row>
    <row r="14" spans="1:8" ht="12" customHeight="1">
      <c r="A14" s="11" t="s">
        <v>14</v>
      </c>
      <c r="B14" s="77">
        <v>8815</v>
      </c>
      <c r="C14" s="78">
        <v>7480</v>
      </c>
      <c r="D14" s="78">
        <v>155</v>
      </c>
      <c r="E14" s="78">
        <v>0</v>
      </c>
      <c r="F14" s="78">
        <v>0</v>
      </c>
      <c r="G14" s="78">
        <v>585</v>
      </c>
      <c r="H14" s="79">
        <v>600</v>
      </c>
    </row>
    <row r="15" spans="1:8" ht="12" customHeight="1">
      <c r="A15" s="11" t="s">
        <v>15</v>
      </c>
      <c r="B15" s="77">
        <v>11960</v>
      </c>
      <c r="C15" s="78">
        <v>10050</v>
      </c>
      <c r="D15" s="78">
        <v>345</v>
      </c>
      <c r="E15" s="78">
        <v>0</v>
      </c>
      <c r="F15" s="78">
        <v>0</v>
      </c>
      <c r="G15" s="78">
        <v>690</v>
      </c>
      <c r="H15" s="79">
        <v>875</v>
      </c>
    </row>
    <row r="16" spans="1:8" ht="12" customHeight="1">
      <c r="A16" s="11" t="s">
        <v>16</v>
      </c>
      <c r="B16" s="77">
        <v>19420</v>
      </c>
      <c r="C16" s="78">
        <v>15670</v>
      </c>
      <c r="D16" s="78">
        <v>785</v>
      </c>
      <c r="E16" s="78">
        <v>0</v>
      </c>
      <c r="F16" s="78">
        <v>0</v>
      </c>
      <c r="G16" s="78">
        <v>1255</v>
      </c>
      <c r="H16" s="79">
        <v>1710</v>
      </c>
    </row>
    <row r="17" spans="1:8" ht="12" customHeight="1">
      <c r="A17" s="11" t="s">
        <v>17</v>
      </c>
      <c r="B17" s="77">
        <v>7510</v>
      </c>
      <c r="C17" s="78">
        <v>5945</v>
      </c>
      <c r="D17" s="78">
        <v>350</v>
      </c>
      <c r="E17" s="78">
        <v>0</v>
      </c>
      <c r="F17" s="78">
        <v>0</v>
      </c>
      <c r="G17" s="78">
        <v>535</v>
      </c>
      <c r="H17" s="79">
        <v>680</v>
      </c>
    </row>
    <row r="18" spans="1:8" ht="12" customHeight="1">
      <c r="A18" s="11" t="s">
        <v>18</v>
      </c>
      <c r="B18" s="77">
        <v>7150</v>
      </c>
      <c r="C18" s="78">
        <v>5640</v>
      </c>
      <c r="D18" s="78">
        <v>395</v>
      </c>
      <c r="E18" s="78">
        <v>0</v>
      </c>
      <c r="F18" s="78">
        <v>0</v>
      </c>
      <c r="G18" s="78">
        <v>465</v>
      </c>
      <c r="H18" s="79">
        <v>655</v>
      </c>
    </row>
    <row r="19" spans="1:8" ht="12" customHeight="1">
      <c r="A19" s="11" t="s">
        <v>19</v>
      </c>
      <c r="B19" s="77">
        <v>11995</v>
      </c>
      <c r="C19" s="78">
        <v>8595</v>
      </c>
      <c r="D19" s="78">
        <v>720</v>
      </c>
      <c r="E19" s="78">
        <v>285</v>
      </c>
      <c r="F19" s="78">
        <v>710</v>
      </c>
      <c r="G19" s="78">
        <v>875</v>
      </c>
      <c r="H19" s="79">
        <v>810</v>
      </c>
    </row>
    <row r="20" spans="1:8" ht="12" customHeight="1">
      <c r="A20" s="11" t="s">
        <v>20</v>
      </c>
      <c r="B20" s="77">
        <v>1680</v>
      </c>
      <c r="C20" s="78">
        <v>1045</v>
      </c>
      <c r="D20" s="78">
        <v>150</v>
      </c>
      <c r="E20" s="78">
        <v>90</v>
      </c>
      <c r="F20" s="78">
        <v>160</v>
      </c>
      <c r="G20" s="78">
        <v>155</v>
      </c>
      <c r="H20" s="79">
        <v>80</v>
      </c>
    </row>
    <row r="21" spans="1:8" ht="12" customHeight="1">
      <c r="A21" s="11" t="s">
        <v>21</v>
      </c>
      <c r="B21" s="77">
        <v>6050</v>
      </c>
      <c r="C21" s="78">
        <v>5760</v>
      </c>
      <c r="D21" s="78">
        <v>5</v>
      </c>
      <c r="E21" s="78">
        <v>25</v>
      </c>
      <c r="F21" s="78">
        <v>15</v>
      </c>
      <c r="G21" s="78">
        <v>185</v>
      </c>
      <c r="H21" s="79">
        <v>60</v>
      </c>
    </row>
    <row r="22" spans="1:8" ht="12" customHeight="1">
      <c r="A22" s="11" t="s">
        <v>22</v>
      </c>
      <c r="B22" s="77">
        <v>5</v>
      </c>
      <c r="C22" s="78">
        <v>5</v>
      </c>
      <c r="D22" s="78">
        <v>0</v>
      </c>
      <c r="E22" s="78">
        <v>0</v>
      </c>
      <c r="F22" s="78">
        <v>0</v>
      </c>
      <c r="G22" s="78">
        <v>0</v>
      </c>
      <c r="H22" s="79">
        <v>0</v>
      </c>
    </row>
    <row r="23" spans="1:8" ht="12" customHeight="1">
      <c r="B23" s="77"/>
      <c r="C23" s="78"/>
      <c r="D23" s="78"/>
      <c r="E23" s="78"/>
      <c r="F23" s="78"/>
      <c r="G23" s="78"/>
      <c r="H23" s="79"/>
    </row>
    <row r="24" spans="1:8" ht="12" customHeight="1">
      <c r="A24" s="12" t="s">
        <v>23</v>
      </c>
      <c r="B24" s="77">
        <v>104750</v>
      </c>
      <c r="C24" s="78">
        <v>85825</v>
      </c>
      <c r="D24" s="78">
        <v>3025</v>
      </c>
      <c r="E24" s="78">
        <v>400</v>
      </c>
      <c r="F24" s="78">
        <v>885</v>
      </c>
      <c r="G24" s="78">
        <v>7590</v>
      </c>
      <c r="H24" s="79">
        <v>7025</v>
      </c>
    </row>
    <row r="25" spans="1:8" ht="12" customHeight="1">
      <c r="A25" s="10" t="s">
        <v>24</v>
      </c>
      <c r="B25" s="77">
        <v>80470</v>
      </c>
      <c r="C25" s="78">
        <v>63840</v>
      </c>
      <c r="D25" s="78">
        <v>1950</v>
      </c>
      <c r="E25" s="78">
        <v>260</v>
      </c>
      <c r="F25" s="78">
        <v>635</v>
      </c>
      <c r="G25" s="78">
        <v>7190</v>
      </c>
      <c r="H25" s="79">
        <v>6600</v>
      </c>
    </row>
    <row r="26" spans="1:8" ht="12" customHeight="1">
      <c r="A26" s="10" t="s">
        <v>25</v>
      </c>
      <c r="B26" s="77">
        <v>11675</v>
      </c>
      <c r="C26" s="78">
        <v>10690</v>
      </c>
      <c r="D26" s="78">
        <v>310</v>
      </c>
      <c r="E26" s="78">
        <v>0</v>
      </c>
      <c r="F26" s="78">
        <v>5</v>
      </c>
      <c r="G26" s="78">
        <v>325</v>
      </c>
      <c r="H26" s="79">
        <v>345</v>
      </c>
    </row>
    <row r="27" spans="1:8" ht="12" customHeight="1">
      <c r="A27" s="13" t="s">
        <v>26</v>
      </c>
      <c r="B27" s="77">
        <v>12205</v>
      </c>
      <c r="C27" s="78">
        <v>11060</v>
      </c>
      <c r="D27" s="78">
        <v>760</v>
      </c>
      <c r="E27" s="78">
        <v>90</v>
      </c>
      <c r="F27" s="78">
        <v>150</v>
      </c>
      <c r="G27" s="78">
        <v>70</v>
      </c>
      <c r="H27" s="79">
        <v>75</v>
      </c>
    </row>
    <row r="28" spans="1:8" ht="12" customHeight="1">
      <c r="A28" s="13" t="s">
        <v>27</v>
      </c>
      <c r="B28" s="77">
        <v>140</v>
      </c>
      <c r="C28" s="78">
        <v>130</v>
      </c>
      <c r="D28" s="78">
        <v>5</v>
      </c>
      <c r="E28" s="78">
        <v>0</v>
      </c>
      <c r="F28" s="78">
        <v>0</v>
      </c>
      <c r="G28" s="78">
        <v>0</v>
      </c>
      <c r="H28" s="79">
        <v>0</v>
      </c>
    </row>
    <row r="29" spans="1:8" ht="12" customHeight="1">
      <c r="A29" s="13" t="s">
        <v>22</v>
      </c>
      <c r="B29" s="77">
        <v>255</v>
      </c>
      <c r="C29" s="78">
        <v>110</v>
      </c>
      <c r="D29" s="78">
        <v>0</v>
      </c>
      <c r="E29" s="78">
        <v>50</v>
      </c>
      <c r="F29" s="78">
        <v>90</v>
      </c>
      <c r="G29" s="78">
        <v>0</v>
      </c>
      <c r="H29" s="79">
        <v>5</v>
      </c>
    </row>
    <row r="30" spans="1:8" ht="12" customHeight="1">
      <c r="B30" s="77"/>
      <c r="C30" s="78"/>
      <c r="D30" s="78"/>
      <c r="E30" s="78"/>
      <c r="F30" s="78"/>
      <c r="G30" s="78"/>
      <c r="H30" s="79"/>
    </row>
    <row r="31" spans="1:8" ht="12" customHeight="1">
      <c r="A31" s="12" t="s">
        <v>28</v>
      </c>
      <c r="B31" s="77">
        <v>104750</v>
      </c>
      <c r="C31" s="78">
        <v>85825</v>
      </c>
      <c r="D31" s="78">
        <v>3025</v>
      </c>
      <c r="E31" s="78">
        <v>400</v>
      </c>
      <c r="F31" s="78">
        <v>885</v>
      </c>
      <c r="G31" s="78">
        <v>7590</v>
      </c>
      <c r="H31" s="79">
        <v>7025</v>
      </c>
    </row>
    <row r="32" spans="1:8" ht="12" customHeight="1">
      <c r="A32" s="10" t="s">
        <v>29</v>
      </c>
      <c r="B32" s="77">
        <v>91680</v>
      </c>
      <c r="C32" s="78">
        <v>76470</v>
      </c>
      <c r="D32" s="78">
        <v>2395</v>
      </c>
      <c r="E32" s="78">
        <v>385</v>
      </c>
      <c r="F32" s="78">
        <v>765</v>
      </c>
      <c r="G32" s="78">
        <v>6100</v>
      </c>
      <c r="H32" s="79">
        <v>5565</v>
      </c>
    </row>
    <row r="33" spans="1:8" ht="12" customHeight="1">
      <c r="A33" s="10" t="s">
        <v>30</v>
      </c>
      <c r="B33" s="77">
        <v>2840</v>
      </c>
      <c r="C33" s="78">
        <v>2075</v>
      </c>
      <c r="D33" s="78">
        <v>105</v>
      </c>
      <c r="E33" s="78">
        <v>10</v>
      </c>
      <c r="F33" s="78">
        <v>15</v>
      </c>
      <c r="G33" s="78">
        <v>355</v>
      </c>
      <c r="H33" s="79">
        <v>280</v>
      </c>
    </row>
    <row r="34" spans="1:8" ht="12" customHeight="1">
      <c r="A34" s="10" t="s">
        <v>31</v>
      </c>
      <c r="B34" s="77">
        <v>1465</v>
      </c>
      <c r="C34" s="78">
        <v>1020</v>
      </c>
      <c r="D34" s="78">
        <v>125</v>
      </c>
      <c r="E34" s="78">
        <v>0</v>
      </c>
      <c r="F34" s="78">
        <v>5</v>
      </c>
      <c r="G34" s="78">
        <v>165</v>
      </c>
      <c r="H34" s="79">
        <v>145</v>
      </c>
    </row>
    <row r="35" spans="1:8" ht="12" customHeight="1">
      <c r="A35" s="10" t="s">
        <v>32</v>
      </c>
      <c r="B35" s="77">
        <v>1135</v>
      </c>
      <c r="C35" s="78">
        <v>810</v>
      </c>
      <c r="D35" s="78">
        <v>65</v>
      </c>
      <c r="E35" s="78">
        <v>0</v>
      </c>
      <c r="F35" s="78">
        <v>5</v>
      </c>
      <c r="G35" s="78">
        <v>115</v>
      </c>
      <c r="H35" s="79">
        <v>135</v>
      </c>
    </row>
    <row r="36" spans="1:8" ht="12" customHeight="1">
      <c r="A36" s="10" t="s">
        <v>33</v>
      </c>
      <c r="B36" s="77">
        <v>2535</v>
      </c>
      <c r="C36" s="78">
        <v>1750</v>
      </c>
      <c r="D36" s="78">
        <v>185</v>
      </c>
      <c r="E36" s="78">
        <v>5</v>
      </c>
      <c r="F36" s="78">
        <v>15</v>
      </c>
      <c r="G36" s="78">
        <v>280</v>
      </c>
      <c r="H36" s="79">
        <v>300</v>
      </c>
    </row>
    <row r="37" spans="1:8" ht="12" customHeight="1">
      <c r="A37" s="10" t="s">
        <v>34</v>
      </c>
      <c r="B37" s="77">
        <v>1130</v>
      </c>
      <c r="C37" s="78">
        <v>755</v>
      </c>
      <c r="D37" s="78">
        <v>70</v>
      </c>
      <c r="E37" s="78">
        <v>0</v>
      </c>
      <c r="F37" s="78">
        <v>10</v>
      </c>
      <c r="G37" s="78">
        <v>140</v>
      </c>
      <c r="H37" s="79">
        <v>150</v>
      </c>
    </row>
    <row r="38" spans="1:8" ht="12" customHeight="1">
      <c r="A38" s="10" t="s">
        <v>35</v>
      </c>
      <c r="B38" s="77">
        <v>740</v>
      </c>
      <c r="C38" s="78">
        <v>545</v>
      </c>
      <c r="D38" s="78">
        <v>10</v>
      </c>
      <c r="E38" s="78">
        <v>0</v>
      </c>
      <c r="F38" s="78">
        <v>10</v>
      </c>
      <c r="G38" s="78">
        <v>80</v>
      </c>
      <c r="H38" s="79">
        <v>95</v>
      </c>
    </row>
    <row r="39" spans="1:8" ht="12" customHeight="1">
      <c r="A39" s="10" t="s">
        <v>36</v>
      </c>
      <c r="B39" s="77">
        <v>615</v>
      </c>
      <c r="C39" s="78">
        <v>430</v>
      </c>
      <c r="D39" s="78">
        <v>35</v>
      </c>
      <c r="E39" s="78">
        <v>0</v>
      </c>
      <c r="F39" s="78">
        <v>5</v>
      </c>
      <c r="G39" s="78">
        <v>60</v>
      </c>
      <c r="H39" s="79">
        <v>85</v>
      </c>
    </row>
    <row r="40" spans="1:8" ht="12" customHeight="1">
      <c r="A40" s="10" t="s">
        <v>37</v>
      </c>
      <c r="B40" s="77">
        <v>415</v>
      </c>
      <c r="C40" s="78">
        <v>290</v>
      </c>
      <c r="D40" s="78">
        <v>15</v>
      </c>
      <c r="E40" s="78">
        <v>0</v>
      </c>
      <c r="F40" s="78">
        <v>10</v>
      </c>
      <c r="G40" s="78">
        <v>45</v>
      </c>
      <c r="H40" s="79">
        <v>60</v>
      </c>
    </row>
    <row r="41" spans="1:8" ht="12" customHeight="1">
      <c r="A41" s="10" t="s">
        <v>38</v>
      </c>
      <c r="B41" s="77">
        <v>330</v>
      </c>
      <c r="C41" s="78">
        <v>250</v>
      </c>
      <c r="D41" s="78">
        <v>5</v>
      </c>
      <c r="E41" s="78">
        <v>0</v>
      </c>
      <c r="F41" s="78">
        <v>10</v>
      </c>
      <c r="G41" s="78">
        <v>40</v>
      </c>
      <c r="H41" s="79">
        <v>25</v>
      </c>
    </row>
    <row r="42" spans="1:8" ht="12" customHeight="1">
      <c r="A42" s="10" t="s">
        <v>39</v>
      </c>
      <c r="B42" s="77">
        <v>310</v>
      </c>
      <c r="C42" s="78">
        <v>255</v>
      </c>
      <c r="D42" s="78">
        <v>5</v>
      </c>
      <c r="E42" s="78">
        <v>0</v>
      </c>
      <c r="F42" s="78">
        <v>0</v>
      </c>
      <c r="G42" s="78">
        <v>20</v>
      </c>
      <c r="H42" s="79">
        <v>30</v>
      </c>
    </row>
    <row r="43" spans="1:8" ht="12" customHeight="1">
      <c r="A43" s="10" t="s">
        <v>40</v>
      </c>
      <c r="B43" s="77">
        <v>280</v>
      </c>
      <c r="C43" s="78">
        <v>215</v>
      </c>
      <c r="D43" s="78">
        <v>5</v>
      </c>
      <c r="E43" s="78">
        <v>0</v>
      </c>
      <c r="F43" s="78">
        <v>5</v>
      </c>
      <c r="G43" s="78">
        <v>35</v>
      </c>
      <c r="H43" s="79">
        <v>30</v>
      </c>
    </row>
    <row r="44" spans="1:8" ht="12" customHeight="1">
      <c r="A44" s="10" t="s">
        <v>41</v>
      </c>
      <c r="B44" s="77">
        <v>1245</v>
      </c>
      <c r="C44" s="78">
        <v>950</v>
      </c>
      <c r="D44" s="78">
        <v>5</v>
      </c>
      <c r="E44" s="78">
        <v>0</v>
      </c>
      <c r="F44" s="78">
        <v>15</v>
      </c>
      <c r="G44" s="78">
        <v>150</v>
      </c>
      <c r="H44" s="79">
        <v>130</v>
      </c>
    </row>
    <row r="45" spans="1:8" ht="12" customHeight="1">
      <c r="A45" s="10" t="s">
        <v>22</v>
      </c>
      <c r="B45" s="77">
        <v>15</v>
      </c>
      <c r="C45" s="78">
        <v>10</v>
      </c>
      <c r="D45" s="78">
        <v>0</v>
      </c>
      <c r="E45" s="78">
        <v>0</v>
      </c>
      <c r="F45" s="78">
        <v>0</v>
      </c>
      <c r="G45" s="78">
        <v>5</v>
      </c>
      <c r="H45" s="79">
        <v>0</v>
      </c>
    </row>
    <row r="46" spans="1:8" ht="12" customHeight="1">
      <c r="A46" s="12"/>
      <c r="B46" s="77"/>
      <c r="C46" s="78"/>
      <c r="D46" s="78"/>
      <c r="E46" s="78"/>
      <c r="F46" s="78"/>
      <c r="G46" s="78"/>
      <c r="H46" s="79"/>
    </row>
    <row r="47" spans="1:8" ht="12" customHeight="1">
      <c r="A47" s="12" t="s">
        <v>42</v>
      </c>
      <c r="B47" s="77">
        <v>104750</v>
      </c>
      <c r="C47" s="78">
        <v>85825</v>
      </c>
      <c r="D47" s="78">
        <v>3025</v>
      </c>
      <c r="E47" s="78">
        <v>400</v>
      </c>
      <c r="F47" s="78">
        <v>885</v>
      </c>
      <c r="G47" s="78">
        <v>7590</v>
      </c>
      <c r="H47" s="79">
        <v>7025</v>
      </c>
    </row>
    <row r="48" spans="1:8" ht="12" customHeight="1">
      <c r="A48" s="10" t="s">
        <v>43</v>
      </c>
      <c r="B48" s="77">
        <v>97125</v>
      </c>
      <c r="C48" s="78">
        <v>80375</v>
      </c>
      <c r="D48" s="78">
        <v>2695</v>
      </c>
      <c r="E48" s="78">
        <v>395</v>
      </c>
      <c r="F48" s="78">
        <v>795</v>
      </c>
      <c r="G48" s="78">
        <v>6735</v>
      </c>
      <c r="H48" s="79">
        <v>6125</v>
      </c>
    </row>
    <row r="49" spans="1:8" ht="12" customHeight="1">
      <c r="A49" s="10" t="s">
        <v>44</v>
      </c>
      <c r="B49" s="77">
        <v>5020</v>
      </c>
      <c r="C49" s="78">
        <v>3480</v>
      </c>
      <c r="D49" s="78">
        <v>300</v>
      </c>
      <c r="E49" s="78">
        <v>5</v>
      </c>
      <c r="F49" s="78">
        <v>45</v>
      </c>
      <c r="G49" s="78">
        <v>560</v>
      </c>
      <c r="H49" s="79">
        <v>630</v>
      </c>
    </row>
    <row r="50" spans="1:8" ht="12" customHeight="1">
      <c r="A50" s="10" t="s">
        <v>45</v>
      </c>
      <c r="B50" s="77">
        <v>2585</v>
      </c>
      <c r="C50" s="78">
        <v>1955</v>
      </c>
      <c r="D50" s="78">
        <v>35</v>
      </c>
      <c r="E50" s="78">
        <v>0</v>
      </c>
      <c r="F50" s="78">
        <v>40</v>
      </c>
      <c r="G50" s="78">
        <v>285</v>
      </c>
      <c r="H50" s="79">
        <v>270</v>
      </c>
    </row>
    <row r="51" spans="1:8" ht="12" customHeight="1">
      <c r="A51" s="10" t="s">
        <v>22</v>
      </c>
      <c r="B51" s="77">
        <v>15</v>
      </c>
      <c r="C51" s="78">
        <v>10</v>
      </c>
      <c r="D51" s="78">
        <v>0</v>
      </c>
      <c r="E51" s="78">
        <v>0</v>
      </c>
      <c r="F51" s="78">
        <v>0</v>
      </c>
      <c r="G51" s="78">
        <v>5</v>
      </c>
      <c r="H51" s="79">
        <v>0</v>
      </c>
    </row>
    <row r="52" spans="1:8" ht="12" customHeight="1">
      <c r="A52" s="14"/>
      <c r="B52" s="80"/>
      <c r="C52" s="81"/>
      <c r="D52" s="81"/>
      <c r="E52" s="81"/>
      <c r="F52" s="81"/>
      <c r="G52" s="81"/>
      <c r="H52" s="82"/>
    </row>
    <row r="53" spans="1:8" ht="16.05" customHeight="1">
      <c r="A53" s="15" t="s">
        <v>126</v>
      </c>
      <c r="B53" s="15"/>
      <c r="C53" s="2"/>
      <c r="D53" s="2"/>
      <c r="E53" s="2"/>
      <c r="F53" s="2"/>
      <c r="G53" s="2"/>
    </row>
    <row r="54" spans="1:8">
      <c r="A54" s="83" t="s">
        <v>46</v>
      </c>
      <c r="C54" s="2"/>
      <c r="D54" s="2"/>
      <c r="E54" s="2"/>
      <c r="F54" s="2"/>
      <c r="G54" s="2"/>
    </row>
    <row r="55" spans="1:8" ht="12" customHeight="1">
      <c r="A55" s="16"/>
      <c r="B55" s="2"/>
    </row>
    <row r="56" spans="1:8" ht="12" customHeight="1">
      <c r="A56" s="2"/>
      <c r="B56" s="2"/>
    </row>
    <row r="57" spans="1:8" ht="12" customHeight="1">
      <c r="A57" s="2"/>
      <c r="B57" s="2"/>
    </row>
    <row r="58" spans="1:8" ht="12" customHeight="1">
      <c r="A58" s="2"/>
      <c r="B58" s="2"/>
    </row>
    <row r="59" spans="1:8" ht="12" customHeight="1">
      <c r="C59" s="2"/>
      <c r="D59" s="2"/>
      <c r="E59" s="2"/>
      <c r="F59" s="2"/>
      <c r="G59" s="2"/>
    </row>
    <row r="60" spans="1:8" ht="12" customHeight="1">
      <c r="C60" s="2"/>
      <c r="D60" s="2"/>
      <c r="E60" s="2"/>
      <c r="F60" s="2"/>
      <c r="G60" s="2"/>
    </row>
    <row r="61" spans="1:8" ht="12" customHeight="1">
      <c r="C61" s="2"/>
      <c r="D61" s="2"/>
      <c r="E61" s="2"/>
      <c r="F61" s="2"/>
      <c r="G61" s="2"/>
    </row>
    <row r="62" spans="1:8" ht="12" customHeight="1">
      <c r="C62" s="2"/>
      <c r="D62" s="2"/>
      <c r="E62" s="2"/>
      <c r="F62" s="2"/>
      <c r="G62" s="2"/>
    </row>
    <row r="63" spans="1:8" ht="12" customHeight="1">
      <c r="C63" s="2"/>
      <c r="D63" s="2"/>
      <c r="E63" s="2"/>
      <c r="F63" s="2"/>
      <c r="G63" s="2"/>
    </row>
    <row r="64" spans="1:8" ht="12" customHeight="1">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2D2F-8CD8-4D8F-81B0-1ACBB4A4B808}">
  <sheetPr codeName="Blad6"/>
  <dimension ref="A1:H64"/>
  <sheetViews>
    <sheetView workbookViewId="0"/>
  </sheetViews>
  <sheetFormatPr defaultColWidth="10" defaultRowHeight="13.2"/>
  <cols>
    <col min="1" max="1" width="32.796875" style="83" customWidth="1"/>
    <col min="2" max="8" width="14.5" style="83" customWidth="1"/>
    <col min="9" max="16384" width="10" style="83"/>
  </cols>
  <sheetData>
    <row r="1" spans="1:8" ht="13.35" customHeight="1">
      <c r="A1" s="1" t="s">
        <v>0</v>
      </c>
      <c r="B1" s="2"/>
    </row>
    <row r="2" spans="1:8" ht="13.35" customHeight="1">
      <c r="A2" s="1" t="s">
        <v>125</v>
      </c>
      <c r="B2" s="2"/>
    </row>
    <row r="3" spans="1:8" ht="15" customHeight="1">
      <c r="A3" s="3"/>
      <c r="B3" s="4" t="s">
        <v>1</v>
      </c>
      <c r="C3" s="5"/>
      <c r="D3" s="5"/>
      <c r="E3" s="5"/>
      <c r="F3" s="5"/>
      <c r="G3" s="5"/>
      <c r="H3" s="5"/>
    </row>
    <row r="4" spans="1:8" ht="25.05" customHeight="1">
      <c r="A4" s="6"/>
      <c r="B4" s="6" t="s">
        <v>2</v>
      </c>
      <c r="C4" s="7" t="s">
        <v>3</v>
      </c>
      <c r="D4" s="7" t="s">
        <v>4</v>
      </c>
      <c r="E4" s="7" t="s">
        <v>133</v>
      </c>
      <c r="F4" s="7" t="s">
        <v>134</v>
      </c>
      <c r="G4" s="7" t="s">
        <v>5</v>
      </c>
      <c r="H4" s="7" t="s">
        <v>6</v>
      </c>
    </row>
    <row r="5" spans="1:8" ht="12" customHeight="1">
      <c r="A5" s="2"/>
      <c r="B5" s="2"/>
      <c r="C5" s="8"/>
      <c r="D5" s="8"/>
      <c r="E5" s="8"/>
      <c r="F5" s="8"/>
      <c r="G5" s="8"/>
      <c r="H5" s="8"/>
    </row>
    <row r="6" spans="1:8" ht="12" customHeight="1">
      <c r="A6" s="2"/>
      <c r="B6" s="84" t="s">
        <v>7</v>
      </c>
      <c r="C6" s="8"/>
      <c r="D6" s="8"/>
      <c r="E6" s="8"/>
      <c r="F6" s="8"/>
      <c r="G6" s="8"/>
      <c r="H6" s="8"/>
    </row>
    <row r="7" spans="1:8" ht="12" customHeight="1">
      <c r="A7" s="2"/>
      <c r="B7" s="2"/>
      <c r="C7" s="2"/>
      <c r="D7" s="2"/>
      <c r="E7" s="2"/>
      <c r="F7" s="2"/>
      <c r="G7" s="2"/>
    </row>
    <row r="8" spans="1:8" ht="12" customHeight="1">
      <c r="A8" s="9" t="s">
        <v>8</v>
      </c>
      <c r="B8" s="85">
        <v>100230</v>
      </c>
      <c r="C8" s="86">
        <v>80195</v>
      </c>
      <c r="D8" s="86">
        <v>3235</v>
      </c>
      <c r="E8" s="86">
        <v>465</v>
      </c>
      <c r="F8" s="86">
        <v>3030</v>
      </c>
      <c r="G8" s="86">
        <v>7050</v>
      </c>
      <c r="H8" s="87">
        <v>6255</v>
      </c>
    </row>
    <row r="9" spans="1:8" ht="12" customHeight="1">
      <c r="A9" s="10" t="s">
        <v>9</v>
      </c>
      <c r="B9" s="88">
        <v>15</v>
      </c>
      <c r="C9" s="89">
        <v>5</v>
      </c>
      <c r="D9" s="89">
        <v>0</v>
      </c>
      <c r="E9" s="89">
        <v>0</v>
      </c>
      <c r="F9" s="89">
        <v>0</v>
      </c>
      <c r="G9" s="89">
        <v>5</v>
      </c>
      <c r="H9" s="90">
        <v>0</v>
      </c>
    </row>
    <row r="10" spans="1:8" ht="12" customHeight="1">
      <c r="A10" s="10" t="s">
        <v>10</v>
      </c>
      <c r="B10" s="88">
        <v>4815</v>
      </c>
      <c r="C10" s="89">
        <v>4345</v>
      </c>
      <c r="D10" s="89">
        <v>5</v>
      </c>
      <c r="E10" s="89">
        <v>0</v>
      </c>
      <c r="F10" s="89">
        <v>0</v>
      </c>
      <c r="G10" s="89">
        <v>190</v>
      </c>
      <c r="H10" s="90">
        <v>275</v>
      </c>
    </row>
    <row r="11" spans="1:8" ht="12" customHeight="1">
      <c r="A11" s="11" t="s">
        <v>11</v>
      </c>
      <c r="B11" s="88">
        <v>4880</v>
      </c>
      <c r="C11" s="89">
        <v>3710</v>
      </c>
      <c r="D11" s="89">
        <v>15</v>
      </c>
      <c r="E11" s="89">
        <v>0</v>
      </c>
      <c r="F11" s="89">
        <v>0</v>
      </c>
      <c r="G11" s="89">
        <v>815</v>
      </c>
      <c r="H11" s="90">
        <v>340</v>
      </c>
    </row>
    <row r="12" spans="1:8" ht="12" customHeight="1">
      <c r="A12" s="11" t="s">
        <v>12</v>
      </c>
      <c r="B12" s="88">
        <v>5905</v>
      </c>
      <c r="C12" s="89">
        <v>4725</v>
      </c>
      <c r="D12" s="89">
        <v>35</v>
      </c>
      <c r="E12" s="89">
        <v>0</v>
      </c>
      <c r="F12" s="89">
        <v>0</v>
      </c>
      <c r="G12" s="89">
        <v>760</v>
      </c>
      <c r="H12" s="90">
        <v>380</v>
      </c>
    </row>
    <row r="13" spans="1:8" ht="12" customHeight="1">
      <c r="A13" s="11" t="s">
        <v>13</v>
      </c>
      <c r="B13" s="88">
        <v>5810</v>
      </c>
      <c r="C13" s="89">
        <v>4780</v>
      </c>
      <c r="D13" s="89">
        <v>55</v>
      </c>
      <c r="E13" s="89">
        <v>0</v>
      </c>
      <c r="F13" s="89">
        <v>0</v>
      </c>
      <c r="G13" s="89">
        <v>625</v>
      </c>
      <c r="H13" s="90">
        <v>355</v>
      </c>
    </row>
    <row r="14" spans="1:8" ht="12" customHeight="1">
      <c r="A14" s="11" t="s">
        <v>14</v>
      </c>
      <c r="B14" s="88">
        <v>7475</v>
      </c>
      <c r="C14" s="89">
        <v>6175</v>
      </c>
      <c r="D14" s="89">
        <v>165</v>
      </c>
      <c r="E14" s="89">
        <v>0</v>
      </c>
      <c r="F14" s="89">
        <v>0</v>
      </c>
      <c r="G14" s="89">
        <v>610</v>
      </c>
      <c r="H14" s="90">
        <v>525</v>
      </c>
    </row>
    <row r="15" spans="1:8" ht="12" customHeight="1">
      <c r="A15" s="11" t="s">
        <v>15</v>
      </c>
      <c r="B15" s="88">
        <v>10565</v>
      </c>
      <c r="C15" s="89">
        <v>8815</v>
      </c>
      <c r="D15" s="89">
        <v>320</v>
      </c>
      <c r="E15" s="89">
        <v>0</v>
      </c>
      <c r="F15" s="89">
        <v>0</v>
      </c>
      <c r="G15" s="89">
        <v>675</v>
      </c>
      <c r="H15" s="90">
        <v>755</v>
      </c>
    </row>
    <row r="16" spans="1:8" ht="12" customHeight="1">
      <c r="A16" s="11" t="s">
        <v>16</v>
      </c>
      <c r="B16" s="88">
        <v>18425</v>
      </c>
      <c r="C16" s="89">
        <v>14885</v>
      </c>
      <c r="D16" s="89">
        <v>830</v>
      </c>
      <c r="E16" s="89">
        <v>0</v>
      </c>
      <c r="F16" s="89">
        <v>0</v>
      </c>
      <c r="G16" s="89">
        <v>1140</v>
      </c>
      <c r="H16" s="90">
        <v>1570</v>
      </c>
    </row>
    <row r="17" spans="1:8" ht="12" customHeight="1">
      <c r="A17" s="11" t="s">
        <v>17</v>
      </c>
      <c r="B17" s="88">
        <v>6965</v>
      </c>
      <c r="C17" s="89">
        <v>5500</v>
      </c>
      <c r="D17" s="89">
        <v>375</v>
      </c>
      <c r="E17" s="89">
        <v>0</v>
      </c>
      <c r="F17" s="89">
        <v>0</v>
      </c>
      <c r="G17" s="89">
        <v>455</v>
      </c>
      <c r="H17" s="90">
        <v>630</v>
      </c>
    </row>
    <row r="18" spans="1:8" ht="12" customHeight="1">
      <c r="A18" s="11" t="s">
        <v>18</v>
      </c>
      <c r="B18" s="88">
        <v>6910</v>
      </c>
      <c r="C18" s="89">
        <v>5495</v>
      </c>
      <c r="D18" s="89">
        <v>410</v>
      </c>
      <c r="E18" s="89">
        <v>0</v>
      </c>
      <c r="F18" s="89">
        <v>0</v>
      </c>
      <c r="G18" s="89">
        <v>445</v>
      </c>
      <c r="H18" s="90">
        <v>555</v>
      </c>
    </row>
    <row r="19" spans="1:8" ht="12" customHeight="1">
      <c r="A19" s="11" t="s">
        <v>19</v>
      </c>
      <c r="B19" s="88">
        <v>11950</v>
      </c>
      <c r="C19" s="89">
        <v>8855</v>
      </c>
      <c r="D19" s="89">
        <v>795</v>
      </c>
      <c r="E19" s="89">
        <v>110</v>
      </c>
      <c r="F19" s="89">
        <v>715</v>
      </c>
      <c r="G19" s="89">
        <v>770</v>
      </c>
      <c r="H19" s="90">
        <v>700</v>
      </c>
    </row>
    <row r="20" spans="1:8" ht="12" customHeight="1">
      <c r="A20" s="11" t="s">
        <v>20</v>
      </c>
      <c r="B20" s="88">
        <v>9445</v>
      </c>
      <c r="C20" s="89">
        <v>6260</v>
      </c>
      <c r="D20" s="89">
        <v>225</v>
      </c>
      <c r="E20" s="89">
        <v>295</v>
      </c>
      <c r="F20" s="89">
        <v>2165</v>
      </c>
      <c r="G20" s="89">
        <v>375</v>
      </c>
      <c r="H20" s="90">
        <v>125</v>
      </c>
    </row>
    <row r="21" spans="1:8" ht="12" customHeight="1">
      <c r="A21" s="11" t="s">
        <v>21</v>
      </c>
      <c r="B21" s="88">
        <v>7070</v>
      </c>
      <c r="C21" s="89">
        <v>6620</v>
      </c>
      <c r="D21" s="89">
        <v>5</v>
      </c>
      <c r="E21" s="89">
        <v>60</v>
      </c>
      <c r="F21" s="89">
        <v>150</v>
      </c>
      <c r="G21" s="89">
        <v>180</v>
      </c>
      <c r="H21" s="90">
        <v>50</v>
      </c>
    </row>
    <row r="22" spans="1:8" ht="12" customHeight="1">
      <c r="A22" s="11" t="s">
        <v>22</v>
      </c>
      <c r="B22" s="88">
        <v>10</v>
      </c>
      <c r="C22" s="89">
        <v>10</v>
      </c>
      <c r="D22" s="89">
        <v>0</v>
      </c>
      <c r="E22" s="89">
        <v>0</v>
      </c>
      <c r="F22" s="89">
        <v>0</v>
      </c>
      <c r="G22" s="89">
        <v>0</v>
      </c>
      <c r="H22" s="90">
        <v>0</v>
      </c>
    </row>
    <row r="23" spans="1:8" ht="12" customHeight="1">
      <c r="B23" s="88"/>
      <c r="C23" s="89"/>
      <c r="D23" s="89"/>
      <c r="E23" s="89"/>
      <c r="F23" s="89"/>
      <c r="G23" s="89"/>
      <c r="H23" s="90"/>
    </row>
    <row r="24" spans="1:8" ht="12" customHeight="1">
      <c r="A24" s="12" t="s">
        <v>23</v>
      </c>
      <c r="B24" s="88">
        <v>100230</v>
      </c>
      <c r="C24" s="89">
        <v>80195</v>
      </c>
      <c r="D24" s="89">
        <v>3235</v>
      </c>
      <c r="E24" s="89">
        <v>465</v>
      </c>
      <c r="F24" s="89">
        <v>3030</v>
      </c>
      <c r="G24" s="89">
        <v>7050</v>
      </c>
      <c r="H24" s="90">
        <v>6255</v>
      </c>
    </row>
    <row r="25" spans="1:8" ht="12" customHeight="1">
      <c r="A25" s="10" t="s">
        <v>24</v>
      </c>
      <c r="B25" s="88">
        <v>75375</v>
      </c>
      <c r="C25" s="89">
        <v>58015</v>
      </c>
      <c r="D25" s="89">
        <v>2115</v>
      </c>
      <c r="E25" s="89">
        <v>300</v>
      </c>
      <c r="F25" s="89">
        <v>2405</v>
      </c>
      <c r="G25" s="89">
        <v>6690</v>
      </c>
      <c r="H25" s="90">
        <v>5850</v>
      </c>
    </row>
    <row r="26" spans="1:8" ht="12" customHeight="1">
      <c r="A26" s="10" t="s">
        <v>25</v>
      </c>
      <c r="B26" s="88">
        <v>11295</v>
      </c>
      <c r="C26" s="89">
        <v>10340</v>
      </c>
      <c r="D26" s="89">
        <v>310</v>
      </c>
      <c r="E26" s="89">
        <v>0</v>
      </c>
      <c r="F26" s="89">
        <v>5</v>
      </c>
      <c r="G26" s="89">
        <v>305</v>
      </c>
      <c r="H26" s="90">
        <v>335</v>
      </c>
    </row>
    <row r="27" spans="1:8" ht="12" customHeight="1">
      <c r="A27" s="13" t="s">
        <v>26</v>
      </c>
      <c r="B27" s="88">
        <v>13330</v>
      </c>
      <c r="C27" s="89">
        <v>11680</v>
      </c>
      <c r="D27" s="89">
        <v>800</v>
      </c>
      <c r="E27" s="89">
        <v>155</v>
      </c>
      <c r="F27" s="89">
        <v>570</v>
      </c>
      <c r="G27" s="89">
        <v>50</v>
      </c>
      <c r="H27" s="90">
        <v>70</v>
      </c>
    </row>
    <row r="28" spans="1:8" ht="12" customHeight="1">
      <c r="A28" s="13" t="s">
        <v>27</v>
      </c>
      <c r="B28" s="88">
        <v>85</v>
      </c>
      <c r="C28" s="89">
        <v>75</v>
      </c>
      <c r="D28" s="89">
        <v>5</v>
      </c>
      <c r="E28" s="89">
        <v>0</v>
      </c>
      <c r="F28" s="89">
        <v>0</v>
      </c>
      <c r="G28" s="89">
        <v>5</v>
      </c>
      <c r="H28" s="90">
        <v>0</v>
      </c>
    </row>
    <row r="29" spans="1:8" ht="12" customHeight="1">
      <c r="A29" s="13" t="s">
        <v>22</v>
      </c>
      <c r="B29" s="88">
        <v>145</v>
      </c>
      <c r="C29" s="89">
        <v>85</v>
      </c>
      <c r="D29" s="89">
        <v>0</v>
      </c>
      <c r="E29" s="89">
        <v>5</v>
      </c>
      <c r="F29" s="89">
        <v>55</v>
      </c>
      <c r="G29" s="89">
        <v>0</v>
      </c>
      <c r="H29" s="90">
        <v>0</v>
      </c>
    </row>
    <row r="30" spans="1:8" ht="12" customHeight="1">
      <c r="B30" s="88"/>
      <c r="C30" s="89"/>
      <c r="D30" s="89"/>
      <c r="E30" s="89"/>
      <c r="F30" s="89"/>
      <c r="G30" s="89"/>
      <c r="H30" s="90"/>
    </row>
    <row r="31" spans="1:8" ht="12" customHeight="1">
      <c r="A31" s="12" t="s">
        <v>28</v>
      </c>
      <c r="B31" s="88">
        <v>100230</v>
      </c>
      <c r="C31" s="89">
        <v>80195</v>
      </c>
      <c r="D31" s="89">
        <v>3235</v>
      </c>
      <c r="E31" s="89">
        <v>465</v>
      </c>
      <c r="F31" s="89">
        <v>3030</v>
      </c>
      <c r="G31" s="89">
        <v>7050</v>
      </c>
      <c r="H31" s="90">
        <v>6255</v>
      </c>
    </row>
    <row r="32" spans="1:8" ht="12" customHeight="1">
      <c r="A32" s="10" t="s">
        <v>29</v>
      </c>
      <c r="B32" s="88">
        <v>12485</v>
      </c>
      <c r="C32" s="89">
        <v>9490</v>
      </c>
      <c r="D32" s="89">
        <v>560</v>
      </c>
      <c r="E32" s="89">
        <v>20</v>
      </c>
      <c r="F32" s="89">
        <v>90</v>
      </c>
      <c r="G32" s="89">
        <v>1195</v>
      </c>
      <c r="H32" s="90">
        <v>1130</v>
      </c>
    </row>
    <row r="33" spans="1:8" ht="12" customHeight="1">
      <c r="A33" s="10" t="s">
        <v>30</v>
      </c>
      <c r="B33" s="88">
        <v>12560</v>
      </c>
      <c r="C33" s="89">
        <v>8895</v>
      </c>
      <c r="D33" s="89">
        <v>1145</v>
      </c>
      <c r="E33" s="89">
        <v>30</v>
      </c>
      <c r="F33" s="89">
        <v>80</v>
      </c>
      <c r="G33" s="89">
        <v>1130</v>
      </c>
      <c r="H33" s="90">
        <v>1275</v>
      </c>
    </row>
    <row r="34" spans="1:8" ht="12" customHeight="1">
      <c r="A34" s="10" t="s">
        <v>31</v>
      </c>
      <c r="B34" s="88">
        <v>9115</v>
      </c>
      <c r="C34" s="89">
        <v>6780</v>
      </c>
      <c r="D34" s="89">
        <v>535</v>
      </c>
      <c r="E34" s="89">
        <v>25</v>
      </c>
      <c r="F34" s="89">
        <v>75</v>
      </c>
      <c r="G34" s="89">
        <v>835</v>
      </c>
      <c r="H34" s="90">
        <v>870</v>
      </c>
    </row>
    <row r="35" spans="1:8" ht="12" customHeight="1">
      <c r="A35" s="10" t="s">
        <v>32</v>
      </c>
      <c r="B35" s="88">
        <v>6750</v>
      </c>
      <c r="C35" s="89">
        <v>5230</v>
      </c>
      <c r="D35" s="89">
        <v>275</v>
      </c>
      <c r="E35" s="89">
        <v>20</v>
      </c>
      <c r="F35" s="89">
        <v>60</v>
      </c>
      <c r="G35" s="89">
        <v>600</v>
      </c>
      <c r="H35" s="90">
        <v>570</v>
      </c>
    </row>
    <row r="36" spans="1:8" ht="12" customHeight="1">
      <c r="A36" s="10" t="s">
        <v>33</v>
      </c>
      <c r="B36" s="88">
        <v>16035</v>
      </c>
      <c r="C36" s="89">
        <v>12935</v>
      </c>
      <c r="D36" s="89">
        <v>400</v>
      </c>
      <c r="E36" s="89">
        <v>80</v>
      </c>
      <c r="F36" s="89">
        <v>200</v>
      </c>
      <c r="G36" s="89">
        <v>1270</v>
      </c>
      <c r="H36" s="90">
        <v>1155</v>
      </c>
    </row>
    <row r="37" spans="1:8" ht="12" customHeight="1">
      <c r="A37" s="10" t="s">
        <v>34</v>
      </c>
      <c r="B37" s="88">
        <v>8640</v>
      </c>
      <c r="C37" s="89">
        <v>7280</v>
      </c>
      <c r="D37" s="89">
        <v>145</v>
      </c>
      <c r="E37" s="89">
        <v>55</v>
      </c>
      <c r="F37" s="89">
        <v>165</v>
      </c>
      <c r="G37" s="89">
        <v>585</v>
      </c>
      <c r="H37" s="90">
        <v>415</v>
      </c>
    </row>
    <row r="38" spans="1:8" ht="12" customHeight="1">
      <c r="A38" s="10" t="s">
        <v>35</v>
      </c>
      <c r="B38" s="88">
        <v>5965</v>
      </c>
      <c r="C38" s="89">
        <v>5115</v>
      </c>
      <c r="D38" s="89">
        <v>40</v>
      </c>
      <c r="E38" s="89">
        <v>25</v>
      </c>
      <c r="F38" s="89">
        <v>180</v>
      </c>
      <c r="G38" s="89">
        <v>350</v>
      </c>
      <c r="H38" s="90">
        <v>260</v>
      </c>
    </row>
    <row r="39" spans="1:8" ht="12" customHeight="1">
      <c r="A39" s="10" t="s">
        <v>36</v>
      </c>
      <c r="B39" s="88">
        <v>4640</v>
      </c>
      <c r="C39" s="89">
        <v>3840</v>
      </c>
      <c r="D39" s="89">
        <v>70</v>
      </c>
      <c r="E39" s="89">
        <v>35</v>
      </c>
      <c r="F39" s="89">
        <v>255</v>
      </c>
      <c r="G39" s="89">
        <v>270</v>
      </c>
      <c r="H39" s="90">
        <v>175</v>
      </c>
    </row>
    <row r="40" spans="1:8" ht="12" customHeight="1">
      <c r="A40" s="10" t="s">
        <v>37</v>
      </c>
      <c r="B40" s="88">
        <v>3515</v>
      </c>
      <c r="C40" s="89">
        <v>2860</v>
      </c>
      <c r="D40" s="89">
        <v>30</v>
      </c>
      <c r="E40" s="89">
        <v>35</v>
      </c>
      <c r="F40" s="89">
        <v>305</v>
      </c>
      <c r="G40" s="89">
        <v>160</v>
      </c>
      <c r="H40" s="90">
        <v>120</v>
      </c>
    </row>
    <row r="41" spans="1:8" ht="12" customHeight="1">
      <c r="A41" s="10" t="s">
        <v>38</v>
      </c>
      <c r="B41" s="88">
        <v>2970</v>
      </c>
      <c r="C41" s="89">
        <v>2450</v>
      </c>
      <c r="D41" s="89">
        <v>15</v>
      </c>
      <c r="E41" s="89">
        <v>25</v>
      </c>
      <c r="F41" s="89">
        <v>300</v>
      </c>
      <c r="G41" s="89">
        <v>115</v>
      </c>
      <c r="H41" s="90">
        <v>60</v>
      </c>
    </row>
    <row r="42" spans="1:8" ht="12" customHeight="1">
      <c r="A42" s="10" t="s">
        <v>39</v>
      </c>
      <c r="B42" s="88">
        <v>2620</v>
      </c>
      <c r="C42" s="89">
        <v>2160</v>
      </c>
      <c r="D42" s="89">
        <v>5</v>
      </c>
      <c r="E42" s="89">
        <v>40</v>
      </c>
      <c r="F42" s="89">
        <v>300</v>
      </c>
      <c r="G42" s="89">
        <v>75</v>
      </c>
      <c r="H42" s="90">
        <v>40</v>
      </c>
    </row>
    <row r="43" spans="1:8" ht="12" customHeight="1">
      <c r="A43" s="10" t="s">
        <v>40</v>
      </c>
      <c r="B43" s="88">
        <v>2485</v>
      </c>
      <c r="C43" s="89">
        <v>2030</v>
      </c>
      <c r="D43" s="89">
        <v>10</v>
      </c>
      <c r="E43" s="89">
        <v>25</v>
      </c>
      <c r="F43" s="89">
        <v>295</v>
      </c>
      <c r="G43" s="89">
        <v>80</v>
      </c>
      <c r="H43" s="90">
        <v>45</v>
      </c>
    </row>
    <row r="44" spans="1:8" ht="12" customHeight="1">
      <c r="A44" s="10" t="s">
        <v>41</v>
      </c>
      <c r="B44" s="88">
        <v>12430</v>
      </c>
      <c r="C44" s="89">
        <v>11115</v>
      </c>
      <c r="D44" s="89">
        <v>10</v>
      </c>
      <c r="E44" s="89">
        <v>45</v>
      </c>
      <c r="F44" s="89">
        <v>730</v>
      </c>
      <c r="G44" s="89">
        <v>390</v>
      </c>
      <c r="H44" s="90">
        <v>140</v>
      </c>
    </row>
    <row r="45" spans="1:8" ht="12" customHeight="1">
      <c r="A45" s="10" t="s">
        <v>22</v>
      </c>
      <c r="B45" s="88">
        <v>15</v>
      </c>
      <c r="C45" s="89">
        <v>10</v>
      </c>
      <c r="D45" s="89">
        <v>0</v>
      </c>
      <c r="E45" s="89">
        <v>0</v>
      </c>
      <c r="F45" s="89">
        <v>0</v>
      </c>
      <c r="G45" s="89">
        <v>0</v>
      </c>
      <c r="H45" s="90">
        <v>0</v>
      </c>
    </row>
    <row r="46" spans="1:8" ht="12" customHeight="1">
      <c r="A46" s="12"/>
      <c r="B46" s="88"/>
      <c r="C46" s="89"/>
      <c r="D46" s="89"/>
      <c r="E46" s="89"/>
      <c r="F46" s="89"/>
      <c r="G46" s="89"/>
      <c r="H46" s="90"/>
    </row>
    <row r="47" spans="1:8" ht="12" customHeight="1">
      <c r="A47" s="12" t="s">
        <v>42</v>
      </c>
      <c r="B47" s="88">
        <v>100230</v>
      </c>
      <c r="C47" s="89">
        <v>80195</v>
      </c>
      <c r="D47" s="89">
        <v>3235</v>
      </c>
      <c r="E47" s="89">
        <v>465</v>
      </c>
      <c r="F47" s="89">
        <v>3030</v>
      </c>
      <c r="G47" s="89">
        <v>7050</v>
      </c>
      <c r="H47" s="90">
        <v>6255</v>
      </c>
    </row>
    <row r="48" spans="1:8" ht="12" customHeight="1">
      <c r="A48" s="10" t="s">
        <v>43</v>
      </c>
      <c r="B48" s="88">
        <v>40910</v>
      </c>
      <c r="C48" s="89">
        <v>30395</v>
      </c>
      <c r="D48" s="89">
        <v>2510</v>
      </c>
      <c r="E48" s="89">
        <v>95</v>
      </c>
      <c r="F48" s="89">
        <v>305</v>
      </c>
      <c r="G48" s="89">
        <v>3755</v>
      </c>
      <c r="H48" s="90">
        <v>3845</v>
      </c>
    </row>
    <row r="49" spans="1:8" ht="12" customHeight="1">
      <c r="A49" s="10" t="s">
        <v>44</v>
      </c>
      <c r="B49" s="88">
        <v>35285</v>
      </c>
      <c r="C49" s="89">
        <v>29170</v>
      </c>
      <c r="D49" s="89">
        <v>650</v>
      </c>
      <c r="E49" s="89">
        <v>195</v>
      </c>
      <c r="F49" s="89">
        <v>795</v>
      </c>
      <c r="G49" s="89">
        <v>2470</v>
      </c>
      <c r="H49" s="90">
        <v>2000</v>
      </c>
    </row>
    <row r="50" spans="1:8" ht="12" customHeight="1">
      <c r="A50" s="10" t="s">
        <v>45</v>
      </c>
      <c r="B50" s="88">
        <v>24025</v>
      </c>
      <c r="C50" s="89">
        <v>20620</v>
      </c>
      <c r="D50" s="89">
        <v>70</v>
      </c>
      <c r="E50" s="89">
        <v>175</v>
      </c>
      <c r="F50" s="89">
        <v>1930</v>
      </c>
      <c r="G50" s="89">
        <v>820</v>
      </c>
      <c r="H50" s="90">
        <v>410</v>
      </c>
    </row>
    <row r="51" spans="1:8" ht="12" customHeight="1">
      <c r="A51" s="10" t="s">
        <v>22</v>
      </c>
      <c r="B51" s="88">
        <v>15</v>
      </c>
      <c r="C51" s="89">
        <v>10</v>
      </c>
      <c r="D51" s="89">
        <v>0</v>
      </c>
      <c r="E51" s="89">
        <v>0</v>
      </c>
      <c r="F51" s="89">
        <v>0</v>
      </c>
      <c r="G51" s="89">
        <v>0</v>
      </c>
      <c r="H51" s="90">
        <v>0</v>
      </c>
    </row>
    <row r="52" spans="1:8" ht="12" customHeight="1">
      <c r="A52" s="14"/>
      <c r="B52" s="91"/>
      <c r="C52" s="92"/>
      <c r="D52" s="92"/>
      <c r="E52" s="92"/>
      <c r="F52" s="92"/>
      <c r="G52" s="92"/>
      <c r="H52" s="93"/>
    </row>
    <row r="53" spans="1:8" ht="17.55" customHeight="1">
      <c r="A53" s="15" t="s">
        <v>126</v>
      </c>
      <c r="B53" s="15"/>
      <c r="C53" s="2"/>
      <c r="D53" s="2"/>
      <c r="E53" s="2"/>
      <c r="F53" s="2"/>
      <c r="G53" s="2"/>
    </row>
    <row r="54" spans="1:8">
      <c r="A54" s="83" t="s">
        <v>46</v>
      </c>
      <c r="C54" s="2"/>
      <c r="D54" s="2"/>
      <c r="E54" s="2"/>
      <c r="F54" s="2"/>
      <c r="G54" s="2"/>
    </row>
    <row r="55" spans="1:8" ht="12" customHeight="1">
      <c r="A55" s="16"/>
      <c r="B55" s="2"/>
    </row>
    <row r="56" spans="1:8" ht="12" customHeight="1">
      <c r="A56" s="2"/>
      <c r="B56" s="2"/>
    </row>
    <row r="57" spans="1:8" ht="12" customHeight="1">
      <c r="A57" s="2"/>
      <c r="B57" s="2"/>
    </row>
    <row r="58" spans="1:8" ht="12" customHeight="1">
      <c r="A58" s="2"/>
      <c r="B58" s="2"/>
    </row>
    <row r="59" spans="1:8" ht="12" customHeight="1">
      <c r="C59" s="2"/>
      <c r="D59" s="2"/>
      <c r="E59" s="2"/>
      <c r="F59" s="2"/>
      <c r="G59" s="2"/>
    </row>
    <row r="60" spans="1:8" ht="12" customHeight="1">
      <c r="C60" s="2"/>
      <c r="D60" s="2"/>
      <c r="E60" s="2"/>
      <c r="F60" s="2"/>
      <c r="G60" s="2"/>
    </row>
    <row r="61" spans="1:8" ht="12" customHeight="1">
      <c r="C61" s="2"/>
      <c r="D61" s="2"/>
      <c r="E61" s="2"/>
      <c r="F61" s="2"/>
      <c r="G61" s="2"/>
    </row>
    <row r="62" spans="1:8" ht="12" customHeight="1">
      <c r="C62" s="2"/>
      <c r="D62" s="2"/>
      <c r="E62" s="2"/>
      <c r="F62" s="2"/>
      <c r="G62" s="2"/>
    </row>
    <row r="63" spans="1:8" ht="12" customHeight="1">
      <c r="C63" s="2"/>
      <c r="D63" s="2"/>
      <c r="E63" s="2"/>
      <c r="F63" s="2"/>
      <c r="G63" s="2"/>
    </row>
    <row r="64" spans="1:8" ht="12" customHeight="1">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Toelichting</vt:lpstr>
      <vt:lpstr>Bronbestanden</vt:lpstr>
      <vt:lpstr>Tabel S.1</vt:lpstr>
      <vt:lpstr>Tabel S.2</vt:lpstr>
      <vt:lpstr>Bronbestanden!Afdrukbereik</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2025-05-23T09:51:26Z</dcterms:created>
  <dcterms:modified xsi:type="dcterms:W3CDTF">2025-05-26T13:05:08Z</dcterms:modified>
</cp:coreProperties>
</file>