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bsp.nl\Productie\secundair\BarometerCultDiv\Werk\2_Rijk_2024\DOCUM\5-Rapport\Publicatie\aanvullende tabellen\"/>
    </mc:Choice>
  </mc:AlternateContent>
  <xr:revisionPtr revIDLastSave="0" documentId="8_{799BA4E9-61FE-44BE-874E-6799ADDB1324}" xr6:coauthVersionLast="47" xr6:coauthVersionMax="47" xr10:uidLastSave="{00000000-0000-0000-0000-000000000000}"/>
  <bookViews>
    <workbookView xWindow="-110" yWindow="-110" windowWidth="19420" windowHeight="10300" tabRatio="790" xr2:uid="{00000000-000D-0000-FFFF-FFFF00000000}"/>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5" r:id="rId10"/>
  </sheets>
  <definedNames>
    <definedName name="_xlnm.Print_Area" localSheetId="3">'Begrippen en bronnen'!$A:$B</definedName>
    <definedName name="_xlnm.Print_Area" localSheetId="1">Inhoud!$A$1:$E$21</definedName>
    <definedName name="_xlnm.Print_Area" localSheetId="2">Toelichting!$A$1:$A$33</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4" l="1"/>
  <c r="A11" i="14"/>
  <c r="A9" i="14"/>
  <c r="A8" i="14"/>
  <c r="A7" i="14"/>
  <c r="A6" i="14"/>
</calcChain>
</file>

<file path=xl/sharedStrings.xml><?xml version="1.0" encoding="utf-8"?>
<sst xmlns="http://schemas.openxmlformats.org/spreadsheetml/2006/main" count="170" uniqueCount="115">
  <si>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</si>
  <si>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</si>
  <si>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</si>
  <si>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</si>
  <si>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</si>
  <si>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</si>
  <si>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</si>
  <si>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</si>
  <si>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</si>
  <si>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</si>
  <si>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</si>
  <si>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</si>
  <si>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</si>
  <si>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</si>
  <si>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</si>
  <si>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</si>
  <si>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</si>
  <si>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</si>
  <si>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</si>
  <si>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</si>
  <si>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</si>
  <si>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</si>
  <si>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</si>
  <si>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</si>
  <si>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</si>
  <si>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</si>
  <si>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</si>
  <si>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</si>
  <si>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</si>
  <si>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</si>
  <si>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</si>
  <si>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</si>
  <si>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</si>
  <si>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</si>
  <si>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</si>
  <si>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</si>
  <si>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</si>
  <si>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</si>
  <si>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</si>
  <si>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</si>
  <si>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</si>
  <si>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</si>
  <si>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</si>
  <si>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</si>
  <si>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</si>
  <si>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</si>
  <si>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</si>
  <si>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</si>
  <si>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</si>
  <si>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</si>
  <si>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</si>
  <si>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</si>
  <si>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</si>
  <si>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</si>
  <si>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</si>
  <si>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</si>
  <si>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</si>
  <si>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</si>
  <si>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</si>
  <si>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</si>
  <si>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Kerndepartement BZK, 31 december 2024</t>
  </si>
  <si>
    <t>Vragen over deze publicatie kunnen gestuurd worden aan het CBS onder vermelding van het referentienummer PR003608.</t>
  </si>
  <si>
    <t>Tabel 1</t>
  </si>
  <si>
    <t>Herkomstland werknemers Kerndepartement BZK naar geslacht, 31 december 2024</t>
  </si>
  <si>
    <t>Totaal</t>
  </si>
  <si>
    <t>%</t>
  </si>
  <si>
    <t>Herkomstland</t>
  </si>
  <si>
    <t>Nederland</t>
  </si>
  <si>
    <t>Europa (excl. Nederland)</t>
  </si>
  <si>
    <t>Buiten-Europa</t>
  </si>
  <si>
    <t>Man</t>
  </si>
  <si>
    <t>Vrouw</t>
  </si>
  <si>
    <t>Bron: CBS.</t>
  </si>
  <si>
    <t>Geslacht</t>
  </si>
  <si>
    <t>Tabel 2</t>
  </si>
  <si>
    <t>Herkomstland werknemers Kerndepartement BZK naar leeftijd, 31 december 2024</t>
  </si>
  <si>
    <t>Jonger dan 30 jaar</t>
  </si>
  <si>
    <t>30 tot 40 jaar</t>
  </si>
  <si>
    <t>40 tot 50 jaar</t>
  </si>
  <si>
    <t>50 tot 60 jaar</t>
  </si>
  <si>
    <t>60 jaar of ouder</t>
  </si>
  <si>
    <t>Leeftijd</t>
  </si>
  <si>
    <t>Tabel 3</t>
  </si>
  <si>
    <t>Herkomstland werknemers Kerndepartement BZK naar organisatieonderdeel, 31 december 2024</t>
  </si>
  <si>
    <t>Mensen &amp; Middelen, Bestuursondersteuning</t>
  </si>
  <si>
    <t>Organisatieonderdeel</t>
  </si>
  <si>
    <t>Tabel 4</t>
  </si>
  <si>
    <t>Herkomstland werknemers Kerndepartement BZK naar salarisschaal, 31 december 2024</t>
  </si>
  <si>
    <t>11 en 12</t>
  </si>
  <si>
    <t>13 en 14</t>
  </si>
  <si>
    <t>15 of hoger</t>
  </si>
  <si>
    <t>Salarisschaal</t>
  </si>
  <si>
    <t>Tabel 5</t>
  </si>
  <si>
    <t>Herkomstland ingestroomde werknemers Kerndepartement BZK, 1 januari - 31 december 2024</t>
  </si>
  <si>
    <t>Tabel 6</t>
  </si>
  <si>
    <t>Herkomstland uitgestroomde werknemers Kerndepartement BZK, 1 januari - 31 december 2024</t>
  </si>
  <si>
    <t>In dit onderzoek zijn de volgende kenmerken gebruikt: Burgerservicenummer (BSN), geslacht, leeftijd, organisatieonderdeel en salarisschaal. Voor meer informatie verwijst het CBS naar BZK.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</si>
  <si>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Kerndepartement BZK heeft eerder meegedaan aan de Barometer Culturele Diversiteit. De vergelijkbaarheid met deze eerdere meting is afhankelijk van de mate waarin de huidige aangeleverde medewerkersgegevens overeenkomen met die van de eerdere meting.</t>
  </si>
  <si>
    <t>Persoon die BZK tot medewerker van het Kerndepartement rekent.</t>
  </si>
  <si>
    <t>BZK</t>
  </si>
  <si>
    <t>Ministerie van Binnenlandse Zaken en Koninkrijksrelaties</t>
  </si>
  <si>
    <t>Personeelsadministratie Rijk (P-Direkt)</t>
  </si>
  <si>
    <t>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Vanwege privacy heeft het CBS de direct identificerende persoonsgegevens voorafgaand aan de verwerkingen vervangen door een pseudosleutel. Vervolgens is via deze pseudosleutel het herkomstland van de werknemers afgeleid uit de BRP.</t>
  </si>
  <si>
    <t>BZK.</t>
  </si>
  <si>
    <t>Directoraat-generaal Digitalisering &amp; Overheidsorganisatie</t>
  </si>
  <si>
    <t>Directoraat-generaal Openbaar Bestuur &amp; Democratische Rechtsstaat</t>
  </si>
  <si>
    <t>Directoraat-generaal Volkshuisvesting en Bouwen</t>
  </si>
  <si>
    <r>
      <t>DGABD, TMG, Huis Klokkenluiders</t>
    </r>
    <r>
      <rPr>
        <vertAlign val="superscript"/>
        <sz val="10"/>
        <color theme="1"/>
        <rFont val="Calibri"/>
        <family val="2"/>
      </rPr>
      <t>1</t>
    </r>
  </si>
  <si>
    <r>
      <t>DGKR, NCDR, DGRO, Stichtingen</t>
    </r>
    <r>
      <rPr>
        <vertAlign val="superscript"/>
        <sz val="10"/>
        <color theme="1"/>
        <rFont val="Calibri"/>
        <family val="2"/>
      </rPr>
      <t>2</t>
    </r>
  </si>
  <si>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</si>
  <si>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</si>
  <si>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Binnenlandse Zaken en Koninkrijksrelaties (BZK) heeft het CBS deze tabellenset met cijfers over het herkomstland van werknemers van het Kerndepartement van BZK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t>
  </si>
  <si>
    <t>De tabellen 1 - 4 hebben betrekking op de werknemers van Kerndepartement BZK op peildatum 31 december 2024. In totaal is informatie geleverd van 2 561 unieke werknemers. Voor ieder van hen heeft het CBS het herkomstland kunnen afleiden op basis van de Basisregistratie Personen (BRP).
De tabellen 5 en 6 hebben betrekking op werknemers die zijn in- en/of uitgestroomd in de periode tussen 1 januari 2024 en 31 december 2024. In totaal is informatie geleverd van 674 unieke werknemers. Voor ieder van hen heeft het CBS het herkomstland kunnen afleiden op basis van de BRP.</t>
  </si>
  <si>
    <r>
      <rPr>
        <vertAlign val="superscript"/>
        <sz val="9"/>
        <rFont val="Calibri"/>
        <family val="2"/>
      </rPr>
      <t>1</t>
    </r>
    <r>
      <rPr>
        <sz val="9"/>
        <rFont val="Calibri"/>
        <family val="2"/>
      </rPr>
      <t xml:space="preserve"> DGABD = Directoraat-generaal Algemene Bestuursdienst; TMG = Topmanagementgroep. Deze onderdelen zijn samengevoegd, zodat iedere categorie voldoende medewerkers omvat om het risico op onthulling van individuele personen te beperken.
</t>
    </r>
    <r>
      <rPr>
        <vertAlign val="superscript"/>
        <sz val="9"/>
        <rFont val="Calibri"/>
        <family val="2"/>
      </rPr>
      <t>2</t>
    </r>
    <r>
      <rPr>
        <sz val="9"/>
        <rFont val="Calibri"/>
        <family val="2"/>
      </rPr>
      <t xml:space="preserve"> DGKR = Directoraat-generaal Koninkrijksrelaties; NCDR = Nationaal Coördinator Discriminatie &amp; Racisme; DGRO = Directoraat-generaal Ruimtelijke Ordening. Deze onderdelen zijn samengevoged, zodat iedere categorie voldoende medewerkers omvat om het risico op onthulling van individuele personen te beperken.</t>
    </r>
  </si>
  <si>
    <t>Mei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</si>
</sst>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 ##0"/>
  </numFmts>
  <fonts count="29"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10"/>
      <color theme="1"/>
      <name val="Calibri"/>
      <family val="2"/>
    </font>
    <font>
      <sz val="10"/>
      <color theme="1"/>
      <name val="Calibri"/>
      <family val="2"/>
    </font>
    <font>
      <i/>
      <sz val="10"/>
      <color theme="1"/>
      <name val="Calibri"/>
      <family val="2"/>
    </font>
    <font>
      <u/>
      <sz val="10"/>
      <name val="Calibri"/>
      <family val="2"/>
      <scheme val="minor"/>
    </font>
    <font>
      <sz val="10"/>
      <name val="Calibri"/>
      <family val="2"/>
      <scheme val="minor"/>
    </font>
    <font>
      <u/>
      <sz val="11"/>
      <color theme="10"/>
      <name val="Calibri"/>
      <family val="2"/>
      <scheme val="minor"/>
    </font>
    <font>
      <vertAlign val="superscript"/>
      <sz val="10"/>
      <color theme="1"/>
      <name val="Calibri"/>
      <family val="2"/>
    </font>
    <font>
      <vertAlign val="superscript"/>
      <sz val="9"/>
      <color theme="1"/>
      <name val="Calibri"/>
      <family val="2"/>
      <scheme val="minor"/>
    </font>
    <font>
      <sz val="9"/>
      <color theme="1"/>
      <name val="Calibri"/>
      <family val="2"/>
      <scheme val="minor"/>
    </font>
    <font>
      <sz val="11"/>
      <color rgb="FFFF0000"/>
      <name val="Calibri"/>
      <family val="2"/>
      <scheme val="minor"/>
    </font>
    <font>
      <sz val="9"/>
      <name val="Calibri"/>
      <family val="2"/>
    </font>
    <font>
      <vertAlign val="superscript"/>
      <sz val="9"/>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45">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center"/>
    </xf>
    <xf numFmtId="0" fontId="18" fillId="0" borderId="0" xfId="0" applyFont="1" applyAlignment="1">
      <alignment horizontal="left"/>
    </xf>
    <xf numFmtId="0" fontId="18" fillId="0" borderId="1" xfId="0" applyFont="1" applyBorder="1" applyAlignment="1">
      <alignment horizontal="center"/>
    </xf>
    <xf numFmtId="0" fontId="19" fillId="0" borderId="0" xfId="0" applyFont="1" applyAlignment="1">
      <alignment horizontal="left"/>
    </xf>
    <xf numFmtId="0" fontId="18" fillId="0" borderId="2" xfId="0" applyFont="1" applyBorder="1" applyAlignment="1">
      <alignment horizontal="left"/>
    </xf>
    <xf numFmtId="164" fontId="18" fillId="0" borderId="0" xfId="0" applyNumberFormat="1" applyFont="1" applyAlignment="1">
      <alignment horizontal="center"/>
    </xf>
    <xf numFmtId="164" fontId="18" fillId="0" borderId="0" xfId="0" applyNumberFormat="1" applyFont="1" applyAlignment="1">
      <alignment horizontal="center"/>
    </xf>
    <xf numFmtId="164" fontId="18" fillId="0" borderId="0" xfId="0" applyNumberFormat="1" applyFont="1" applyAlignment="1">
      <alignment horizontal="center"/>
    </xf>
    <xf numFmtId="0" fontId="18" fillId="0" borderId="0" xfId="0" applyNumberFormat="1" applyFont="1" applyAlignment="1">
      <alignment horizontal="center"/>
    </xf>
    <xf numFmtId="0" fontId="11" fillId="3" borderId="0" xfId="1" applyFont="1" applyFill="1"/>
    <xf numFmtId="0" fontId="21" fillId="3" borderId="0" xfId="0" applyFont="1" applyFill="1" applyAlignment="1">
      <alignment horizontal="justify" vertical="top" wrapText="1"/>
    </xf>
    <xf numFmtId="0" fontId="26" fillId="0" borderId="0" xfId="0" applyFont="1" applyAlignment="1">
      <alignment vertical="top"/>
    </xf>
    <xf numFmtId="0" fontId="17" fillId="0" borderId="1" xfId="0" applyFont="1" applyBorder="1" applyAlignment="1">
      <alignment horizontal="left"/>
    </xf>
    <xf numFmtId="0" fontId="27" fillId="0" borderId="0" xfId="0" applyFont="1" applyFill="1" applyBorder="1" applyAlignment="1">
      <alignment horizontal="left" vertical="top" wrapText="1"/>
    </xf>
    <xf numFmtId="0" fontId="24" fillId="0" borderId="0" xfId="0" applyFont="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0.816406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45</v>
      </c>
    </row>
    <row r="5" spans="1:11" ht="15.65" customHeight="1" x14ac:dyDescent="0.35">
      <c r="A5" s="1"/>
    </row>
    <row r="7" spans="1:11" x14ac:dyDescent="0.35">
      <c r="A7" s="3" t="s">
        <v>28</v>
      </c>
    </row>
    <row r="8" spans="1:11" x14ac:dyDescent="0.35">
      <c r="A8" s="6" t="s">
        <v>114</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D7A95-999A-42D6-AF94-01BE8D21C27E}">
  <dimension ref="A1:J10"/>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94</v>
      </c>
      <c r="J1" s="29"/>
    </row>
    <row r="2" spans="1:10" x14ac:dyDescent="0.35">
      <c r="A2" s="42" t="s">
        <v>95</v>
      </c>
      <c r="B2" s="42"/>
      <c r="C2" s="42"/>
      <c r="D2" s="42"/>
      <c r="E2" s="42"/>
    </row>
    <row r="3" spans="1:10" x14ac:dyDescent="0.35">
      <c r="A3" s="31"/>
      <c r="B3" s="31" t="s">
        <v>64</v>
      </c>
      <c r="C3" s="32" t="s">
        <v>52</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72</v>
      </c>
      <c r="D8" s="38">
        <v>6</v>
      </c>
      <c r="E8" s="38">
        <v>23</v>
      </c>
    </row>
    <row r="9" spans="1:10" x14ac:dyDescent="0.35">
      <c r="A9" s="31"/>
      <c r="B9" s="37"/>
      <c r="C9" s="37"/>
      <c r="D9" s="37"/>
      <c r="E9" s="37"/>
    </row>
    <row r="10" spans="1:10" x14ac:dyDescent="0.35">
      <c r="A10" s="34" t="s">
        <v>72</v>
      </c>
      <c r="B10" s="34"/>
      <c r="C10" s="34"/>
      <c r="D10" s="34"/>
      <c r="E10" s="34"/>
    </row>
  </sheetData>
  <mergeCells count="1">
    <mergeCell ref="A2:E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0"/>
  <sheetViews>
    <sheetView showGridLines="0" zoomScaleNormal="100" workbookViewId="0"/>
  </sheetViews>
  <sheetFormatPr defaultColWidth="10.81640625" defaultRowHeight="14.5" x14ac:dyDescent="0.35"/>
  <cols>
    <col min="1" max="1" width="27.81640625" customWidth="1"/>
    <col min="2" max="2" width="79.54296875" customWidth="1"/>
  </cols>
  <sheetData>
    <row r="1" spans="1:7" ht="15.65" customHeight="1" x14ac:dyDescent="0.35">
      <c r="A1" s="10" t="s">
        <v>0</v>
      </c>
      <c r="B1" s="9"/>
      <c r="C1" s="9"/>
      <c r="D1" s="9"/>
      <c r="E1" s="9"/>
      <c r="F1" s="14"/>
      <c r="G1" s="9"/>
    </row>
    <row r="2" spans="1:7" ht="13" customHeight="1" x14ac:dyDescent="0.35">
      <c r="A2" s="11"/>
      <c r="B2" s="9"/>
      <c r="C2" s="9"/>
      <c r="D2" s="9"/>
      <c r="E2" s="9"/>
      <c r="F2" s="9"/>
      <c r="G2" s="9"/>
    </row>
    <row r="3" spans="1:7" ht="13" customHeight="1" x14ac:dyDescent="0.35">
      <c r="A3" s="12" t="s">
        <v>37</v>
      </c>
      <c r="B3" s="9"/>
      <c r="C3" s="9"/>
      <c r="D3" s="9"/>
      <c r="E3" s="9"/>
      <c r="F3" s="9"/>
      <c r="G3" s="9"/>
    </row>
    <row r="4" spans="1:7" ht="13" customHeight="1" x14ac:dyDescent="0.35">
      <c r="A4" s="13" t="s">
        <v>1</v>
      </c>
      <c r="B4" s="2" t="s">
        <v>41</v>
      </c>
    </row>
    <row r="5" spans="1:7" ht="13" customHeight="1" x14ac:dyDescent="0.35">
      <c r="A5" s="13" t="s">
        <v>43</v>
      </c>
      <c r="B5" s="2" t="s">
        <v>59</v>
      </c>
    </row>
    <row r="6" spans="1:7" ht="13" customHeight="1" x14ac:dyDescent="0.35">
      <c r="A6" s="28" t="str">
        <f>HYPERLINK("#'Tabel 1'!A1", "Tabel 1")</f>
        <v>Tabel 1</v>
      </c>
      <c r="B6" s="2" t="s">
        <v>63</v>
      </c>
    </row>
    <row r="7" spans="1:7" ht="13" customHeight="1" x14ac:dyDescent="0.35">
      <c r="A7" s="28" t="str">
        <f>HYPERLINK("#'Tabel 2'!A1", "Tabel 2")</f>
        <v>Tabel 2</v>
      </c>
      <c r="B7" s="2" t="s">
        <v>75</v>
      </c>
    </row>
    <row r="8" spans="1:7" ht="13" customHeight="1" x14ac:dyDescent="0.35">
      <c r="A8" s="28" t="str">
        <f>HYPERLINK("#'Tabel 3'!A1", "Tabel 3")</f>
        <v>Tabel 3</v>
      </c>
      <c r="B8" s="2" t="s">
        <v>83</v>
      </c>
    </row>
    <row r="9" spans="1:7" ht="13" customHeight="1" x14ac:dyDescent="0.35">
      <c r="A9" s="13" t="str">
        <f>HYPERLINK("#'Tabel 4'!A1", "Tabel 4")</f>
        <v>Tabel 4</v>
      </c>
      <c r="B9" s="2" t="s">
        <v>87</v>
      </c>
    </row>
    <row r="10" spans="1:7" ht="13" customHeight="1" x14ac:dyDescent="0.35">
      <c r="A10" s="39" t="str">
        <f>HYPERLINK("#'Tabel 5'!A1", "Tabel 5")</f>
        <v>Tabel 5</v>
      </c>
      <c r="B10" s="2" t="s">
        <v>93</v>
      </c>
    </row>
    <row r="11" spans="1:7" ht="13" customHeight="1" x14ac:dyDescent="0.35">
      <c r="A11" s="39" t="str">
        <f>HYPERLINK("#'Tabel 6'!A1", "Tabel 6")</f>
        <v>Tabel 6</v>
      </c>
      <c r="B11" s="2" t="s">
        <v>95</v>
      </c>
    </row>
    <row r="12" spans="1:7" ht="13" customHeight="1" x14ac:dyDescent="0.35">
      <c r="D12" s="11"/>
    </row>
    <row r="13" spans="1:7" ht="13" customHeight="1" x14ac:dyDescent="0.35">
      <c r="A13" s="12" t="s">
        <v>36</v>
      </c>
      <c r="D13" s="11"/>
    </row>
    <row r="14" spans="1:7" ht="13" customHeight="1" x14ac:dyDescent="0.35">
      <c r="A14" s="11" t="s">
        <v>61</v>
      </c>
      <c r="D14" s="11"/>
    </row>
    <row r="15" spans="1:7" ht="13" customHeight="1" x14ac:dyDescent="0.35">
      <c r="A15" s="11" t="s">
        <v>46</v>
      </c>
      <c r="D15" s="11"/>
    </row>
    <row r="16" spans="1:7" ht="13" customHeight="1" x14ac:dyDescent="0.35">
      <c r="A16" s="11"/>
      <c r="D16" s="11"/>
    </row>
    <row r="17" spans="1:4" ht="13" customHeight="1" x14ac:dyDescent="0.35">
      <c r="A17" s="12" t="s">
        <v>2</v>
      </c>
      <c r="B17" s="8"/>
      <c r="D17" s="11"/>
    </row>
    <row r="18" spans="1:4" ht="13" customHeight="1" x14ac:dyDescent="0.35">
      <c r="A18" s="11" t="s">
        <v>3</v>
      </c>
      <c r="B18" s="7"/>
      <c r="D18" s="11"/>
    </row>
    <row r="19" spans="1:4" ht="13" customHeight="1" x14ac:dyDescent="0.35">
      <c r="A19" s="11" t="s">
        <v>4</v>
      </c>
      <c r="B19" s="7"/>
      <c r="D19" s="11"/>
    </row>
    <row r="20" spans="1:4" ht="13" customHeight="1" x14ac:dyDescent="0.35">
      <c r="A20" s="11" t="s">
        <v>38</v>
      </c>
      <c r="B20" s="7"/>
    </row>
  </sheetData>
  <conditionalFormatting sqref="B1:B3">
    <cfRule type="cellIs" dxfId="3" priority="53" stopIfTrue="1" operator="equal">
      <formula>"   "</formula>
    </cfRule>
    <cfRule type="cellIs" dxfId="2" priority="54" stopIfTrue="1" operator="equal">
      <formula>"    "</formula>
    </cfRule>
  </conditionalFormatting>
  <conditionalFormatting sqref="B6:B11">
    <cfRule type="cellIs" dxfId="1" priority="1" stopIfTrue="1" operator="equal">
      <formula>"   "</formula>
    </cfRule>
    <cfRule type="cellIs" dxfId="0" priority="2" stopIfTrue="1" operator="equal">
      <formula>"    "</formula>
    </cfRule>
  </conditionalFormatting>
  <hyperlinks>
    <hyperlink ref="A4" location="Toelichting!A1" display="Toelichting" xr:uid="{00000000-0004-0000-0100-000000000000}"/>
    <hyperlink ref="A5" location="'Begrippen en bronnen'!A1" display="Begrippen en bronnen" xr:uid="{00000000-0004-0000-0100-000001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6"/>
  <sheetViews>
    <sheetView showGridLines="0" zoomScaleNormal="100" workbookViewId="0"/>
  </sheetViews>
  <sheetFormatPr defaultColWidth="10.81640625" defaultRowHeight="14.5" x14ac:dyDescent="0.35"/>
  <cols>
    <col min="1" max="1" width="99" customWidth="1"/>
    <col min="2" max="2" width="9.1796875" customWidth="1"/>
  </cols>
  <sheetData>
    <row r="1" spans="1:3" ht="15.65" customHeight="1" x14ac:dyDescent="0.35">
      <c r="A1" s="23" t="s">
        <v>5</v>
      </c>
    </row>
    <row r="2" spans="1:3" ht="13" customHeight="1" x14ac:dyDescent="0.35"/>
    <row r="3" spans="1:3" ht="14.15" customHeight="1" x14ac:dyDescent="0.35">
      <c r="A3" s="19" t="s">
        <v>6</v>
      </c>
    </row>
    <row r="4" spans="1:3" ht="107.5" customHeight="1" x14ac:dyDescent="0.35">
      <c r="A4" s="40" t="s">
        <v>111</v>
      </c>
      <c r="C4" s="41"/>
    </row>
    <row r="5" spans="1:3" ht="28" customHeight="1" x14ac:dyDescent="0.35">
      <c r="A5" s="15" t="s">
        <v>39</v>
      </c>
    </row>
    <row r="6" spans="1:3" ht="14.15" customHeight="1" x14ac:dyDescent="0.35">
      <c r="A6" s="22" t="s">
        <v>47</v>
      </c>
    </row>
    <row r="7" spans="1:3" ht="14.15" customHeight="1" x14ac:dyDescent="0.35"/>
    <row r="8" spans="1:3" ht="14.15" customHeight="1" x14ac:dyDescent="0.35">
      <c r="A8" s="19" t="s">
        <v>7</v>
      </c>
    </row>
    <row r="9" spans="1:3" ht="78" x14ac:dyDescent="0.35">
      <c r="A9" s="40" t="s">
        <v>112</v>
      </c>
      <c r="B9" s="16"/>
    </row>
    <row r="10" spans="1:3" ht="14.15" customHeight="1" x14ac:dyDescent="0.35">
      <c r="A10" s="17"/>
    </row>
    <row r="11" spans="1:3" ht="14.15" customHeight="1" x14ac:dyDescent="0.35">
      <c r="A11" s="19" t="s">
        <v>8</v>
      </c>
    </row>
    <row r="12" spans="1:3" ht="67" customHeight="1" x14ac:dyDescent="0.35">
      <c r="A12" s="15" t="s">
        <v>96</v>
      </c>
      <c r="B12" s="18"/>
    </row>
    <row r="13" spans="1:3" ht="14.15" customHeight="1" x14ac:dyDescent="0.35"/>
    <row r="14" spans="1:3" ht="14.15" customHeight="1" x14ac:dyDescent="0.35">
      <c r="A14" s="19" t="s">
        <v>9</v>
      </c>
    </row>
    <row r="15" spans="1:3" ht="41.15" customHeight="1" x14ac:dyDescent="0.35">
      <c r="A15" s="15" t="s">
        <v>56</v>
      </c>
    </row>
    <row r="16" spans="1:3" ht="14.15" customHeight="1" x14ac:dyDescent="0.35"/>
    <row r="17" spans="1:1" ht="41.15" customHeight="1" x14ac:dyDescent="0.35">
      <c r="A17" s="15" t="s">
        <v>54</v>
      </c>
    </row>
    <row r="18" spans="1:1" ht="14.15" customHeight="1" x14ac:dyDescent="0.35">
      <c r="A18" s="21"/>
    </row>
    <row r="19" spans="1:1" ht="41.15" customHeight="1" x14ac:dyDescent="0.35">
      <c r="A19" s="15" t="s">
        <v>97</v>
      </c>
    </row>
    <row r="20" spans="1:1" ht="14.15" customHeight="1" x14ac:dyDescent="0.35">
      <c r="A20" s="21"/>
    </row>
    <row r="21" spans="1:1" ht="67" customHeight="1" x14ac:dyDescent="0.35">
      <c r="A21" s="15" t="s">
        <v>55</v>
      </c>
    </row>
    <row r="22" spans="1:1" ht="14.15" customHeight="1" x14ac:dyDescent="0.35">
      <c r="A22" s="22" t="s">
        <v>48</v>
      </c>
    </row>
    <row r="23" spans="1:1" ht="14.15" customHeight="1" x14ac:dyDescent="0.35"/>
    <row r="24" spans="1:1" ht="14.15" customHeight="1" x14ac:dyDescent="0.35">
      <c r="A24" s="19" t="s">
        <v>23</v>
      </c>
    </row>
    <row r="25" spans="1:1" ht="41.15" customHeight="1" x14ac:dyDescent="0.35">
      <c r="A25" s="15" t="s">
        <v>40</v>
      </c>
    </row>
    <row r="26" spans="1:1" ht="107.15" customHeight="1" x14ac:dyDescent="0.35">
      <c r="A26" s="15" t="s">
        <v>42</v>
      </c>
    </row>
    <row r="27" spans="1:1" ht="14.15" customHeight="1" x14ac:dyDescent="0.35">
      <c r="A27" s="22" t="s">
        <v>49</v>
      </c>
    </row>
    <row r="28" spans="1:1" ht="80.150000000000006" customHeight="1" x14ac:dyDescent="0.35">
      <c r="A28" s="15" t="s">
        <v>51</v>
      </c>
    </row>
    <row r="29" spans="1:1" ht="14.15" customHeight="1" x14ac:dyDescent="0.35">
      <c r="A29" s="20"/>
    </row>
    <row r="30" spans="1:1" ht="14.15" customHeight="1" x14ac:dyDescent="0.35">
      <c r="A30" s="19" t="s">
        <v>22</v>
      </c>
    </row>
    <row r="31" spans="1:1" ht="14.15" customHeight="1" x14ac:dyDescent="0.35">
      <c r="A31" s="22" t="s">
        <v>50</v>
      </c>
    </row>
    <row r="32" spans="1:1" x14ac:dyDescent="0.35">
      <c r="A32" s="2"/>
    </row>
    <row r="33" spans="1:1" x14ac:dyDescent="0.35">
      <c r="A33" s="15"/>
    </row>
    <row r="34" spans="1:1" x14ac:dyDescent="0.35">
      <c r="A34" s="15"/>
    </row>
    <row r="35" spans="1:1" x14ac:dyDescent="0.35">
      <c r="A35" s="15"/>
    </row>
    <row r="36" spans="1:1" x14ac:dyDescent="0.35">
      <c r="A36" s="15"/>
    </row>
  </sheetData>
  <hyperlinks>
    <hyperlink ref="A6" r:id="rId1" display="https://dashboards.cbs.nl/v5/barometerculturelediversiteit/" xr:uid="{00000000-0004-0000-0200-000000000000}"/>
    <hyperlink ref="A22" r:id="rId2" display="https://www.cbs.nl/nl-nl/onze-diensten/methoden/onderzoeksomschrijvingen/korte-onderzoeksbeschrijvingen/barometer-culturele-diversiteit-ingezoomde-variant" xr:uid="{00000000-0004-0000-0200-000002000000}"/>
    <hyperlink ref="A31" r:id="rId3" display="https://www.rijksoverheid.nl/documenten/kamerstukken/2020/05/14/de-barometer-culturele-diversiteit-komt-per-1-juli-2020-beschikbaar" xr:uid="{00000000-0004-0000-0200-000003000000}"/>
    <hyperlink ref="A27" r:id="rId4" xr:uid="{00000000-0004-0000-0200-000004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7"/>
  <sheetViews>
    <sheetView showGridLines="0" workbookViewId="0"/>
  </sheetViews>
  <sheetFormatPr defaultColWidth="10.81640625" defaultRowHeight="14.5" x14ac:dyDescent="0.35"/>
  <cols>
    <col min="1" max="1" width="21" customWidth="1"/>
    <col min="2" max="2" width="84.7265625" customWidth="1"/>
  </cols>
  <sheetData>
    <row r="1" spans="1:11" ht="15.65" customHeight="1" x14ac:dyDescent="0.35">
      <c r="A1" s="10" t="s">
        <v>44</v>
      </c>
    </row>
    <row r="2" spans="1:11" ht="13" customHeight="1" x14ac:dyDescent="0.35">
      <c r="A2" s="10"/>
    </row>
    <row r="3" spans="1:11" x14ac:dyDescent="0.35">
      <c r="A3" s="12" t="s">
        <v>11</v>
      </c>
    </row>
    <row r="4" spans="1:11" ht="104.5" customHeight="1" x14ac:dyDescent="0.35">
      <c r="A4" s="27" t="s">
        <v>52</v>
      </c>
      <c r="B4" s="15" t="s">
        <v>53</v>
      </c>
    </row>
    <row r="5" spans="1:11" x14ac:dyDescent="0.35">
      <c r="A5" s="27" t="s">
        <v>35</v>
      </c>
      <c r="B5" s="40" t="s">
        <v>98</v>
      </c>
    </row>
    <row r="6" spans="1:11" x14ac:dyDescent="0.35">
      <c r="B6" s="21"/>
    </row>
    <row r="7" spans="1:11" x14ac:dyDescent="0.35">
      <c r="A7" s="26" t="s">
        <v>10</v>
      </c>
    </row>
    <row r="8" spans="1:11" x14ac:dyDescent="0.35">
      <c r="A8" s="27" t="s">
        <v>25</v>
      </c>
      <c r="B8" s="25" t="s">
        <v>26</v>
      </c>
    </row>
    <row r="9" spans="1:11" x14ac:dyDescent="0.35">
      <c r="A9" s="27" t="s">
        <v>31</v>
      </c>
      <c r="B9" s="25" t="s">
        <v>32</v>
      </c>
    </row>
    <row r="10" spans="1:11" x14ac:dyDescent="0.35">
      <c r="A10" s="27" t="s">
        <v>99</v>
      </c>
      <c r="B10" s="25" t="s">
        <v>100</v>
      </c>
    </row>
    <row r="11" spans="1:11" x14ac:dyDescent="0.35">
      <c r="A11" s="27" t="s">
        <v>27</v>
      </c>
      <c r="B11" s="25" t="s">
        <v>28</v>
      </c>
    </row>
    <row r="12" spans="1:11" x14ac:dyDescent="0.35">
      <c r="A12" s="27" t="s">
        <v>33</v>
      </c>
      <c r="B12" s="25" t="s">
        <v>34</v>
      </c>
    </row>
    <row r="13" spans="1:11" ht="13" customHeight="1" x14ac:dyDescent="0.35">
      <c r="F13" s="24"/>
      <c r="G13" s="9"/>
      <c r="H13" s="9"/>
      <c r="I13" s="9"/>
      <c r="J13" s="9"/>
      <c r="K13" s="9"/>
    </row>
    <row r="14" spans="1:11" ht="14.5" customHeight="1" x14ac:dyDescent="0.35">
      <c r="A14" s="26" t="s">
        <v>29</v>
      </c>
      <c r="F14" s="24"/>
    </row>
    <row r="15" spans="1:11" ht="14.5" customHeight="1" x14ac:dyDescent="0.35">
      <c r="A15" s="27" t="s">
        <v>12</v>
      </c>
      <c r="B15" s="26" t="s">
        <v>13</v>
      </c>
      <c r="F15" s="24"/>
    </row>
    <row r="16" spans="1:11" ht="182.15" customHeight="1" x14ac:dyDescent="0.35">
      <c r="A16" s="27" t="s">
        <v>14</v>
      </c>
      <c r="B16" s="15" t="s">
        <v>57</v>
      </c>
      <c r="F16" s="24"/>
      <c r="G16" s="9"/>
      <c r="H16" s="9"/>
      <c r="I16" s="9"/>
      <c r="J16" s="9"/>
      <c r="K16" s="9"/>
    </row>
    <row r="17" spans="1:2" x14ac:dyDescent="0.35">
      <c r="A17" s="27" t="s">
        <v>15</v>
      </c>
      <c r="B17" s="25" t="s">
        <v>24</v>
      </c>
    </row>
    <row r="18" spans="1:2" x14ac:dyDescent="0.35">
      <c r="A18" s="27" t="s">
        <v>16</v>
      </c>
      <c r="B18" s="25" t="s">
        <v>17</v>
      </c>
    </row>
    <row r="19" spans="1:2" x14ac:dyDescent="0.35">
      <c r="A19" s="27" t="s">
        <v>18</v>
      </c>
      <c r="B19" s="25" t="s">
        <v>19</v>
      </c>
    </row>
    <row r="20" spans="1:2" ht="26.15" customHeight="1" x14ac:dyDescent="0.35">
      <c r="A20" s="27" t="s">
        <v>20</v>
      </c>
      <c r="B20" s="15" t="s">
        <v>30</v>
      </c>
    </row>
    <row r="22" spans="1:2" x14ac:dyDescent="0.35">
      <c r="A22" s="27" t="s">
        <v>12</v>
      </c>
      <c r="B22" s="26" t="s">
        <v>101</v>
      </c>
    </row>
    <row r="23" spans="1:2" ht="67" customHeight="1" x14ac:dyDescent="0.35">
      <c r="A23" s="27" t="s">
        <v>14</v>
      </c>
      <c r="B23" s="40" t="s">
        <v>102</v>
      </c>
    </row>
    <row r="24" spans="1:2" x14ac:dyDescent="0.35">
      <c r="A24" s="27" t="s">
        <v>15</v>
      </c>
      <c r="B24" s="25" t="s">
        <v>103</v>
      </c>
    </row>
    <row r="25" spans="1:2" x14ac:dyDescent="0.35">
      <c r="A25" s="27" t="s">
        <v>16</v>
      </c>
      <c r="B25" s="25" t="s">
        <v>17</v>
      </c>
    </row>
    <row r="26" spans="1:2" x14ac:dyDescent="0.35">
      <c r="A26" s="27" t="s">
        <v>18</v>
      </c>
      <c r="B26" s="25" t="s">
        <v>21</v>
      </c>
    </row>
    <row r="27" spans="1:2" x14ac:dyDescent="0.35">
      <c r="A27" s="27" t="s">
        <v>20</v>
      </c>
      <c r="B27" s="25" t="s">
        <v>58</v>
      </c>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4"/>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62</v>
      </c>
      <c r="J1" s="29"/>
    </row>
    <row r="2" spans="1:10" x14ac:dyDescent="0.35">
      <c r="A2" s="42" t="s">
        <v>63</v>
      </c>
      <c r="B2" s="42"/>
      <c r="C2" s="42"/>
      <c r="D2" s="42"/>
      <c r="E2" s="42"/>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73</v>
      </c>
      <c r="D8" s="38">
        <v>6</v>
      </c>
      <c r="E8" s="38">
        <v>21</v>
      </c>
    </row>
    <row r="9" spans="1:10" x14ac:dyDescent="0.35">
      <c r="A9" s="31"/>
      <c r="B9" s="30"/>
      <c r="C9" s="30"/>
      <c r="D9" s="30"/>
      <c r="E9" s="30"/>
    </row>
    <row r="10" spans="1:10" x14ac:dyDescent="0.35">
      <c r="A10" s="33" t="s">
        <v>73</v>
      </c>
      <c r="B10" s="30"/>
      <c r="C10" s="30"/>
      <c r="D10" s="30"/>
      <c r="E10" s="30"/>
    </row>
    <row r="11" spans="1:10" x14ac:dyDescent="0.35">
      <c r="A11" s="31" t="s">
        <v>70</v>
      </c>
      <c r="B11" s="38">
        <v>100</v>
      </c>
      <c r="C11" s="38">
        <v>80</v>
      </c>
      <c r="D11" s="38">
        <v>6</v>
      </c>
      <c r="E11" s="38">
        <v>14</v>
      </c>
    </row>
    <row r="12" spans="1:10" x14ac:dyDescent="0.35">
      <c r="A12" s="31" t="s">
        <v>71</v>
      </c>
      <c r="B12" s="38">
        <v>100</v>
      </c>
      <c r="C12" s="38">
        <v>68</v>
      </c>
      <c r="D12" s="38">
        <v>6</v>
      </c>
      <c r="E12" s="38">
        <v>26</v>
      </c>
    </row>
    <row r="13" spans="1:10" x14ac:dyDescent="0.35">
      <c r="A13" s="31"/>
      <c r="B13" s="30"/>
      <c r="C13" s="30"/>
      <c r="D13" s="30"/>
      <c r="E13" s="30"/>
    </row>
    <row r="14" spans="1:10" x14ac:dyDescent="0.35">
      <c r="A14" s="34" t="s">
        <v>72</v>
      </c>
      <c r="B14" s="34"/>
      <c r="C14" s="34"/>
      <c r="D14" s="34"/>
      <c r="E14" s="3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7"/>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74</v>
      </c>
      <c r="J1" s="29"/>
    </row>
    <row r="2" spans="1:10" x14ac:dyDescent="0.35">
      <c r="A2" s="42" t="s">
        <v>75</v>
      </c>
      <c r="B2" s="42"/>
      <c r="C2" s="42"/>
      <c r="D2" s="42"/>
      <c r="E2" s="42"/>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73</v>
      </c>
      <c r="D8" s="38">
        <v>6</v>
      </c>
      <c r="E8" s="38">
        <v>21</v>
      </c>
    </row>
    <row r="9" spans="1:10" x14ac:dyDescent="0.35">
      <c r="A9" s="31"/>
      <c r="B9" s="35"/>
      <c r="C9" s="35"/>
      <c r="D9" s="35"/>
      <c r="E9" s="35"/>
    </row>
    <row r="10" spans="1:10" x14ac:dyDescent="0.35">
      <c r="A10" s="33" t="s">
        <v>81</v>
      </c>
      <c r="B10" s="35"/>
      <c r="C10" s="35"/>
      <c r="D10" s="35"/>
      <c r="E10" s="35"/>
    </row>
    <row r="11" spans="1:10" x14ac:dyDescent="0.35">
      <c r="A11" s="31" t="s">
        <v>76</v>
      </c>
      <c r="B11" s="38">
        <v>100</v>
      </c>
      <c r="C11" s="38">
        <v>71</v>
      </c>
      <c r="D11" s="38">
        <v>6</v>
      </c>
      <c r="E11" s="38">
        <v>22</v>
      </c>
    </row>
    <row r="12" spans="1:10" x14ac:dyDescent="0.35">
      <c r="A12" s="31" t="s">
        <v>77</v>
      </c>
      <c r="B12" s="38">
        <v>100</v>
      </c>
      <c r="C12" s="38">
        <v>72</v>
      </c>
      <c r="D12" s="38">
        <v>4</v>
      </c>
      <c r="E12" s="38">
        <v>24</v>
      </c>
    </row>
    <row r="13" spans="1:10" x14ac:dyDescent="0.35">
      <c r="A13" s="31" t="s">
        <v>78</v>
      </c>
      <c r="B13" s="38">
        <v>100</v>
      </c>
      <c r="C13" s="38">
        <v>72</v>
      </c>
      <c r="D13" s="38">
        <v>6</v>
      </c>
      <c r="E13" s="38">
        <v>23</v>
      </c>
    </row>
    <row r="14" spans="1:10" x14ac:dyDescent="0.35">
      <c r="A14" s="31" t="s">
        <v>79</v>
      </c>
      <c r="B14" s="38">
        <v>100</v>
      </c>
      <c r="C14" s="38">
        <v>73</v>
      </c>
      <c r="D14" s="38">
        <v>9</v>
      </c>
      <c r="E14" s="38">
        <v>18</v>
      </c>
    </row>
    <row r="15" spans="1:10" x14ac:dyDescent="0.35">
      <c r="A15" s="31" t="s">
        <v>80</v>
      </c>
      <c r="B15" s="38">
        <v>100</v>
      </c>
      <c r="C15" s="38">
        <v>76</v>
      </c>
      <c r="D15" s="38">
        <v>4</v>
      </c>
      <c r="E15" s="38">
        <v>20</v>
      </c>
    </row>
    <row r="16" spans="1:10" x14ac:dyDescent="0.35">
      <c r="A16" s="31"/>
      <c r="B16" s="35"/>
      <c r="C16" s="35"/>
      <c r="D16" s="35"/>
      <c r="E16" s="35"/>
    </row>
    <row r="17" spans="1:5" x14ac:dyDescent="0.35">
      <c r="A17" s="34" t="s">
        <v>72</v>
      </c>
      <c r="B17" s="34"/>
      <c r="C17" s="34"/>
      <c r="D17" s="34"/>
      <c r="E17" s="3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82</v>
      </c>
      <c r="J1" s="29"/>
    </row>
    <row r="2" spans="1:10" x14ac:dyDescent="0.35">
      <c r="A2" s="42" t="s">
        <v>83</v>
      </c>
      <c r="B2" s="42"/>
      <c r="C2" s="42"/>
      <c r="D2" s="42"/>
      <c r="E2" s="42"/>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73</v>
      </c>
      <c r="D8" s="38">
        <v>6</v>
      </c>
      <c r="E8" s="38">
        <v>21</v>
      </c>
    </row>
    <row r="9" spans="1:10" x14ac:dyDescent="0.35">
      <c r="A9" s="31"/>
      <c r="B9" s="36"/>
      <c r="C9" s="36"/>
      <c r="D9" s="36"/>
      <c r="E9" s="36"/>
    </row>
    <row r="10" spans="1:10" x14ac:dyDescent="0.35">
      <c r="A10" s="33" t="s">
        <v>85</v>
      </c>
      <c r="B10" s="36"/>
      <c r="C10" s="36"/>
      <c r="D10" s="36"/>
      <c r="E10" s="36"/>
    </row>
    <row r="11" spans="1:10" x14ac:dyDescent="0.35">
      <c r="A11" s="31" t="s">
        <v>104</v>
      </c>
      <c r="B11" s="38">
        <v>100</v>
      </c>
      <c r="C11" s="38">
        <v>71</v>
      </c>
      <c r="D11" s="38">
        <v>8</v>
      </c>
      <c r="E11" s="38">
        <v>21</v>
      </c>
    </row>
    <row r="12" spans="1:10" x14ac:dyDescent="0.35">
      <c r="A12" s="31" t="s">
        <v>105</v>
      </c>
      <c r="B12" s="38">
        <v>100</v>
      </c>
      <c r="C12" s="38">
        <v>77</v>
      </c>
      <c r="D12" s="38">
        <v>5</v>
      </c>
      <c r="E12" s="38">
        <v>18</v>
      </c>
    </row>
    <row r="13" spans="1:10" x14ac:dyDescent="0.35">
      <c r="A13" s="31" t="s">
        <v>106</v>
      </c>
      <c r="B13" s="38">
        <v>100</v>
      </c>
      <c r="C13" s="38">
        <v>80</v>
      </c>
      <c r="D13" s="38">
        <v>4</v>
      </c>
      <c r="E13" s="38">
        <v>16</v>
      </c>
    </row>
    <row r="14" spans="1:10" ht="15" x14ac:dyDescent="0.35">
      <c r="A14" s="31" t="s">
        <v>107</v>
      </c>
      <c r="B14" s="38">
        <v>100</v>
      </c>
      <c r="C14" s="38">
        <v>74</v>
      </c>
      <c r="D14" s="38">
        <v>7</v>
      </c>
      <c r="E14" s="38">
        <v>19</v>
      </c>
    </row>
    <row r="15" spans="1:10" ht="15" x14ac:dyDescent="0.35">
      <c r="A15" s="31" t="s">
        <v>108</v>
      </c>
      <c r="B15" s="38">
        <v>100</v>
      </c>
      <c r="C15" s="38">
        <v>66</v>
      </c>
      <c r="D15" s="38">
        <v>6</v>
      </c>
      <c r="E15" s="38">
        <v>28</v>
      </c>
    </row>
    <row r="16" spans="1:10" x14ac:dyDescent="0.35">
      <c r="A16" s="31" t="s">
        <v>84</v>
      </c>
      <c r="B16" s="38">
        <v>100</v>
      </c>
      <c r="C16" s="38">
        <v>70</v>
      </c>
      <c r="D16" s="38">
        <v>6</v>
      </c>
      <c r="E16" s="38">
        <v>24</v>
      </c>
    </row>
    <row r="17" spans="1:5" x14ac:dyDescent="0.35">
      <c r="A17" s="31"/>
      <c r="B17" s="36"/>
      <c r="C17" s="36"/>
      <c r="D17" s="36"/>
      <c r="E17" s="36"/>
    </row>
    <row r="18" spans="1:5" x14ac:dyDescent="0.35">
      <c r="A18" s="34" t="s">
        <v>72</v>
      </c>
      <c r="B18" s="34"/>
      <c r="C18" s="34"/>
      <c r="D18" s="34"/>
      <c r="E18" s="34"/>
    </row>
    <row r="19" spans="1:5" ht="79" customHeight="1" x14ac:dyDescent="0.35">
      <c r="A19" s="43" t="s">
        <v>113</v>
      </c>
      <c r="B19" s="43"/>
      <c r="C19" s="43"/>
      <c r="D19" s="43"/>
      <c r="E19" s="43"/>
    </row>
  </sheetData>
  <mergeCells count="2">
    <mergeCell ref="A2:E2"/>
    <mergeCell ref="A19:E1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9"/>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86</v>
      </c>
      <c r="J1" s="29"/>
    </row>
    <row r="2" spans="1:10" x14ac:dyDescent="0.35">
      <c r="A2" s="42" t="s">
        <v>87</v>
      </c>
      <c r="B2" s="42"/>
      <c r="C2" s="42"/>
      <c r="D2" s="42"/>
      <c r="E2" s="42"/>
    </row>
    <row r="3" spans="1:10" x14ac:dyDescent="0.35">
      <c r="A3" s="31"/>
      <c r="B3" s="31" t="s">
        <v>64</v>
      </c>
      <c r="C3" s="32" t="s">
        <v>66</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73</v>
      </c>
      <c r="D8" s="38">
        <v>6</v>
      </c>
      <c r="E8" s="38">
        <v>21</v>
      </c>
    </row>
    <row r="9" spans="1:10" x14ac:dyDescent="0.35">
      <c r="A9" s="31"/>
      <c r="B9" s="37"/>
      <c r="C9" s="37"/>
      <c r="D9" s="37"/>
      <c r="E9" s="37"/>
    </row>
    <row r="10" spans="1:10" x14ac:dyDescent="0.35">
      <c r="A10" s="33" t="s">
        <v>91</v>
      </c>
      <c r="B10" s="37"/>
      <c r="C10" s="37"/>
      <c r="D10" s="37"/>
      <c r="E10" s="37"/>
    </row>
    <row r="11" spans="1:10" x14ac:dyDescent="0.35">
      <c r="A11" s="31" t="s">
        <v>88</v>
      </c>
      <c r="B11" s="38">
        <v>100</v>
      </c>
      <c r="C11" s="38">
        <v>73</v>
      </c>
      <c r="D11" s="38">
        <v>6</v>
      </c>
      <c r="E11" s="38">
        <v>22</v>
      </c>
    </row>
    <row r="12" spans="1:10" x14ac:dyDescent="0.35">
      <c r="A12" s="31" t="s">
        <v>89</v>
      </c>
      <c r="B12" s="38">
        <v>100</v>
      </c>
      <c r="C12" s="38">
        <v>81</v>
      </c>
      <c r="D12" s="38">
        <v>7</v>
      </c>
      <c r="E12" s="38">
        <v>12</v>
      </c>
    </row>
    <row r="13" spans="1:10" x14ac:dyDescent="0.35">
      <c r="A13" s="31" t="s">
        <v>90</v>
      </c>
      <c r="B13" s="38">
        <v>100</v>
      </c>
      <c r="C13" s="38">
        <v>82</v>
      </c>
      <c r="D13" s="38">
        <v>6</v>
      </c>
      <c r="E13" s="38">
        <v>12</v>
      </c>
    </row>
    <row r="14" spans="1:10" ht="15" x14ac:dyDescent="0.35">
      <c r="A14" s="31" t="s">
        <v>110</v>
      </c>
      <c r="B14" s="38">
        <v>100</v>
      </c>
      <c r="C14" s="38">
        <v>55</v>
      </c>
      <c r="D14" s="38">
        <v>5</v>
      </c>
      <c r="E14" s="38">
        <v>40</v>
      </c>
    </row>
    <row r="15" spans="1:10" x14ac:dyDescent="0.35">
      <c r="A15" s="31"/>
      <c r="B15" s="37"/>
      <c r="C15" s="37"/>
      <c r="D15" s="37"/>
      <c r="E15" s="37"/>
    </row>
    <row r="16" spans="1:10" x14ac:dyDescent="0.35">
      <c r="A16" s="34" t="s">
        <v>72</v>
      </c>
      <c r="B16" s="34"/>
      <c r="C16" s="34"/>
      <c r="D16" s="34"/>
      <c r="E16" s="34"/>
    </row>
    <row r="17" spans="1:5" ht="14.5" customHeight="1" x14ac:dyDescent="0.35">
      <c r="A17" s="44" t="s">
        <v>109</v>
      </c>
      <c r="B17" s="44"/>
      <c r="C17" s="44"/>
      <c r="D17" s="44"/>
      <c r="E17" s="44"/>
    </row>
    <row r="18" spans="1:5" x14ac:dyDescent="0.35">
      <c r="A18" s="44"/>
      <c r="B18" s="44"/>
      <c r="C18" s="44"/>
      <c r="D18" s="44"/>
      <c r="E18" s="44"/>
    </row>
    <row r="19" spans="1:5" x14ac:dyDescent="0.35">
      <c r="A19" s="44"/>
      <c r="B19" s="44"/>
      <c r="C19" s="44"/>
      <c r="D19" s="44"/>
      <c r="E19" s="44"/>
    </row>
  </sheetData>
  <mergeCells count="2">
    <mergeCell ref="A2:E2"/>
    <mergeCell ref="A17:E19"/>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14D96-30E0-40C9-BB78-04BAF3030F4E}">
  <dimension ref="A1:J10"/>
  <sheetViews>
    <sheetView showGridLines="0" workbookViewId="0"/>
  </sheetViews>
  <sheetFormatPr defaultColWidth="10.81640625" defaultRowHeight="14.5" x14ac:dyDescent="0.35"/>
  <cols>
    <col min="1" max="1" width="54.453125" customWidth="1"/>
    <col min="2" max="2" width="6.54296875" customWidth="1"/>
    <col min="3" max="3" width="16.81640625" customWidth="1"/>
    <col min="4" max="4" width="19.81640625" bestFit="1" customWidth="1"/>
    <col min="5" max="5" width="16.81640625" customWidth="1"/>
  </cols>
  <sheetData>
    <row r="1" spans="1:10" x14ac:dyDescent="0.35">
      <c r="A1" s="29" t="s">
        <v>92</v>
      </c>
      <c r="J1" s="29"/>
    </row>
    <row r="2" spans="1:10" x14ac:dyDescent="0.35">
      <c r="A2" s="42" t="s">
        <v>93</v>
      </c>
      <c r="B2" s="42"/>
      <c r="C2" s="42"/>
      <c r="D2" s="42"/>
      <c r="E2" s="42"/>
    </row>
    <row r="3" spans="1:10" x14ac:dyDescent="0.35">
      <c r="A3" s="31"/>
      <c r="B3" s="31" t="s">
        <v>64</v>
      </c>
      <c r="C3" s="32" t="s">
        <v>52</v>
      </c>
      <c r="D3" s="32"/>
      <c r="E3" s="32"/>
    </row>
    <row r="4" spans="1:10" x14ac:dyDescent="0.35">
      <c r="A4" s="32"/>
      <c r="B4" s="32"/>
      <c r="C4" s="32" t="s">
        <v>67</v>
      </c>
      <c r="D4" s="32" t="s">
        <v>68</v>
      </c>
      <c r="E4" s="32" t="s">
        <v>69</v>
      </c>
    </row>
    <row r="6" spans="1:10" x14ac:dyDescent="0.35">
      <c r="B6" s="33" t="s">
        <v>65</v>
      </c>
    </row>
    <row r="8" spans="1:10" x14ac:dyDescent="0.35">
      <c r="A8" s="31" t="s">
        <v>64</v>
      </c>
      <c r="B8" s="38">
        <v>100</v>
      </c>
      <c r="C8" s="38">
        <v>65</v>
      </c>
      <c r="D8" s="38">
        <v>7</v>
      </c>
      <c r="E8" s="38">
        <v>28</v>
      </c>
    </row>
    <row r="9" spans="1:10" x14ac:dyDescent="0.35">
      <c r="A9" s="31"/>
      <c r="B9" s="37"/>
      <c r="C9" s="37"/>
      <c r="D9" s="37"/>
      <c r="E9" s="37"/>
    </row>
    <row r="10" spans="1:10" x14ac:dyDescent="0.35">
      <c r="A10" s="34" t="s">
        <v>72</v>
      </c>
      <c r="B10" s="34"/>
      <c r="C10" s="34"/>
      <c r="D10" s="34"/>
      <c r="E10" s="3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4</vt:i4>
      </vt:variant>
    </vt:vector>
  </HeadingPairs>
  <TitlesOfParts>
    <vt:vector size="14" baseType="lpstr">
      <vt:lpstr>Voorblad</vt:lpstr>
      <vt:lpstr>Inhoud</vt:lpstr>
      <vt:lpstr>Toelichting</vt:lpstr>
      <vt:lpstr>Begrippen en bronnen</vt:lpstr>
      <vt:lpstr>Tabel 1</vt:lpstr>
      <vt:lpstr>Tabel 2</vt:lpstr>
      <vt:lpstr>Tabel 3</vt:lpstr>
      <vt:lpstr>Tabel 4</vt:lpstr>
      <vt:lpstr>Tabel 5</vt:lpstr>
      <vt:lpstr>Tabel 6</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2025-05-13T16:00:04Z</dcterms:modified>
</cp:coreProperties>
</file>