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A326B29E-6B76-420D-B712-CEE7AA837FAF}" xr6:coauthVersionLast="47" xr6:coauthVersionMax="47" xr10:uidLastSave="{00000000-0000-0000-0000-000000000000}"/>
  <bookViews>
    <workbookView xWindow="-120" yWindow="-120" windowWidth="29040" windowHeight="1572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<sst xmlns="http://schemas.openxmlformats.org/spreadsheetml/2006/main" count="142" uniqueCount="105">
  <si>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</si>
  <si>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</si>
  <si>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</si>
  <si>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</si>
  <si>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</si>
  <si>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</si>
  <si>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</si>
  <si>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</si>
  <si>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</si>
  <si>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</si>
  <si>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</si>
  <si>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</si>
  <si>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</si>
  <si>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</si>
  <si>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</si>
  <si>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</si>
  <si>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</si>
  <si>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</si>
  <si>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</si>
  <si>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</si>
  <si>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</si>
  <si>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</si>
  <si>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</si>
  <si>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</si>
  <si>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</si>
  <si>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</si>
  <si>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</si>
  <si>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</si>
  <si>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</si>
  <si>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</si>
  <si>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</si>
  <si>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</si>
  <si>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</si>
  <si>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</si>
  <si>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</si>
  <si>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</si>
  <si>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</si>
  <si>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</si>
  <si>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</si>
  <si>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</si>
  <si>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</si>
  <si>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</si>
  <si>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</si>
  <si>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</si>
  <si>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</si>
  <si>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</si>
  <si>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</si>
  <si>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</si>
  <si>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</si>
  <si>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</si>
  <si>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</si>
  <si>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</si>
  <si>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</si>
  <si>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</si>
  <si>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</si>
  <si>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</si>
  <si>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</si>
  <si>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</si>
  <si>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</si>
  <si>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</si>
  <si>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April 2025</t>
  </si>
  <si>
    <t>Vragen over deze publicatie kunnen gestuurd worden aan het CBS onder vermelding van het referentienummer PR003608.</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</si>
  <si>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</si>
  <si>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</si>
  <si>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</si>
  <si>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</si>
  <si>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</si>
  <si>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</si>
  <si>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</si>
  <si>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</si>
  <si>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</si>
  <si>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</si>
  <si>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</si>
  <si>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</si>
  <si>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</si>
  <si>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</si>
  <si>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</si>
  <si>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</si>
  <si>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</si>
  <si>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Beleids en Bestuursondersteuning</t>
  </si>
  <si>
    <t>Financiën en Integrale Bedrijfsvoering</t>
  </si>
  <si>
    <t>Organisatieonderdeel</t>
  </si>
  <si>
    <t>Tabel 4</t>
  </si>
  <si>
    <t>11 en 12</t>
  </si>
  <si>
    <t>13 en 14</t>
  </si>
  <si>
    <t>Salarisschaal</t>
  </si>
  <si>
    <t>Herkomstland werknemers Staf en Bedrijfsvoering ministerie van Infrastructuur en Waterstaat, 31 december 2024</t>
  </si>
  <si>
    <t>Herkomstland werknemers Staf en Bedrijfsvoering ministerie van Infrastructuur en Waterstaat naar geslacht, 31 december 2024</t>
  </si>
  <si>
    <t>Herkomstland werknemers Staf en Bedrijfsvoering ministerie van Infrastructuur en Waterstaat naar leeftijd, 31 december 2024</t>
  </si>
  <si>
    <t>Herkomstland werknemers Staf en Bedrijfsvoering ministerie van Infrastructuur en Waterstaat naar organisatieonderdeel, 31 december 2024</t>
  </si>
  <si>
    <t>Herkomstland werknemers Staf en Bedrijfsvoering ministerie van Infrastructuur en Waterstaat naar salarisschaal, 31 december 2024</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</si>
  <si>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</si>
  <si>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Staf en Bedrijfsvoering IenW heeft eerder meegedaan aan de Barometer Culturele Diversiteit. De vergelijkbaarheid met deze eerdere meting is afhankelijk van de mate waarin de huidige door Ondersteuning IenW aangeleverde medewerkersgegevens overeenkomen met die van de eerdere meting.</t>
  </si>
  <si>
    <t>Persoon die IenW tot medewerker van de Staf en Bedrijfsvoering rekent.</t>
  </si>
  <si>
    <t>BZK</t>
  </si>
  <si>
    <t>IenW</t>
  </si>
  <si>
    <t>Ministerie van Binnenlandse Zaken en Koninkrijksrelaties</t>
  </si>
  <si>
    <t>Ministerie van Infrastructuur en Waterstaat</t>
  </si>
  <si>
    <t>Voor dit onderzoek zijn de volgende gegevens gebruikt: BSN, geslacht, leeftijd, organisatieonderdeel en salarisschaal. Voor meer informatie over deze kenmerken verwijst het CBS naar Staf en Bedrijfsvoering IenW. Vanwege privacy heeft het CBS de direct identificerende persoonsgegevens voorafgaand aan de verwerkingen vervangen door een pseudosleutel. Vervolgens is via deze pseudosleutel het herkomstland van de werknemers afgeleid uit de BRP.</t>
  </si>
  <si>
    <t>BZK.</t>
  </si>
  <si>
    <t>Personeelsadministratie Rijk (P-Direkt)</t>
  </si>
  <si>
    <r>
      <rPr>
        <vertAlign val="superscript"/>
        <sz val="9"/>
        <color theme="1"/>
        <rFont val="Calibri"/>
        <family val="2"/>
        <scheme val="minor"/>
      </rPr>
      <t xml:space="preserve">1 </t>
    </r>
    <r>
      <rPr>
        <sz val="9"/>
        <color theme="1"/>
        <rFont val="Calibri"/>
        <family val="2"/>
        <scheme val="minor"/>
      </rPr>
      <t xml:space="preserve">De categorie “Overige 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</si>
  <si>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</si>
  <si>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de werknemers van de Staf en Bedrijfsvoering van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</si>
  <si>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tabellen hebben betrekking op de werknemers van Staf en Bedrijfsvoering IenW op peildatum 31 december 2024. In totaal is informatie geleverd van 1 131 unieke werknemers. Voor ieder van hen heeft het CBS het herkomstland kunnen afleiden op basis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</si>
</sst>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21" fillId="3" borderId="0" xfId="0" applyFont="1" applyFill="1" applyAlignment="1">
      <alignment horizontal="justify" vertical="top" wrapText="1"/>
    </xf>
    <xf numFmtId="0" fontId="18" fillId="0" borderId="0" xfId="0" applyNumberFormat="1" applyFont="1" applyAlignment="1">
      <alignment horizontal="center"/>
    </xf>
    <xf numFmtId="0" fontId="17" fillId="0" borderId="1" xfId="0" applyFont="1" applyBorder="1" applyAlignment="1">
      <alignment horizontal="left"/>
    </xf>
    <xf numFmtId="0" fontId="22" fillId="0" borderId="0" xfId="0" applyFont="1" applyAlignment="1">
      <alignment horizontal="left" vertical="top" wrapText="1"/>
    </xf>
  </cellXfs>
  <cellStyles count="1">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86</v>
      </c>
    </row>
    <row r="4" spans="1:11" ht="15.6" customHeight="1" x14ac:dyDescent="0.25">
      <c r="B4" s="4" t="s">
        <v>45</v>
      </c>
    </row>
    <row r="5" spans="1:11" ht="15.6" customHeight="1" x14ac:dyDescent="0.25">
      <c r="A5" s="1"/>
    </row>
    <row r="7" spans="1:11" x14ac:dyDescent="0.25">
      <c r="A7" s="3" t="s">
        <v>28</v>
      </c>
    </row>
    <row r="8" spans="1:11" x14ac:dyDescent="0.25">
      <c r="A8" s="6" t="s">
        <v>60</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87</v>
      </c>
    </row>
    <row r="7" spans="1:7" ht="12.95" customHeight="1" x14ac:dyDescent="0.25">
      <c r="A7" s="28" t="str">
        <f>HYPERLINK("#'Tabel 2'!A1", "Tabel 2")</f>
        <v>Tabel 2</v>
      </c>
      <c r="B7" s="2" t="s">
        <v>88</v>
      </c>
    </row>
    <row r="8" spans="1:7" ht="12.95" customHeight="1" x14ac:dyDescent="0.25">
      <c r="A8" s="28" t="str">
        <f>HYPERLINK("#'Tabel 3'!A1", "Tabel 3")</f>
        <v>Tabel 3</v>
      </c>
      <c r="B8" s="2" t="s">
        <v>89</v>
      </c>
    </row>
    <row r="9" spans="1:7" ht="12.95" customHeight="1" x14ac:dyDescent="0.25">
      <c r="A9" s="13" t="str">
        <f>HYPERLINK("#'Tabel 4'!A1", "Tabel 4")</f>
        <v>Tabel 4</v>
      </c>
      <c r="B9" s="2" t="s">
        <v>90</v>
      </c>
    </row>
    <row r="10" spans="1:7" ht="12.95" customHeight="1" x14ac:dyDescent="0.25">
      <c r="D10" s="11"/>
    </row>
    <row r="11" spans="1:7" ht="12.95" customHeight="1" x14ac:dyDescent="0.25">
      <c r="A11" s="12" t="s">
        <v>36</v>
      </c>
      <c r="D11" s="11"/>
    </row>
    <row r="12" spans="1:7" ht="12.95" customHeight="1" x14ac:dyDescent="0.25">
      <c r="A12" s="11" t="s">
        <v>61</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B3">
    <cfRule type="cellIs" dxfId="3" priority="55" stopIfTrue="1" operator="equal">
      <formula>"   "</formula>
    </cfRule>
    <cfRule type="cellIs" dxfId="2" priority="56"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5.6" customHeight="1" x14ac:dyDescent="0.25">
      <c r="A4" s="38" t="s">
        <v>103</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38.25" x14ac:dyDescent="0.25">
      <c r="A9" s="38" t="s">
        <v>104</v>
      </c>
      <c r="B9" s="16"/>
    </row>
    <row r="10" spans="1:2" ht="14.1" customHeight="1" x14ac:dyDescent="0.25">
      <c r="A10" s="17"/>
    </row>
    <row r="11" spans="1:2" ht="14.1" customHeight="1" x14ac:dyDescent="0.25">
      <c r="A11" s="19" t="s">
        <v>8</v>
      </c>
    </row>
    <row r="12" spans="1:2" ht="66.95" customHeight="1" x14ac:dyDescent="0.25">
      <c r="A12" s="15" t="s">
        <v>91</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38" t="s">
        <v>92</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38" t="s">
        <v>93</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94</v>
      </c>
      <c r="B10" s="25" t="s">
        <v>96</v>
      </c>
    </row>
    <row r="11" spans="1:11" x14ac:dyDescent="0.25">
      <c r="A11" s="27" t="s">
        <v>27</v>
      </c>
      <c r="B11" s="25" t="s">
        <v>28</v>
      </c>
    </row>
    <row r="12" spans="1:11" x14ac:dyDescent="0.25">
      <c r="A12" s="27" t="s">
        <v>95</v>
      </c>
      <c r="B12" s="25" t="s">
        <v>97</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100</v>
      </c>
    </row>
    <row r="24" spans="1:11" ht="66.95" customHeight="1" x14ac:dyDescent="0.25">
      <c r="A24" s="27" t="s">
        <v>14</v>
      </c>
      <c r="B24" s="15" t="s">
        <v>98</v>
      </c>
    </row>
    <row r="25" spans="1:11" x14ac:dyDescent="0.25">
      <c r="A25" s="27" t="s">
        <v>15</v>
      </c>
      <c r="B25" s="25" t="s">
        <v>99</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5546875" defaultRowHeight="15" x14ac:dyDescent="0.25"/>
  <cols>
    <col min="1" max="1" width="50.85546875" customWidth="1"/>
    <col min="2" max="2" width="6.5703125" customWidth="1"/>
    <col min="3" max="3" width="16.85546875" customWidth="1"/>
    <col min="4" max="4" width="19.85546875" bestFit="1" customWidth="1"/>
    <col min="5" max="5" width="16.85546875" customWidth="1"/>
  </cols>
  <sheetData>
    <row r="1" spans="1:10" x14ac:dyDescent="0.25">
      <c r="A1" s="29" t="s">
        <v>62</v>
      </c>
      <c r="J1" s="29"/>
    </row>
    <row r="2" spans="1:10" x14ac:dyDescent="0.25">
      <c r="A2" s="40" t="s">
        <v>87</v>
      </c>
      <c r="B2" s="40"/>
      <c r="C2" s="40"/>
      <c r="D2" s="40"/>
      <c r="E2" s="40"/>
    </row>
    <row r="3" spans="1:10" x14ac:dyDescent="0.25">
      <c r="A3" s="31"/>
      <c r="B3" s="31" t="s">
        <v>63</v>
      </c>
      <c r="C3" s="32" t="s">
        <v>65</v>
      </c>
      <c r="D3" s="32"/>
      <c r="E3" s="32"/>
    </row>
    <row r="4" spans="1:10" x14ac:dyDescent="0.25">
      <c r="A4" s="32"/>
      <c r="B4" s="32"/>
      <c r="C4" s="32" t="s">
        <v>66</v>
      </c>
      <c r="D4" s="32" t="s">
        <v>67</v>
      </c>
      <c r="E4" s="32" t="s">
        <v>68</v>
      </c>
    </row>
    <row r="6" spans="1:10" x14ac:dyDescent="0.25">
      <c r="B6" s="33" t="s">
        <v>64</v>
      </c>
    </row>
    <row r="8" spans="1:10" x14ac:dyDescent="0.25">
      <c r="A8" s="31" t="s">
        <v>63</v>
      </c>
      <c r="B8" s="39">
        <v>100</v>
      </c>
      <c r="C8" s="39">
        <v>69</v>
      </c>
      <c r="D8" s="39">
        <v>5</v>
      </c>
      <c r="E8" s="39">
        <v>26</v>
      </c>
    </row>
    <row r="9" spans="1:10" x14ac:dyDescent="0.25">
      <c r="A9" s="31"/>
      <c r="B9" s="30"/>
      <c r="C9" s="30"/>
      <c r="D9" s="30"/>
      <c r="E9" s="30"/>
    </row>
    <row r="10" spans="1:10" x14ac:dyDescent="0.25">
      <c r="A10" s="33" t="s">
        <v>72</v>
      </c>
      <c r="B10" s="30"/>
      <c r="C10" s="30"/>
      <c r="D10" s="30"/>
      <c r="E10" s="30"/>
    </row>
    <row r="11" spans="1:10" x14ac:dyDescent="0.25">
      <c r="A11" s="31" t="s">
        <v>69</v>
      </c>
      <c r="B11" s="39">
        <v>100</v>
      </c>
      <c r="C11" s="39">
        <v>73</v>
      </c>
      <c r="D11" s="39">
        <v>4</v>
      </c>
      <c r="E11" s="39">
        <v>23</v>
      </c>
    </row>
    <row r="12" spans="1:10" x14ac:dyDescent="0.25">
      <c r="A12" s="31" t="s">
        <v>70</v>
      </c>
      <c r="B12" s="39">
        <v>100</v>
      </c>
      <c r="C12" s="39">
        <v>65</v>
      </c>
      <c r="D12" s="39">
        <v>7</v>
      </c>
      <c r="E12" s="39">
        <v>28</v>
      </c>
    </row>
    <row r="13" spans="1:10" x14ac:dyDescent="0.25">
      <c r="A13" s="31"/>
      <c r="B13" s="30"/>
      <c r="C13" s="30"/>
      <c r="D13" s="30"/>
      <c r="E13" s="30"/>
    </row>
    <row r="14" spans="1:10" x14ac:dyDescent="0.25">
      <c r="A14" s="34" t="s">
        <v>71</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85546875" defaultRowHeight="15" x14ac:dyDescent="0.25"/>
  <cols>
    <col min="1" max="1" width="50.85546875" customWidth="1"/>
    <col min="2" max="2" width="6.5703125" customWidth="1"/>
    <col min="3" max="3" width="16.85546875" customWidth="1"/>
    <col min="4" max="4" width="19.85546875" bestFit="1" customWidth="1"/>
    <col min="5" max="5" width="16.85546875" customWidth="1"/>
  </cols>
  <sheetData>
    <row r="1" spans="1:10" x14ac:dyDescent="0.25">
      <c r="A1" s="29" t="s">
        <v>73</v>
      </c>
      <c r="J1" s="29"/>
    </row>
    <row r="2" spans="1:10" x14ac:dyDescent="0.25">
      <c r="A2" s="40" t="s">
        <v>88</v>
      </c>
      <c r="B2" s="40"/>
      <c r="C2" s="40"/>
      <c r="D2" s="40"/>
      <c r="E2" s="40"/>
    </row>
    <row r="3" spans="1:10" x14ac:dyDescent="0.25">
      <c r="A3" s="31"/>
      <c r="B3" s="31" t="s">
        <v>63</v>
      </c>
      <c r="C3" s="32" t="s">
        <v>65</v>
      </c>
      <c r="D3" s="32"/>
      <c r="E3" s="32"/>
    </row>
    <row r="4" spans="1:10" x14ac:dyDescent="0.25">
      <c r="A4" s="32"/>
      <c r="B4" s="32"/>
      <c r="C4" s="32" t="s">
        <v>66</v>
      </c>
      <c r="D4" s="32" t="s">
        <v>67</v>
      </c>
      <c r="E4" s="32" t="s">
        <v>68</v>
      </c>
    </row>
    <row r="6" spans="1:10" x14ac:dyDescent="0.25">
      <c r="B6" s="33" t="s">
        <v>64</v>
      </c>
    </row>
    <row r="8" spans="1:10" x14ac:dyDescent="0.25">
      <c r="A8" s="31" t="s">
        <v>63</v>
      </c>
      <c r="B8" s="39">
        <v>100</v>
      </c>
      <c r="C8" s="39">
        <v>69</v>
      </c>
      <c r="D8" s="39">
        <v>5</v>
      </c>
      <c r="E8" s="39">
        <v>26</v>
      </c>
    </row>
    <row r="9" spans="1:10" x14ac:dyDescent="0.25">
      <c r="A9" s="31"/>
      <c r="B9" s="35"/>
      <c r="C9" s="35"/>
      <c r="D9" s="35"/>
      <c r="E9" s="35"/>
    </row>
    <row r="10" spans="1:10" x14ac:dyDescent="0.25">
      <c r="A10" s="33" t="s">
        <v>77</v>
      </c>
      <c r="B10" s="35"/>
      <c r="C10" s="35"/>
      <c r="D10" s="35"/>
      <c r="E10" s="35"/>
    </row>
    <row r="11" spans="1:10" x14ac:dyDescent="0.25">
      <c r="A11" s="31" t="s">
        <v>74</v>
      </c>
      <c r="B11" s="39">
        <v>100</v>
      </c>
      <c r="C11" s="39">
        <v>64</v>
      </c>
      <c r="D11" s="39">
        <v>6</v>
      </c>
      <c r="E11" s="39">
        <v>30</v>
      </c>
    </row>
    <row r="12" spans="1:10" x14ac:dyDescent="0.25">
      <c r="A12" s="31" t="s">
        <v>75</v>
      </c>
      <c r="B12" s="39">
        <v>100</v>
      </c>
      <c r="C12" s="39">
        <v>64</v>
      </c>
      <c r="D12" s="39">
        <v>7</v>
      </c>
      <c r="E12" s="39">
        <v>29</v>
      </c>
    </row>
    <row r="13" spans="1:10" x14ac:dyDescent="0.25">
      <c r="A13" s="31" t="s">
        <v>76</v>
      </c>
      <c r="B13" s="39">
        <v>100</v>
      </c>
      <c r="C13" s="39">
        <v>75</v>
      </c>
      <c r="D13" s="39">
        <v>4</v>
      </c>
      <c r="E13" s="39">
        <v>20</v>
      </c>
    </row>
    <row r="14" spans="1:10" x14ac:dyDescent="0.25">
      <c r="A14" s="31"/>
      <c r="B14" s="35"/>
      <c r="C14" s="35"/>
      <c r="D14" s="35"/>
      <c r="E14" s="35"/>
    </row>
    <row r="15" spans="1:10" x14ac:dyDescent="0.25">
      <c r="A15" s="34" t="s">
        <v>71</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showGridLines="0" workbookViewId="0"/>
  </sheetViews>
  <sheetFormatPr defaultColWidth="10.85546875" defaultRowHeight="15" x14ac:dyDescent="0.25"/>
  <cols>
    <col min="1" max="1" width="50.85546875" customWidth="1"/>
    <col min="2" max="2" width="6.5703125" customWidth="1"/>
    <col min="3" max="3" width="16.85546875" customWidth="1"/>
    <col min="4" max="4" width="19.85546875" bestFit="1" customWidth="1"/>
    <col min="5" max="5" width="16.85546875" customWidth="1"/>
  </cols>
  <sheetData>
    <row r="1" spans="1:10" x14ac:dyDescent="0.25">
      <c r="A1" s="29" t="s">
        <v>78</v>
      </c>
      <c r="J1" s="29"/>
    </row>
    <row r="2" spans="1:10" x14ac:dyDescent="0.25">
      <c r="A2" s="40" t="s">
        <v>89</v>
      </c>
      <c r="B2" s="40"/>
      <c r="C2" s="40"/>
      <c r="D2" s="40"/>
      <c r="E2" s="40"/>
    </row>
    <row r="3" spans="1:10" x14ac:dyDescent="0.25">
      <c r="A3" s="31"/>
      <c r="B3" s="31" t="s">
        <v>63</v>
      </c>
      <c r="C3" s="32" t="s">
        <v>65</v>
      </c>
      <c r="D3" s="32"/>
      <c r="E3" s="32"/>
    </row>
    <row r="4" spans="1:10" x14ac:dyDescent="0.25">
      <c r="A4" s="32"/>
      <c r="B4" s="32"/>
      <c r="C4" s="32" t="s">
        <v>66</v>
      </c>
      <c r="D4" s="32" t="s">
        <v>67</v>
      </c>
      <c r="E4" s="32" t="s">
        <v>68</v>
      </c>
    </row>
    <row r="6" spans="1:10" x14ac:dyDescent="0.25">
      <c r="B6" s="33" t="s">
        <v>64</v>
      </c>
    </row>
    <row r="8" spans="1:10" x14ac:dyDescent="0.25">
      <c r="A8" s="31" t="s">
        <v>63</v>
      </c>
      <c r="B8" s="39">
        <v>100</v>
      </c>
      <c r="C8" s="39">
        <v>69</v>
      </c>
      <c r="D8" s="39">
        <v>5</v>
      </c>
      <c r="E8" s="39">
        <v>26</v>
      </c>
    </row>
    <row r="9" spans="1:10" x14ac:dyDescent="0.25">
      <c r="A9" s="31"/>
      <c r="B9" s="36"/>
      <c r="C9" s="36"/>
      <c r="D9" s="36"/>
      <c r="E9" s="36"/>
    </row>
    <row r="10" spans="1:10" x14ac:dyDescent="0.25">
      <c r="A10" s="33" t="s">
        <v>81</v>
      </c>
      <c r="B10" s="36"/>
      <c r="C10" s="36"/>
      <c r="D10" s="36"/>
      <c r="E10" s="36"/>
    </row>
    <row r="11" spans="1:10" x14ac:dyDescent="0.25">
      <c r="A11" s="31" t="s">
        <v>79</v>
      </c>
      <c r="B11" s="39">
        <v>100</v>
      </c>
      <c r="C11" s="39">
        <v>76</v>
      </c>
      <c r="D11" s="39">
        <v>5</v>
      </c>
      <c r="E11" s="39">
        <v>19</v>
      </c>
    </row>
    <row r="12" spans="1:10" x14ac:dyDescent="0.25">
      <c r="A12" s="31" t="s">
        <v>80</v>
      </c>
      <c r="B12" s="39">
        <v>100</v>
      </c>
      <c r="C12" s="39">
        <v>64</v>
      </c>
      <c r="D12" s="39">
        <v>6</v>
      </c>
      <c r="E12" s="39">
        <v>30</v>
      </c>
    </row>
    <row r="13" spans="1:10" x14ac:dyDescent="0.25">
      <c r="A13" s="31"/>
      <c r="B13" s="36"/>
      <c r="C13" s="36"/>
      <c r="D13" s="36"/>
      <c r="E13" s="36"/>
    </row>
    <row r="14" spans="1:10" x14ac:dyDescent="0.25">
      <c r="A14" s="34" t="s">
        <v>71</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workbookViewId="0"/>
  </sheetViews>
  <sheetFormatPr defaultColWidth="10.85546875" defaultRowHeight="15" x14ac:dyDescent="0.25"/>
  <cols>
    <col min="1" max="1" width="50.85546875" customWidth="1"/>
    <col min="2" max="2" width="6.5703125" customWidth="1"/>
    <col min="3" max="3" width="16.85546875" customWidth="1"/>
    <col min="4" max="4" width="19.85546875" bestFit="1" customWidth="1"/>
    <col min="5" max="5" width="16.85546875" customWidth="1"/>
  </cols>
  <sheetData>
    <row r="1" spans="1:10" x14ac:dyDescent="0.25">
      <c r="A1" s="29" t="s">
        <v>82</v>
      </c>
      <c r="J1" s="29"/>
    </row>
    <row r="2" spans="1:10" x14ac:dyDescent="0.25">
      <c r="A2" s="40" t="s">
        <v>90</v>
      </c>
      <c r="B2" s="40"/>
      <c r="C2" s="40"/>
      <c r="D2" s="40"/>
      <c r="E2" s="40"/>
    </row>
    <row r="3" spans="1:10" x14ac:dyDescent="0.25">
      <c r="A3" s="31"/>
      <c r="B3" s="31" t="s">
        <v>63</v>
      </c>
      <c r="C3" s="32" t="s">
        <v>65</v>
      </c>
      <c r="D3" s="32"/>
      <c r="E3" s="32"/>
    </row>
    <row r="4" spans="1:10" x14ac:dyDescent="0.25">
      <c r="A4" s="32"/>
      <c r="B4" s="32"/>
      <c r="C4" s="32" t="s">
        <v>66</v>
      </c>
      <c r="D4" s="32" t="s">
        <v>67</v>
      </c>
      <c r="E4" s="32" t="s">
        <v>68</v>
      </c>
    </row>
    <row r="6" spans="1:10" x14ac:dyDescent="0.25">
      <c r="B6" s="33" t="s">
        <v>64</v>
      </c>
    </row>
    <row r="8" spans="1:10" x14ac:dyDescent="0.25">
      <c r="A8" s="31" t="s">
        <v>63</v>
      </c>
      <c r="B8" s="39">
        <v>100</v>
      </c>
      <c r="C8" s="39">
        <v>69</v>
      </c>
      <c r="D8" s="39">
        <v>5</v>
      </c>
      <c r="E8" s="39">
        <v>26</v>
      </c>
    </row>
    <row r="9" spans="1:10" x14ac:dyDescent="0.25">
      <c r="A9" s="31"/>
      <c r="B9" s="37"/>
      <c r="C9" s="37"/>
      <c r="D9" s="37"/>
      <c r="E9" s="37"/>
    </row>
    <row r="10" spans="1:10" x14ac:dyDescent="0.25">
      <c r="A10" s="33" t="s">
        <v>85</v>
      </c>
      <c r="B10" s="37"/>
      <c r="C10" s="37"/>
      <c r="D10" s="37"/>
      <c r="E10" s="37"/>
    </row>
    <row r="11" spans="1:10" x14ac:dyDescent="0.25">
      <c r="A11" s="31" t="s">
        <v>83</v>
      </c>
      <c r="B11" s="39">
        <v>100</v>
      </c>
      <c r="C11" s="39">
        <v>73</v>
      </c>
      <c r="D11" s="39">
        <v>4</v>
      </c>
      <c r="E11" s="39">
        <v>23</v>
      </c>
    </row>
    <row r="12" spans="1:10" x14ac:dyDescent="0.25">
      <c r="A12" s="31" t="s">
        <v>84</v>
      </c>
      <c r="B12" s="39">
        <v>100</v>
      </c>
      <c r="C12" s="39">
        <v>79</v>
      </c>
      <c r="D12" s="39">
        <v>7</v>
      </c>
      <c r="E12" s="39">
        <v>14</v>
      </c>
    </row>
    <row r="13" spans="1:10" ht="15.75" x14ac:dyDescent="0.25">
      <c r="A13" s="31" t="s">
        <v>102</v>
      </c>
      <c r="B13" s="39">
        <v>100</v>
      </c>
      <c r="C13" s="39">
        <v>58</v>
      </c>
      <c r="D13" s="39">
        <v>6</v>
      </c>
      <c r="E13" s="39">
        <v>36</v>
      </c>
    </row>
    <row r="14" spans="1:10" x14ac:dyDescent="0.25">
      <c r="A14" s="31"/>
      <c r="B14" s="37"/>
      <c r="C14" s="37"/>
      <c r="D14" s="37"/>
      <c r="E14" s="37"/>
    </row>
    <row r="15" spans="1:10" x14ac:dyDescent="0.25">
      <c r="A15" s="34" t="s">
        <v>71</v>
      </c>
      <c r="B15" s="34"/>
      <c r="C15" s="34"/>
      <c r="D15" s="34"/>
      <c r="E15" s="34"/>
    </row>
    <row r="16" spans="1:10" ht="29.1" customHeight="1" x14ac:dyDescent="0.25">
      <c r="A16" s="41" t="s">
        <v>101</v>
      </c>
      <c r="B16" s="41"/>
      <c r="C16" s="41"/>
      <c r="D16" s="41"/>
      <c r="E16" s="41"/>
    </row>
    <row r="17" spans="1:5" x14ac:dyDescent="0.25">
      <c r="A17" s="41"/>
      <c r="B17" s="41"/>
      <c r="C17" s="41"/>
      <c r="D17" s="41"/>
      <c r="E17" s="41"/>
    </row>
  </sheetData>
  <mergeCells count="2">
    <mergeCell ref="A2:E2"/>
    <mergeCell ref="A16: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2025-04-04T10:16:52Z</dcterms:modified>
</cp:coreProperties>
</file>