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Nieuwe map\"/>
    </mc:Choice>
  </mc:AlternateContent>
  <xr:revisionPtr revIDLastSave="0" documentId="8_{78B9C114-3064-4E4F-8670-DAEA5CA9DE7F}" xr6:coauthVersionLast="47" xr6:coauthVersionMax="47" xr10:uidLastSave="{00000000-0000-0000-0000-000000000000}"/>
  <bookViews>
    <workbookView xWindow="-120" yWindow="-120" windowWidth="29040" windowHeight="15720" tabRatio="795"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6" r:id="rId11"/>
  </sheets>
  <definedNames>
    <definedName name="_xlnm.Print_Area" localSheetId="3">'Begrippen en bronnen'!$A:$B</definedName>
    <definedName name="_xlnm.Print_Area" localSheetId="1">Inhoud!$A$1:$E$22</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4" l="1"/>
  <c r="A11" i="14"/>
  <c r="A10" i="14"/>
  <c r="A9" i="14"/>
  <c r="A8" i="14"/>
  <c r="A7" i="14"/>
  <c r="A6" i="14"/>
</calcChain>
</file>

<file path=xl/sharedStrings.xml><?xml version="1.0" encoding="utf-8"?>
<sst xmlns="http://schemas.openxmlformats.org/spreadsheetml/2006/main" count="188" uniqueCount="123">
  <si>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</si>
  <si>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</si>
  <si>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</si>
  <si>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</si>
  <si>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</si>
  <si>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</si>
  <si>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</si>
  <si>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</si>
  <si>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</si>
  <si>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</si>
  <si>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</si>
  <si>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</si>
  <si>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</si>
  <si>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</si>
  <si>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</si>
  <si>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</si>
  <si>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</si>
  <si>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</si>
  <si>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</si>
  <si>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</si>
  <si>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</si>
  <si>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</si>
  <si>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</si>
  <si>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</si>
  <si>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</si>
  <si>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</si>
  <si>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</si>
  <si>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</si>
  <si>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</si>
  <si>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</si>
  <si>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</si>
  <si>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</si>
  <si>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</si>
  <si>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</si>
  <si>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</si>
  <si>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</si>
  <si>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</si>
  <si>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</si>
  <si>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</si>
  <si>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</si>
  <si>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</si>
  <si>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</si>
  <si>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</si>
  <si>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</si>
  <si>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</si>
  <si>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</si>
  <si>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</si>
  <si>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</si>
  <si>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</si>
  <si>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</si>
  <si>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</si>
  <si>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</si>
  <si>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</si>
  <si>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</si>
  <si>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</si>
  <si>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</si>
  <si>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</si>
  <si>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</si>
  <si>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</si>
  <si>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</si>
  <si>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Nederlandse Voedsel- en Warenautoriteit, 31 december 2024</t>
  </si>
  <si>
    <t>April 2025</t>
  </si>
  <si>
    <t>Nederlandse Voedsel- en Warenautoriteit heeft eerder meegedaan aan de Barometer Culturele Diversiteit. De vergelijkbaarheid met deze eerdere meting is afhankelijk van de mate waarin de huidige door Nederlandse Voedsel- en Warenautoriteit aangeleverde medewerkersgegevens overeenkomen met die van de eerdere meting.</t>
  </si>
  <si>
    <t>Vragen over deze publicatie kunnen gestuurd worden aan het CBS onder vermelding van het referentienummer PR003608.</t>
  </si>
  <si>
    <t>Tabel 1</t>
  </si>
  <si>
    <t>Herkomstland werknemers Nederlandse Voedsel- en Warenautoriteit naar functiefamilie, 31 december 2024</t>
  </si>
  <si>
    <t>Totaal</t>
  </si>
  <si>
    <t>%</t>
  </si>
  <si>
    <t>Herkomstland</t>
  </si>
  <si>
    <t>Nederland</t>
  </si>
  <si>
    <t>Europa (excl. Nederland)</t>
  </si>
  <si>
    <t>Buiten-Europa</t>
  </si>
  <si>
    <t>Advisering + Kennis &amp; Onderzoek + Beleid &amp; Lijnmanagement + Projecten-programma</t>
  </si>
  <si>
    <t>Bedrijfsvoering</t>
  </si>
  <si>
    <t>Bron: CBS.</t>
  </si>
  <si>
    <t>Functiefamilie</t>
  </si>
  <si>
    <t>Tabel 2</t>
  </si>
  <si>
    <t>Herkomstland werknemers Nederlandse Voedsel- en Warenautoriteit naar geslacht, 31 december 2024</t>
  </si>
  <si>
    <t>Man</t>
  </si>
  <si>
    <t>Vrouw</t>
  </si>
  <si>
    <t>Geslacht</t>
  </si>
  <si>
    <t>Tabel 3</t>
  </si>
  <si>
    <t>Herkomstland werknemers Nederlandse Voedsel- en Warenautoriteit naar leeftijd, 31 december 2024</t>
  </si>
  <si>
    <t>Jonger dan 30 jaar</t>
  </si>
  <si>
    <t>30 tot 40 jaar</t>
  </si>
  <si>
    <t>40 tot 50 jaar</t>
  </si>
  <si>
    <t>50 tot 60 jaar</t>
  </si>
  <si>
    <t>60 jaar of ouder</t>
  </si>
  <si>
    <t>Leeftijd</t>
  </si>
  <si>
    <t>Tabel 4</t>
  </si>
  <si>
    <t>Herkomstland werknemers Nederlandse Voedsel- en Warenautoriteit naar organisatieonderdeel, 31 december 2024</t>
  </si>
  <si>
    <t>Directie Handelstoezicht</t>
  </si>
  <si>
    <t>Directie Handhaven - Inspectie</t>
  </si>
  <si>
    <t>Directie Handhaven - Regie en Expertise</t>
  </si>
  <si>
    <t>Directie Handhaven - Overig</t>
  </si>
  <si>
    <t>Directie Interne Organisatie</t>
  </si>
  <si>
    <t>Directie Slachttoezicht</t>
  </si>
  <si>
    <t>Directie Strategie</t>
  </si>
  <si>
    <t>Organisatieonderdeel</t>
  </si>
  <si>
    <t>Tabel 5</t>
  </si>
  <si>
    <t>Herkomstland werknemers Nederlandse Voedsel- en Warenautoriteit naar salarisschaal, 31 december 2024</t>
  </si>
  <si>
    <t>1 tot en met 8</t>
  </si>
  <si>
    <t>9 en 10</t>
  </si>
  <si>
    <t>11 en 12</t>
  </si>
  <si>
    <t>13 of hoger</t>
  </si>
  <si>
    <t>Salarisschaal</t>
  </si>
  <si>
    <t>Tabel 6</t>
  </si>
  <si>
    <t>Herkomstland ingestroomde werknemers Nederlandse Voedsel- en Warenautoriteit, 1 januari - 31 december 2024</t>
  </si>
  <si>
    <t>Tabel 7</t>
  </si>
  <si>
    <t>Herkomstland uitgestroomde werknemers Nederlandse Voedsel- en Warenautoriteit, 1 januari - 31 december 2024</t>
  </si>
  <si>
    <t>.</t>
  </si>
  <si>
    <t>In dit onderzoek zijn de volgende kenmerken gebruikt: Burgerservicenummer (BSN), functiefamilie, geslacht, leeftijd,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</si>
  <si>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Persoon die LVVN tot medewerker van de Nederlandse Voedsel- en Warenautoriteit rekent.</t>
  </si>
  <si>
    <t>BZK</t>
  </si>
  <si>
    <t>LVVN</t>
  </si>
  <si>
    <t>Ministerie van Landbouw, Visserij, Voedselzekerheid en Natuur</t>
  </si>
  <si>
    <t>Ministerie van Binnenlandse Zaken en Koninkrijksrelaties</t>
  </si>
  <si>
    <t>Personeelsadministratie Rijk</t>
  </si>
  <si>
    <t>BZK.</t>
  </si>
  <si>
    <t>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</si>
  <si>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Landbouw, Visserij, Voedselzekerheid en Natuur (LVVN) heeft het CBS deze tabellenset met cijfers over het herkomstland van werknemers van de Nederlandse Voedsel- en Warenautoriteit opgesteld. LVVN heeft gekozen voor de ingezoomde variant van de Barometer Culturele Diversiteit. Hierbij worden niet alleen cijfers gegeven over het herkomstland van werknemers op organisatieniveau, maar ook voor bepaalde subgroepen. LVVN heeft zelf bepaald voor welke subgroepen de uitsplitsing naar herkomstland gemaakt is.</t>
  </si>
  <si>
    <t xml:space="preserve">De tabellen 1-5 hebben betrekking op de werknemers van Nederlandse Voedsel- en Warenautoriteit op peildatum 31 december 2024. In totaal is informatie geleverd van 3 412 unieke werknemers. Voor ieder van hen heeft het CBS het herkomstland kunnen afleiden op basis van de Basisregistratie Personen (BRP).
De tabellen 6 en 7 hebben betrekking op werknemers die zijn in- en/of uitgestroomd in de periode tussen 1 januari 2024 en 31 december 2024. In totaal is informatie geleverd van 424 unieke werknemers. Voor ieder van hen heeft het CBS het herkomstland kunnen afleiden op basis van de Basisregistratie Personen (BRP).
</t>
  </si>
  <si>
    <t>Toezicht + Uitvoering &amp; Overige &amp; Geen functiefamilie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</si>
</sst>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3"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1" fillId="3" borderId="0" xfId="1" applyFont="1" applyFill="1"/>
    <xf numFmtId="0" fontId="18" fillId="0" borderId="0" xfId="0" applyNumberFormat="1" applyFont="1" applyAlignment="1">
      <alignment horizontal="center"/>
    </xf>
    <xf numFmtId="0" fontId="21" fillId="3" borderId="0" xfId="0" applyFont="1" applyFill="1" applyAlignment="1">
      <alignment horizontal="justify" vertical="top" wrapText="1"/>
    </xf>
    <xf numFmtId="0" fontId="17" fillId="0" borderId="1" xfId="0" applyFont="1" applyBorder="1" applyAlignment="1">
      <alignment horizontal="left"/>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60</v>
      </c>
    </row>
    <row r="4" spans="1:11" ht="15.6" customHeight="1" x14ac:dyDescent="0.25">
      <c r="B4" s="4" t="s">
        <v>45</v>
      </c>
    </row>
    <row r="5" spans="1:11" ht="15.6" customHeight="1" x14ac:dyDescent="0.25">
      <c r="A5" s="1"/>
    </row>
    <row r="7" spans="1:11" x14ac:dyDescent="0.25">
      <c r="A7" s="3" t="s">
        <v>28</v>
      </c>
    </row>
    <row r="8" spans="1:11" x14ac:dyDescent="0.25">
      <c r="A8" s="6" t="s">
        <v>61</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25D91-F52E-4D08-8BAA-9AF399823D76}">
  <dimension ref="A1:J10"/>
  <sheetViews>
    <sheetView showGridLines="0" workbookViewId="0"/>
  </sheetViews>
  <sheetFormatPr defaultColWidth="10.85546875" defaultRowHeight="15" x14ac:dyDescent="0.25"/>
  <cols>
    <col min="1" max="1" width="66.85546875" customWidth="1"/>
    <col min="2" max="2" width="6.5703125" customWidth="1"/>
    <col min="3" max="3" width="16.85546875" customWidth="1"/>
    <col min="4" max="4" width="19.85546875" bestFit="1" customWidth="1"/>
    <col min="5" max="5" width="16.85546875" customWidth="1"/>
  </cols>
  <sheetData>
    <row r="1" spans="1:10" x14ac:dyDescent="0.25">
      <c r="A1" s="29" t="s">
        <v>106</v>
      </c>
      <c r="J1" s="29"/>
    </row>
    <row r="2" spans="1:10" x14ac:dyDescent="0.25">
      <c r="A2" s="42" t="s">
        <v>107</v>
      </c>
      <c r="B2" s="42"/>
      <c r="C2" s="42"/>
      <c r="D2" s="42"/>
      <c r="E2" s="42"/>
    </row>
    <row r="3" spans="1:10" x14ac:dyDescent="0.25">
      <c r="A3" s="31"/>
      <c r="B3" s="31" t="s">
        <v>66</v>
      </c>
      <c r="C3" s="32" t="s">
        <v>52</v>
      </c>
      <c r="D3" s="32"/>
      <c r="E3" s="32"/>
    </row>
    <row r="4" spans="1:10" x14ac:dyDescent="0.25">
      <c r="A4" s="32"/>
      <c r="B4" s="32"/>
      <c r="C4" s="32" t="s">
        <v>69</v>
      </c>
      <c r="D4" s="32" t="s">
        <v>70</v>
      </c>
      <c r="E4" s="32" t="s">
        <v>71</v>
      </c>
    </row>
    <row r="6" spans="1:10" x14ac:dyDescent="0.25">
      <c r="B6" s="33" t="s">
        <v>67</v>
      </c>
    </row>
    <row r="8" spans="1:10" x14ac:dyDescent="0.25">
      <c r="A8" s="31" t="s">
        <v>66</v>
      </c>
      <c r="B8" s="40">
        <v>100</v>
      </c>
      <c r="C8" s="40">
        <v>74</v>
      </c>
      <c r="D8" s="40">
        <v>13</v>
      </c>
      <c r="E8" s="40">
        <v>13</v>
      </c>
    </row>
    <row r="9" spans="1:10" x14ac:dyDescent="0.25">
      <c r="A9" s="31"/>
      <c r="B9" s="38"/>
      <c r="C9" s="38"/>
      <c r="D9" s="38"/>
      <c r="E9" s="38"/>
    </row>
    <row r="10" spans="1:10" x14ac:dyDescent="0.25">
      <c r="A10" s="34" t="s">
        <v>74</v>
      </c>
      <c r="B10" s="34"/>
      <c r="C10" s="34"/>
      <c r="D10" s="34"/>
      <c r="E10" s="34"/>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42F68-7A46-4E02-BB96-384FE2BBB48A}">
  <dimension ref="A1:J10"/>
  <sheetViews>
    <sheetView showGridLines="0" workbookViewId="0"/>
  </sheetViews>
  <sheetFormatPr defaultColWidth="10.85546875" defaultRowHeight="15" x14ac:dyDescent="0.25"/>
  <cols>
    <col min="1" max="1" width="66.85546875" customWidth="1"/>
    <col min="2" max="2" width="6.5703125" customWidth="1"/>
    <col min="3" max="3" width="16.85546875" customWidth="1"/>
    <col min="4" max="4" width="19.85546875" bestFit="1" customWidth="1"/>
    <col min="5" max="5" width="16.85546875" customWidth="1"/>
  </cols>
  <sheetData>
    <row r="1" spans="1:10" x14ac:dyDescent="0.25">
      <c r="A1" s="29" t="s">
        <v>108</v>
      </c>
      <c r="J1" s="29"/>
    </row>
    <row r="2" spans="1:10" x14ac:dyDescent="0.25">
      <c r="A2" s="42" t="s">
        <v>109</v>
      </c>
      <c r="B2" s="42"/>
      <c r="C2" s="42"/>
      <c r="D2" s="42"/>
      <c r="E2" s="42"/>
    </row>
    <row r="3" spans="1:10" x14ac:dyDescent="0.25">
      <c r="A3" s="31"/>
      <c r="B3" s="31" t="s">
        <v>66</v>
      </c>
      <c r="C3" s="32" t="s">
        <v>52</v>
      </c>
      <c r="D3" s="32"/>
      <c r="E3" s="32"/>
    </row>
    <row r="4" spans="1:10" x14ac:dyDescent="0.25">
      <c r="A4" s="32"/>
      <c r="B4" s="32"/>
      <c r="C4" s="32" t="s">
        <v>69</v>
      </c>
      <c r="D4" s="32" t="s">
        <v>70</v>
      </c>
      <c r="E4" s="32" t="s">
        <v>71</v>
      </c>
    </row>
    <row r="6" spans="1:10" x14ac:dyDescent="0.25">
      <c r="B6" s="33" t="s">
        <v>67</v>
      </c>
    </row>
    <row r="8" spans="1:10" x14ac:dyDescent="0.25">
      <c r="A8" s="31" t="s">
        <v>66</v>
      </c>
      <c r="B8" s="40">
        <v>100</v>
      </c>
      <c r="C8" s="40">
        <v>85</v>
      </c>
      <c r="D8" s="38" t="s">
        <v>110</v>
      </c>
      <c r="E8" s="38" t="s">
        <v>110</v>
      </c>
    </row>
    <row r="9" spans="1:10" x14ac:dyDescent="0.25">
      <c r="A9" s="31"/>
      <c r="B9" s="38"/>
      <c r="C9" s="38"/>
      <c r="D9" s="38"/>
      <c r="E9" s="38"/>
    </row>
    <row r="10" spans="1:10" x14ac:dyDescent="0.25">
      <c r="A10" s="34" t="s">
        <v>74</v>
      </c>
      <c r="B10" s="34"/>
      <c r="C10" s="34"/>
      <c r="D10" s="34"/>
      <c r="E10" s="34"/>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43</v>
      </c>
      <c r="B5" s="2" t="s">
        <v>59</v>
      </c>
    </row>
    <row r="6" spans="1:7" ht="12.95" customHeight="1" x14ac:dyDescent="0.25">
      <c r="A6" s="28" t="str">
        <f>HYPERLINK("#'Tabel 1'!A1", "Tabel 1")</f>
        <v>Tabel 1</v>
      </c>
      <c r="B6" s="2" t="s">
        <v>65</v>
      </c>
    </row>
    <row r="7" spans="1:7" ht="12.95" customHeight="1" x14ac:dyDescent="0.25">
      <c r="A7" s="28" t="str">
        <f>HYPERLINK("#'Tabel 2'!A1", "Tabel 2")</f>
        <v>Tabel 2</v>
      </c>
      <c r="B7" s="2" t="s">
        <v>77</v>
      </c>
    </row>
    <row r="8" spans="1:7" ht="12.95" customHeight="1" x14ac:dyDescent="0.25">
      <c r="A8" s="28" t="str">
        <f>HYPERLINK("#'Tabel 3'!A1", "Tabel 3")</f>
        <v>Tabel 3</v>
      </c>
      <c r="B8" s="2" t="s">
        <v>82</v>
      </c>
    </row>
    <row r="9" spans="1:7" ht="12.95" customHeight="1" x14ac:dyDescent="0.25">
      <c r="A9" s="13" t="str">
        <f>HYPERLINK("#'Tabel 4'!A1", "Tabel 4")</f>
        <v>Tabel 4</v>
      </c>
      <c r="B9" s="2" t="s">
        <v>90</v>
      </c>
    </row>
    <row r="10" spans="1:7" ht="12.95" customHeight="1" x14ac:dyDescent="0.25">
      <c r="A10" s="13" t="str">
        <f>HYPERLINK("#'Tabel 5'!A1", "Tabel 5")</f>
        <v>Tabel 5</v>
      </c>
      <c r="B10" s="2" t="s">
        <v>100</v>
      </c>
    </row>
    <row r="11" spans="1:7" ht="12.95" customHeight="1" x14ac:dyDescent="0.25">
      <c r="A11" s="39" t="str">
        <f>HYPERLINK("#'Tabel 6'!A1", "Tabel 6")</f>
        <v>Tabel 6</v>
      </c>
      <c r="B11" s="2" t="s">
        <v>107</v>
      </c>
    </row>
    <row r="12" spans="1:7" ht="12.95" customHeight="1" x14ac:dyDescent="0.25">
      <c r="A12" s="39" t="str">
        <f>HYPERLINK("#'Tabel 7'!A1", "Tabel 7")</f>
        <v>Tabel 7</v>
      </c>
      <c r="B12" s="2" t="s">
        <v>109</v>
      </c>
    </row>
    <row r="13" spans="1:7" ht="12.95" customHeight="1" x14ac:dyDescent="0.25">
      <c r="D13" s="11"/>
    </row>
    <row r="14" spans="1:7" ht="12.95" customHeight="1" x14ac:dyDescent="0.25">
      <c r="A14" s="12" t="s">
        <v>36</v>
      </c>
      <c r="D14" s="11"/>
    </row>
    <row r="15" spans="1:7" ht="12.95" customHeight="1" x14ac:dyDescent="0.25">
      <c r="A15" s="11" t="s">
        <v>63</v>
      </c>
      <c r="D15" s="11"/>
    </row>
    <row r="16" spans="1:7" ht="12.95" customHeight="1" x14ac:dyDescent="0.25">
      <c r="A16" s="11" t="s">
        <v>46</v>
      </c>
      <c r="D16" s="11"/>
    </row>
    <row r="17" spans="1:4" ht="12.95" customHeight="1" x14ac:dyDescent="0.25">
      <c r="A17" s="11"/>
      <c r="D17" s="11"/>
    </row>
    <row r="18" spans="1:4" ht="12.95" customHeight="1" x14ac:dyDescent="0.25">
      <c r="A18" s="12" t="s">
        <v>2</v>
      </c>
      <c r="B18" s="8"/>
      <c r="D18" s="11"/>
    </row>
    <row r="19" spans="1:4" ht="12.95" customHeight="1" x14ac:dyDescent="0.25">
      <c r="A19" s="11" t="s">
        <v>3</v>
      </c>
      <c r="B19" s="7"/>
      <c r="D19" s="11"/>
    </row>
    <row r="20" spans="1:4" ht="12.95" customHeight="1" x14ac:dyDescent="0.25">
      <c r="A20" s="11" t="s">
        <v>4</v>
      </c>
      <c r="B20" s="7"/>
      <c r="D20" s="11"/>
    </row>
    <row r="21" spans="1:4" ht="12.95" customHeight="1" x14ac:dyDescent="0.25">
      <c r="A21" s="11" t="s">
        <v>38</v>
      </c>
      <c r="B21" s="7"/>
    </row>
  </sheetData>
  <conditionalFormatting sqref="B1:B3">
    <cfRule type="cellIs" dxfId="3" priority="53" stopIfTrue="1" operator="equal">
      <formula>"   "</formula>
    </cfRule>
    <cfRule type="cellIs" dxfId="2" priority="54" stopIfTrue="1" operator="equal">
      <formula>"    "</formula>
    </cfRule>
  </conditionalFormatting>
  <conditionalFormatting sqref="B6:B12">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122.45" customHeight="1" x14ac:dyDescent="0.25">
      <c r="A4" s="41" t="s">
        <v>120</v>
      </c>
    </row>
    <row r="5" spans="1:2" ht="27.95" customHeight="1" x14ac:dyDescent="0.25">
      <c r="A5" s="15" t="s">
        <v>39</v>
      </c>
    </row>
    <row r="6" spans="1:2" ht="14.1" customHeight="1" x14ac:dyDescent="0.25">
      <c r="A6" s="22" t="s">
        <v>47</v>
      </c>
    </row>
    <row r="7" spans="1:2" ht="14.1" customHeight="1" x14ac:dyDescent="0.25"/>
    <row r="8" spans="1:2" ht="14.1" customHeight="1" x14ac:dyDescent="0.25">
      <c r="A8" s="19" t="s">
        <v>7</v>
      </c>
    </row>
    <row r="9" spans="1:2" ht="93.95" customHeight="1" x14ac:dyDescent="0.25">
      <c r="A9" s="41" t="s">
        <v>121</v>
      </c>
      <c r="B9" s="16"/>
    </row>
    <row r="10" spans="1:2" ht="14.1" customHeight="1" x14ac:dyDescent="0.25">
      <c r="A10" s="17"/>
    </row>
    <row r="11" spans="1:2" ht="14.1" customHeight="1" x14ac:dyDescent="0.25">
      <c r="A11" s="19" t="s">
        <v>8</v>
      </c>
    </row>
    <row r="12" spans="1:2" ht="66.95" customHeight="1" x14ac:dyDescent="0.25">
      <c r="A12" s="15" t="s">
        <v>111</v>
      </c>
      <c r="B12" s="18"/>
    </row>
    <row r="13" spans="1:2" ht="14.1" customHeight="1" x14ac:dyDescent="0.25"/>
    <row r="14" spans="1:2" ht="14.1" customHeight="1" x14ac:dyDescent="0.25">
      <c r="A14" s="19" t="s">
        <v>9</v>
      </c>
    </row>
    <row r="15" spans="1:2" ht="41.1" customHeight="1" x14ac:dyDescent="0.25">
      <c r="A15" s="15" t="s">
        <v>56</v>
      </c>
    </row>
    <row r="16" spans="1:2" ht="14.1" customHeight="1" x14ac:dyDescent="0.25"/>
    <row r="17" spans="1:1" ht="41.1" customHeight="1" x14ac:dyDescent="0.25">
      <c r="A17" s="15" t="s">
        <v>54</v>
      </c>
    </row>
    <row r="18" spans="1:1" ht="14.1" customHeight="1" x14ac:dyDescent="0.25">
      <c r="A18" s="21"/>
    </row>
    <row r="19" spans="1:1" ht="41.1" customHeight="1" x14ac:dyDescent="0.25">
      <c r="A19" s="15" t="s">
        <v>62</v>
      </c>
    </row>
    <row r="20" spans="1:1" ht="14.1" customHeight="1" x14ac:dyDescent="0.25">
      <c r="A20" s="21"/>
    </row>
    <row r="21" spans="1:1" ht="66.95" customHeight="1" x14ac:dyDescent="0.25">
      <c r="A21" s="15" t="s">
        <v>55</v>
      </c>
    </row>
    <row r="22" spans="1:1" ht="14.1" customHeight="1" x14ac:dyDescent="0.25">
      <c r="A22" s="22" t="s">
        <v>48</v>
      </c>
    </row>
    <row r="23" spans="1:1" ht="14.1" customHeight="1" x14ac:dyDescent="0.25"/>
    <row r="24" spans="1:1" ht="14.1" customHeight="1" x14ac:dyDescent="0.25">
      <c r="A24" s="19" t="s">
        <v>23</v>
      </c>
    </row>
    <row r="25" spans="1:1" ht="41.1" customHeight="1" x14ac:dyDescent="0.25">
      <c r="A25" s="15" t="s">
        <v>40</v>
      </c>
    </row>
    <row r="26" spans="1:1" ht="114.75" x14ac:dyDescent="0.25">
      <c r="A26" s="15" t="s">
        <v>42</v>
      </c>
    </row>
    <row r="27" spans="1:1" ht="14.1" customHeight="1" x14ac:dyDescent="0.25">
      <c r="A27" s="22" t="s">
        <v>49</v>
      </c>
    </row>
    <row r="28" spans="1:1" ht="80.099999999999994" customHeight="1" x14ac:dyDescent="0.25">
      <c r="A28" s="15" t="s">
        <v>51</v>
      </c>
    </row>
    <row r="29" spans="1:1" ht="14.1" customHeight="1" x14ac:dyDescent="0.25">
      <c r="A29" s="20"/>
    </row>
    <row r="30" spans="1:1" ht="14.1" customHeight="1" x14ac:dyDescent="0.25">
      <c r="A30" s="19" t="s">
        <v>22</v>
      </c>
    </row>
    <row r="31" spans="1:1" ht="14.1" customHeight="1" x14ac:dyDescent="0.25">
      <c r="A31" s="22" t="s">
        <v>50</v>
      </c>
    </row>
    <row r="32" spans="1:1" x14ac:dyDescent="0.25">
      <c r="A32" s="2"/>
    </row>
    <row r="33" spans="1:1" x14ac:dyDescent="0.25">
      <c r="A33" s="15"/>
    </row>
    <row r="34" spans="1:1" x14ac:dyDescent="0.25">
      <c r="A34" s="15"/>
    </row>
    <row r="35" spans="1:1" x14ac:dyDescent="0.25">
      <c r="A35" s="15"/>
    </row>
    <row r="36" spans="1:1" x14ac:dyDescent="0.2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44</v>
      </c>
    </row>
    <row r="2" spans="1:11" ht="12.95" customHeight="1" x14ac:dyDescent="0.25">
      <c r="A2" s="10"/>
    </row>
    <row r="3" spans="1:11" x14ac:dyDescent="0.25">
      <c r="A3" s="12" t="s">
        <v>11</v>
      </c>
    </row>
    <row r="4" spans="1:11" ht="104.45" customHeight="1" x14ac:dyDescent="0.25">
      <c r="A4" s="27" t="s">
        <v>52</v>
      </c>
      <c r="B4" s="15" t="s">
        <v>53</v>
      </c>
    </row>
    <row r="5" spans="1:11" x14ac:dyDescent="0.25">
      <c r="A5" s="27" t="s">
        <v>35</v>
      </c>
      <c r="B5" s="41" t="s">
        <v>112</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113</v>
      </c>
      <c r="B10" s="25" t="s">
        <v>116</v>
      </c>
    </row>
    <row r="11" spans="1:11" x14ac:dyDescent="0.25">
      <c r="A11" s="27" t="s">
        <v>27</v>
      </c>
      <c r="B11" s="25" t="s">
        <v>28</v>
      </c>
    </row>
    <row r="12" spans="1:11" x14ac:dyDescent="0.25">
      <c r="A12" s="27" t="s">
        <v>114</v>
      </c>
      <c r="B12" s="25" t="s">
        <v>115</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82.1" customHeight="1" x14ac:dyDescent="0.25">
      <c r="A17" s="27" t="s">
        <v>14</v>
      </c>
      <c r="B17" s="15" t="s">
        <v>57</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117</v>
      </c>
    </row>
    <row r="24" spans="1:11" ht="76.5" x14ac:dyDescent="0.25">
      <c r="A24" s="27" t="s">
        <v>14</v>
      </c>
      <c r="B24" s="15" t="s">
        <v>119</v>
      </c>
    </row>
    <row r="25" spans="1:11" x14ac:dyDescent="0.25">
      <c r="A25" s="27" t="s">
        <v>15</v>
      </c>
      <c r="B25" s="25" t="s">
        <v>118</v>
      </c>
    </row>
    <row r="26" spans="1:11" x14ac:dyDescent="0.25">
      <c r="A26" s="27" t="s">
        <v>16</v>
      </c>
      <c r="B26" s="25" t="s">
        <v>17</v>
      </c>
    </row>
    <row r="27" spans="1:11" x14ac:dyDescent="0.25">
      <c r="A27" s="27" t="s">
        <v>18</v>
      </c>
      <c r="B27" s="25" t="s">
        <v>21</v>
      </c>
    </row>
    <row r="28" spans="1:11" x14ac:dyDescent="0.25">
      <c r="A28" s="27" t="s">
        <v>20</v>
      </c>
      <c r="B28"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workbookViewId="0"/>
  </sheetViews>
  <sheetFormatPr defaultColWidth="10.85546875" defaultRowHeight="15" x14ac:dyDescent="0.25"/>
  <cols>
    <col min="1" max="1" width="66.85546875" customWidth="1"/>
    <col min="2" max="2" width="6.5703125" customWidth="1"/>
    <col min="3" max="3" width="16.85546875" customWidth="1"/>
    <col min="4" max="4" width="19.85546875" bestFit="1" customWidth="1"/>
    <col min="5" max="5" width="16.85546875" customWidth="1"/>
  </cols>
  <sheetData>
    <row r="1" spans="1:10" x14ac:dyDescent="0.25">
      <c r="A1" s="29" t="s">
        <v>64</v>
      </c>
      <c r="J1" s="29"/>
    </row>
    <row r="2" spans="1:10" x14ac:dyDescent="0.25">
      <c r="A2" s="42" t="s">
        <v>65</v>
      </c>
      <c r="B2" s="42"/>
      <c r="C2" s="42"/>
      <c r="D2" s="42"/>
      <c r="E2" s="42"/>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0">
        <v>100</v>
      </c>
      <c r="C8" s="40">
        <v>80</v>
      </c>
      <c r="D8" s="40">
        <v>9</v>
      </c>
      <c r="E8" s="40">
        <v>11</v>
      </c>
    </row>
    <row r="9" spans="1:10" x14ac:dyDescent="0.25">
      <c r="A9" s="31"/>
      <c r="B9" s="30"/>
      <c r="C9" s="30"/>
      <c r="D9" s="30"/>
      <c r="E9" s="30"/>
    </row>
    <row r="10" spans="1:10" x14ac:dyDescent="0.25">
      <c r="A10" s="33" t="s">
        <v>75</v>
      </c>
      <c r="B10" s="30"/>
      <c r="C10" s="30"/>
      <c r="D10" s="30"/>
      <c r="E10" s="30"/>
    </row>
    <row r="11" spans="1:10" x14ac:dyDescent="0.25">
      <c r="A11" s="31" t="s">
        <v>72</v>
      </c>
      <c r="B11" s="40">
        <v>100</v>
      </c>
      <c r="C11" s="40">
        <v>83</v>
      </c>
      <c r="D11" s="40">
        <v>6</v>
      </c>
      <c r="E11" s="40">
        <v>11</v>
      </c>
    </row>
    <row r="12" spans="1:10" x14ac:dyDescent="0.25">
      <c r="A12" s="31" t="s">
        <v>73</v>
      </c>
      <c r="B12" s="40">
        <v>100</v>
      </c>
      <c r="C12" s="40">
        <v>78</v>
      </c>
      <c r="D12" s="40">
        <v>7</v>
      </c>
      <c r="E12" s="40">
        <v>15</v>
      </c>
    </row>
    <row r="13" spans="1:10" x14ac:dyDescent="0.25">
      <c r="A13" s="31" t="s">
        <v>122</v>
      </c>
      <c r="B13" s="40">
        <v>100</v>
      </c>
      <c r="C13" s="40">
        <v>79</v>
      </c>
      <c r="D13" s="40">
        <v>11</v>
      </c>
      <c r="E13" s="40">
        <v>10</v>
      </c>
    </row>
    <row r="14" spans="1:10" x14ac:dyDescent="0.25">
      <c r="A14" s="31"/>
      <c r="B14" s="30"/>
      <c r="C14" s="30"/>
      <c r="D14" s="30"/>
      <c r="E14" s="30"/>
    </row>
    <row r="15" spans="1:10" x14ac:dyDescent="0.25">
      <c r="A15" s="34" t="s">
        <v>74</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workbookViewId="0"/>
  </sheetViews>
  <sheetFormatPr defaultColWidth="10.85546875" defaultRowHeight="15" x14ac:dyDescent="0.25"/>
  <cols>
    <col min="1" max="1" width="66.85546875" customWidth="1"/>
    <col min="2" max="2" width="6.5703125" customWidth="1"/>
    <col min="3" max="3" width="16.85546875" customWidth="1"/>
    <col min="4" max="4" width="19.85546875" bestFit="1" customWidth="1"/>
    <col min="5" max="5" width="16.85546875" customWidth="1"/>
  </cols>
  <sheetData>
    <row r="1" spans="1:10" x14ac:dyDescent="0.25">
      <c r="A1" s="29" t="s">
        <v>76</v>
      </c>
      <c r="J1" s="29"/>
    </row>
    <row r="2" spans="1:10" x14ac:dyDescent="0.25">
      <c r="A2" s="42" t="s">
        <v>77</v>
      </c>
      <c r="B2" s="42"/>
      <c r="C2" s="42"/>
      <c r="D2" s="42"/>
      <c r="E2" s="42"/>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0">
        <v>100</v>
      </c>
      <c r="C8" s="40">
        <v>80</v>
      </c>
      <c r="D8" s="40">
        <v>9</v>
      </c>
      <c r="E8" s="40">
        <v>11</v>
      </c>
    </row>
    <row r="9" spans="1:10" x14ac:dyDescent="0.25">
      <c r="A9" s="31"/>
      <c r="B9" s="35"/>
      <c r="C9" s="35"/>
      <c r="D9" s="35"/>
      <c r="E9" s="35"/>
    </row>
    <row r="10" spans="1:10" x14ac:dyDescent="0.25">
      <c r="A10" s="33" t="s">
        <v>80</v>
      </c>
      <c r="B10" s="35"/>
      <c r="C10" s="35"/>
      <c r="D10" s="35"/>
      <c r="E10" s="35"/>
    </row>
    <row r="11" spans="1:10" x14ac:dyDescent="0.25">
      <c r="A11" s="31" t="s">
        <v>78</v>
      </c>
      <c r="B11" s="40">
        <v>100</v>
      </c>
      <c r="C11" s="40">
        <v>83</v>
      </c>
      <c r="D11" s="40">
        <v>7</v>
      </c>
      <c r="E11" s="40">
        <v>10</v>
      </c>
    </row>
    <row r="12" spans="1:10" x14ac:dyDescent="0.25">
      <c r="A12" s="31" t="s">
        <v>79</v>
      </c>
      <c r="B12" s="40">
        <v>100</v>
      </c>
      <c r="C12" s="40">
        <v>77</v>
      </c>
      <c r="D12" s="40">
        <v>11</v>
      </c>
      <c r="E12" s="40">
        <v>12</v>
      </c>
    </row>
    <row r="13" spans="1:10" x14ac:dyDescent="0.25">
      <c r="A13" s="31"/>
      <c r="B13" s="35"/>
      <c r="C13" s="35"/>
      <c r="D13" s="35"/>
      <c r="E13" s="35"/>
    </row>
    <row r="14" spans="1:10" x14ac:dyDescent="0.25">
      <c r="A14" s="34" t="s">
        <v>74</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workbookViewId="0"/>
  </sheetViews>
  <sheetFormatPr defaultColWidth="10.85546875" defaultRowHeight="15" x14ac:dyDescent="0.25"/>
  <cols>
    <col min="1" max="1" width="66.85546875" customWidth="1"/>
    <col min="2" max="2" width="6.5703125" customWidth="1"/>
    <col min="3" max="3" width="16.85546875" customWidth="1"/>
    <col min="4" max="4" width="19.85546875" bestFit="1" customWidth="1"/>
    <col min="5" max="5" width="16.85546875" customWidth="1"/>
  </cols>
  <sheetData>
    <row r="1" spans="1:10" x14ac:dyDescent="0.25">
      <c r="A1" s="29" t="s">
        <v>81</v>
      </c>
      <c r="J1" s="29"/>
    </row>
    <row r="2" spans="1:10" x14ac:dyDescent="0.25">
      <c r="A2" s="42" t="s">
        <v>82</v>
      </c>
      <c r="B2" s="42"/>
      <c r="C2" s="42"/>
      <c r="D2" s="42"/>
      <c r="E2" s="42"/>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0">
        <v>100</v>
      </c>
      <c r="C8" s="40">
        <v>80</v>
      </c>
      <c r="D8" s="40">
        <v>9</v>
      </c>
      <c r="E8" s="40">
        <v>11</v>
      </c>
    </row>
    <row r="9" spans="1:10" x14ac:dyDescent="0.25">
      <c r="A9" s="31"/>
      <c r="B9" s="36"/>
      <c r="C9" s="36"/>
      <c r="D9" s="36"/>
      <c r="E9" s="36"/>
    </row>
    <row r="10" spans="1:10" x14ac:dyDescent="0.25">
      <c r="A10" s="33" t="s">
        <v>88</v>
      </c>
      <c r="B10" s="36"/>
      <c r="C10" s="36"/>
      <c r="D10" s="36"/>
      <c r="E10" s="36"/>
    </row>
    <row r="11" spans="1:10" x14ac:dyDescent="0.25">
      <c r="A11" s="31" t="s">
        <v>83</v>
      </c>
      <c r="B11" s="40">
        <v>100</v>
      </c>
      <c r="C11" s="40">
        <v>78</v>
      </c>
      <c r="D11" s="40">
        <v>8</v>
      </c>
      <c r="E11" s="40">
        <v>13</v>
      </c>
    </row>
    <row r="12" spans="1:10" x14ac:dyDescent="0.25">
      <c r="A12" s="31" t="s">
        <v>84</v>
      </c>
      <c r="B12" s="40">
        <v>100</v>
      </c>
      <c r="C12" s="40">
        <v>74</v>
      </c>
      <c r="D12" s="40">
        <v>13</v>
      </c>
      <c r="E12" s="40">
        <v>13</v>
      </c>
    </row>
    <row r="13" spans="1:10" x14ac:dyDescent="0.25">
      <c r="A13" s="31" t="s">
        <v>85</v>
      </c>
      <c r="B13" s="40">
        <v>100</v>
      </c>
      <c r="C13" s="40">
        <v>77</v>
      </c>
      <c r="D13" s="40">
        <v>9</v>
      </c>
      <c r="E13" s="40">
        <v>14</v>
      </c>
    </row>
    <row r="14" spans="1:10" x14ac:dyDescent="0.25">
      <c r="A14" s="31" t="s">
        <v>86</v>
      </c>
      <c r="B14" s="40">
        <v>100</v>
      </c>
      <c r="C14" s="40">
        <v>83</v>
      </c>
      <c r="D14" s="40">
        <v>9</v>
      </c>
      <c r="E14" s="40">
        <v>8</v>
      </c>
    </row>
    <row r="15" spans="1:10" x14ac:dyDescent="0.25">
      <c r="A15" s="31" t="s">
        <v>87</v>
      </c>
      <c r="B15" s="40">
        <v>100</v>
      </c>
      <c r="C15" s="40">
        <v>86</v>
      </c>
      <c r="D15" s="40">
        <v>6</v>
      </c>
      <c r="E15" s="40">
        <v>8</v>
      </c>
    </row>
    <row r="16" spans="1:10" x14ac:dyDescent="0.25">
      <c r="A16" s="31"/>
      <c r="B16" s="36"/>
      <c r="C16" s="36"/>
      <c r="D16" s="36"/>
      <c r="E16" s="36"/>
    </row>
    <row r="17" spans="1:5" x14ac:dyDescent="0.25">
      <c r="A17" s="34" t="s">
        <v>74</v>
      </c>
      <c r="B17" s="34"/>
      <c r="C17" s="34"/>
      <c r="D17" s="34"/>
      <c r="E17"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9"/>
  <sheetViews>
    <sheetView showGridLines="0" workbookViewId="0"/>
  </sheetViews>
  <sheetFormatPr defaultColWidth="10.85546875" defaultRowHeight="15" x14ac:dyDescent="0.25"/>
  <cols>
    <col min="1" max="1" width="66.85546875" customWidth="1"/>
    <col min="2" max="2" width="6.5703125" customWidth="1"/>
    <col min="3" max="3" width="16.85546875" customWidth="1"/>
    <col min="4" max="4" width="19.85546875" bestFit="1" customWidth="1"/>
    <col min="5" max="5" width="16.85546875" customWidth="1"/>
  </cols>
  <sheetData>
    <row r="1" spans="1:10" x14ac:dyDescent="0.25">
      <c r="A1" s="29" t="s">
        <v>89</v>
      </c>
      <c r="J1" s="29"/>
    </row>
    <row r="2" spans="1:10" x14ac:dyDescent="0.25">
      <c r="A2" s="42" t="s">
        <v>90</v>
      </c>
      <c r="B2" s="42"/>
      <c r="C2" s="42"/>
      <c r="D2" s="42"/>
      <c r="E2" s="42"/>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0">
        <v>100</v>
      </c>
      <c r="C8" s="40">
        <v>80</v>
      </c>
      <c r="D8" s="40">
        <v>9</v>
      </c>
      <c r="E8" s="40">
        <v>11</v>
      </c>
    </row>
    <row r="9" spans="1:10" x14ac:dyDescent="0.25">
      <c r="A9" s="31"/>
      <c r="B9" s="37"/>
      <c r="C9" s="37"/>
      <c r="D9" s="37"/>
      <c r="E9" s="37"/>
    </row>
    <row r="10" spans="1:10" x14ac:dyDescent="0.25">
      <c r="A10" s="33" t="s">
        <v>98</v>
      </c>
      <c r="B10" s="37"/>
      <c r="C10" s="37"/>
      <c r="D10" s="37"/>
      <c r="E10" s="37"/>
    </row>
    <row r="11" spans="1:10" x14ac:dyDescent="0.25">
      <c r="A11" s="31" t="s">
        <v>91</v>
      </c>
      <c r="B11" s="40">
        <v>100</v>
      </c>
      <c r="C11" s="40">
        <v>74</v>
      </c>
      <c r="D11" s="40">
        <v>12</v>
      </c>
      <c r="E11" s="40">
        <v>14</v>
      </c>
    </row>
    <row r="12" spans="1:10" x14ac:dyDescent="0.25">
      <c r="A12" s="31" t="s">
        <v>92</v>
      </c>
      <c r="B12" s="40">
        <v>100</v>
      </c>
      <c r="C12" s="40">
        <v>87</v>
      </c>
      <c r="D12" s="40">
        <v>6</v>
      </c>
      <c r="E12" s="40">
        <v>7</v>
      </c>
    </row>
    <row r="13" spans="1:10" x14ac:dyDescent="0.25">
      <c r="A13" s="31" t="s">
        <v>93</v>
      </c>
      <c r="B13" s="40">
        <v>100</v>
      </c>
      <c r="C13" s="40">
        <v>85</v>
      </c>
      <c r="D13" s="40">
        <v>9</v>
      </c>
      <c r="E13" s="40">
        <v>6</v>
      </c>
    </row>
    <row r="14" spans="1:10" x14ac:dyDescent="0.25">
      <c r="A14" s="31" t="s">
        <v>94</v>
      </c>
      <c r="B14" s="40">
        <v>100</v>
      </c>
      <c r="C14" s="40">
        <v>82</v>
      </c>
      <c r="D14" s="40">
        <v>7</v>
      </c>
      <c r="E14" s="40">
        <v>11</v>
      </c>
    </row>
    <row r="15" spans="1:10" x14ac:dyDescent="0.25">
      <c r="A15" s="31" t="s">
        <v>95</v>
      </c>
      <c r="B15" s="40">
        <v>100</v>
      </c>
      <c r="C15" s="40">
        <v>81</v>
      </c>
      <c r="D15" s="40">
        <v>6</v>
      </c>
      <c r="E15" s="40">
        <v>13</v>
      </c>
    </row>
    <row r="16" spans="1:10" x14ac:dyDescent="0.25">
      <c r="A16" s="31" t="s">
        <v>96</v>
      </c>
      <c r="B16" s="40">
        <v>100</v>
      </c>
      <c r="C16" s="40">
        <v>64</v>
      </c>
      <c r="D16" s="40">
        <v>25</v>
      </c>
      <c r="E16" s="40">
        <v>11</v>
      </c>
    </row>
    <row r="17" spans="1:5" x14ac:dyDescent="0.25">
      <c r="A17" s="31" t="s">
        <v>97</v>
      </c>
      <c r="B17" s="40">
        <v>100</v>
      </c>
      <c r="C17" s="40">
        <v>75</v>
      </c>
      <c r="D17" s="40">
        <v>7</v>
      </c>
      <c r="E17" s="40">
        <v>18</v>
      </c>
    </row>
    <row r="18" spans="1:5" x14ac:dyDescent="0.25">
      <c r="A18" s="31"/>
      <c r="B18" s="37"/>
      <c r="C18" s="37"/>
      <c r="D18" s="37"/>
      <c r="E18" s="37"/>
    </row>
    <row r="19" spans="1:5" x14ac:dyDescent="0.25">
      <c r="A19" s="34" t="s">
        <v>74</v>
      </c>
      <c r="B19" s="34"/>
      <c r="C19" s="34"/>
      <c r="D19" s="34"/>
      <c r="E19" s="3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showGridLines="0" workbookViewId="0"/>
  </sheetViews>
  <sheetFormatPr defaultColWidth="10.85546875" defaultRowHeight="15" x14ac:dyDescent="0.25"/>
  <cols>
    <col min="1" max="1" width="66.85546875" customWidth="1"/>
    <col min="2" max="2" width="6.5703125" customWidth="1"/>
    <col min="3" max="3" width="16.85546875" customWidth="1"/>
    <col min="4" max="4" width="19.85546875" bestFit="1" customWidth="1"/>
    <col min="5" max="5" width="16.85546875" customWidth="1"/>
  </cols>
  <sheetData>
    <row r="1" spans="1:10" x14ac:dyDescent="0.25">
      <c r="A1" s="29" t="s">
        <v>99</v>
      </c>
      <c r="J1" s="29"/>
    </row>
    <row r="2" spans="1:10" x14ac:dyDescent="0.25">
      <c r="A2" s="42" t="s">
        <v>100</v>
      </c>
      <c r="B2" s="42"/>
      <c r="C2" s="42"/>
      <c r="D2" s="42"/>
      <c r="E2" s="42"/>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0">
        <v>100</v>
      </c>
      <c r="C8" s="40">
        <v>80</v>
      </c>
      <c r="D8" s="40">
        <v>9</v>
      </c>
      <c r="E8" s="40">
        <v>11</v>
      </c>
    </row>
    <row r="9" spans="1:10" x14ac:dyDescent="0.25">
      <c r="A9" s="31"/>
      <c r="B9" s="38"/>
      <c r="C9" s="38"/>
      <c r="D9" s="38"/>
      <c r="E9" s="38"/>
    </row>
    <row r="10" spans="1:10" x14ac:dyDescent="0.25">
      <c r="A10" s="33" t="s">
        <v>105</v>
      </c>
      <c r="B10" s="38"/>
      <c r="C10" s="38"/>
      <c r="D10" s="38"/>
      <c r="E10" s="38"/>
    </row>
    <row r="11" spans="1:10" x14ac:dyDescent="0.25">
      <c r="A11" s="31" t="s">
        <v>101</v>
      </c>
      <c r="B11" s="40">
        <v>100</v>
      </c>
      <c r="C11" s="40">
        <v>73</v>
      </c>
      <c r="D11" s="40">
        <v>7</v>
      </c>
      <c r="E11" s="40">
        <v>20</v>
      </c>
    </row>
    <row r="12" spans="1:10" x14ac:dyDescent="0.25">
      <c r="A12" s="31" t="s">
        <v>102</v>
      </c>
      <c r="B12" s="40">
        <v>100</v>
      </c>
      <c r="C12" s="40">
        <v>84</v>
      </c>
      <c r="D12" s="40">
        <v>7</v>
      </c>
      <c r="E12" s="40">
        <v>9</v>
      </c>
    </row>
    <row r="13" spans="1:10" x14ac:dyDescent="0.25">
      <c r="A13" s="31" t="s">
        <v>103</v>
      </c>
      <c r="B13" s="40">
        <v>100</v>
      </c>
      <c r="C13" s="40">
        <v>76</v>
      </c>
      <c r="D13" s="40">
        <v>14</v>
      </c>
      <c r="E13" s="40">
        <v>10</v>
      </c>
    </row>
    <row r="14" spans="1:10" x14ac:dyDescent="0.25">
      <c r="A14" s="31" t="s">
        <v>104</v>
      </c>
      <c r="B14" s="40">
        <v>100</v>
      </c>
      <c r="C14" s="40">
        <v>86</v>
      </c>
      <c r="D14" s="40">
        <v>6</v>
      </c>
      <c r="E14" s="40">
        <v>9</v>
      </c>
    </row>
    <row r="15" spans="1:10" x14ac:dyDescent="0.25">
      <c r="A15" s="31"/>
      <c r="B15" s="38"/>
      <c r="C15" s="38"/>
      <c r="D15" s="38"/>
      <c r="E15" s="38"/>
    </row>
    <row r="16" spans="1:10" x14ac:dyDescent="0.25">
      <c r="A16" s="34" t="s">
        <v>74</v>
      </c>
      <c r="B16" s="34"/>
      <c r="C16" s="34"/>
      <c r="D16" s="34"/>
      <c r="E16"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2025-04-04T10:17:58Z</dcterms:modified>
</cp:coreProperties>
</file>