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
    </mc:Choice>
  </mc:AlternateContent>
  <xr:revisionPtr revIDLastSave="0" documentId="8_{146921DC-85D8-40A9-8BF1-25CA874905F5}" xr6:coauthVersionLast="47" xr6:coauthVersionMax="47" xr10:uidLastSave="{00000000-0000-0000-0000-000000000000}"/>
  <bookViews>
    <workbookView xWindow="-110" yWindow="-110" windowWidth="19420" windowHeight="10300" tabRatio="883"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9" r:id="rId11"/>
    <sheet name="Tabel 8" sheetId="27" r:id="rId12"/>
    <sheet name="Tabel 9" sheetId="28" r:id="rId13"/>
  </sheets>
  <definedNames>
    <definedName name="_xlnm.Print_Area" localSheetId="3">'Begrippen en bronnen'!$A:$B</definedName>
    <definedName name="_xlnm.Print_Area" localSheetId="1">Inhoud!$A$1:$E$25</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4" l="1"/>
  <c r="A13" i="14"/>
  <c r="A12" i="14"/>
  <c r="A11" i="14"/>
  <c r="A10" i="14"/>
  <c r="A9" i="14"/>
  <c r="A8" i="14"/>
  <c r="A7" i="14"/>
  <c r="A6" i="14"/>
</calcChain>
</file>

<file path=xl/sharedStrings.xml><?xml version="1.0" encoding="utf-8"?>
<sst xmlns="http://schemas.openxmlformats.org/spreadsheetml/2006/main" count="564" uniqueCount="431">
  <si>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</si>
  <si>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</si>
  <si>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</si>
  <si>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</si>
  <si>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</si>
  <si>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</si>
  <si>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</si>
  <si>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</si>
  <si>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</si>
  <si>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</si>
  <si>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</si>
  <si>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</si>
  <si>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</si>
  <si>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</si>
  <si>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</si>
  <si>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</si>
  <si>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</si>
  <si>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</si>
  <si>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</si>
  <si>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</si>
  <si>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</si>
  <si>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</si>
  <si>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</si>
  <si>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</si>
  <si>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</si>
  <si>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</si>
  <si>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</si>
  <si>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</si>
  <si>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</si>
  <si>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</si>
  <si>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</si>
  <si>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</si>
  <si>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</si>
  <si>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</si>
  <si>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</si>
  <si>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</si>
  <si>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</si>
  <si>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</si>
  <si>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</si>
  <si>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</si>
  <si>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</si>
  <si>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</si>
  <si>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</si>
  <si>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</si>
  <si>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</si>
  <si>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</si>
  <si>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</si>
  <si>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</si>
  <si>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</si>
  <si>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</si>
  <si>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</si>
  <si>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</si>
  <si>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</si>
  <si>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</si>
  <si>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</si>
  <si>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</si>
  <si>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Geen.</t>
  </si>
  <si>
    <t>Uitleg gebruikte begrippen, afkortingen en bronnen</t>
  </si>
  <si>
    <t>Maart 2025</t>
  </si>
  <si>
    <t>Vragen over deze publicatie kunnen gestuurd worden aan het CBS onder vermelding van het referentienummer PR003608.</t>
  </si>
  <si>
    <t>Tabel 1</t>
  </si>
  <si>
    <t>Totaal</t>
  </si>
  <si>
    <t>%</t>
  </si>
  <si>
    <t>Herkomstland</t>
  </si>
  <si>
    <t>Nederland</t>
  </si>
  <si>
    <t>Europa (excl. Nederland)</t>
  </si>
  <si>
    <t>Buiten-Europa</t>
  </si>
  <si>
    <t>Algemene Zaken</t>
  </si>
  <si>
    <t>Binnenlandse Zaken en Koninkrijkrelaties</t>
  </si>
  <si>
    <t>Buitenlandse Zaken</t>
  </si>
  <si>
    <t>Economische Zaken en Klimaat</t>
  </si>
  <si>
    <t>Financiën</t>
  </si>
  <si>
    <t>Hoge Colleges van Staat</t>
  </si>
  <si>
    <t>Infrastructuur en Waterstaat</t>
  </si>
  <si>
    <t>Landbouw, Natuur en Voedselkwaliteit</t>
  </si>
  <si>
    <t>Onderwijs, Cultuur en Wetenschap</t>
  </si>
  <si>
    <t>Sociale Zaken en Werkgelegenheid</t>
  </si>
  <si>
    <t>Volksgezondheid, Welzijn en Sport</t>
  </si>
  <si>
    <t>Bron: CBS.</t>
  </si>
  <si>
    <t>Tabel 2</t>
  </si>
  <si>
    <t>1 tot 5</t>
  </si>
  <si>
    <t>5 tot 9</t>
  </si>
  <si>
    <t>9 en 10</t>
  </si>
  <si>
    <t>11 en 12</t>
  </si>
  <si>
    <t>13 en 14</t>
  </si>
  <si>
    <t>15 of hoger</t>
  </si>
  <si>
    <t>Overige schalen (vallen buiten CAO-rijk)</t>
  </si>
  <si>
    <t>.</t>
  </si>
  <si>
    <t>Salarisschaal</t>
  </si>
  <si>
    <t>Tabel 3</t>
  </si>
  <si>
    <t>AZ - 1 tot 11</t>
  </si>
  <si>
    <t>AZ - 11 of hoger</t>
  </si>
  <si>
    <t>BZ - 1 tot 9</t>
  </si>
  <si>
    <t>BZ - 9 en 10</t>
  </si>
  <si>
    <t>BZ - 11 en 12</t>
  </si>
  <si>
    <t>BZ - 13 en 14</t>
  </si>
  <si>
    <t>BZ - 15 of hoger</t>
  </si>
  <si>
    <t>BZK - 1 tot 5</t>
  </si>
  <si>
    <t>BZK - 5 tot 9</t>
  </si>
  <si>
    <t>BZK - 9 en 10</t>
  </si>
  <si>
    <t>BZK - 11 en 12</t>
  </si>
  <si>
    <t>BZK - 13 en 14</t>
  </si>
  <si>
    <t>BZK - 15 of hoger</t>
  </si>
  <si>
    <t>EZK - 11 en 12</t>
  </si>
  <si>
    <t>EZK - 13 en 14</t>
  </si>
  <si>
    <t>FIN - 1 tot 5</t>
  </si>
  <si>
    <t>FIN - 5 tot 9</t>
  </si>
  <si>
    <t>FIN - 9 en 10</t>
  </si>
  <si>
    <t>FIN - 11 en 12</t>
  </si>
  <si>
    <t>FIN - 13 en 14</t>
  </si>
  <si>
    <t>FIN - 15 of hoger</t>
  </si>
  <si>
    <t>HCvS - 1 tot 9</t>
  </si>
  <si>
    <t>HCvS - 9 en 10</t>
  </si>
  <si>
    <t>HCvS - 11 en 12</t>
  </si>
  <si>
    <t>HCvS - 13 of hoger</t>
  </si>
  <si>
    <t>IenW - 1 tot 9</t>
  </si>
  <si>
    <t>IenW - 9 en 10</t>
  </si>
  <si>
    <t>IenW - 11 en 12</t>
  </si>
  <si>
    <t>IenW - 13 en 14</t>
  </si>
  <si>
    <t>IenW - 15 of hoger</t>
  </si>
  <si>
    <t>JenV - 1 tot 5</t>
  </si>
  <si>
    <t>JenV - 5 tot 9</t>
  </si>
  <si>
    <t>JenV - 9 en 10</t>
  </si>
  <si>
    <t>JenV - 11 en 12</t>
  </si>
  <si>
    <t>JenV - 13 en 14</t>
  </si>
  <si>
    <t>JenV - 15 of hoger</t>
  </si>
  <si>
    <t>LNV - 9 en 10</t>
  </si>
  <si>
    <t>LNV - 11 en 12</t>
  </si>
  <si>
    <t>LNV - 13 en 14</t>
  </si>
  <si>
    <t>OCW - 1 tot 9</t>
  </si>
  <si>
    <t>OCW - 9 en 10</t>
  </si>
  <si>
    <t>OCW - 11 en 12</t>
  </si>
  <si>
    <t>OCW - 13 of hoger</t>
  </si>
  <si>
    <t>SZW - 11 en 12</t>
  </si>
  <si>
    <t>SZW - 13 en 14</t>
  </si>
  <si>
    <t>VWS - 1 tot 9</t>
  </si>
  <si>
    <t>VWS - 9 en 10</t>
  </si>
  <si>
    <t>VWS - 11 en 12</t>
  </si>
  <si>
    <t>VWS - 13 en 14</t>
  </si>
  <si>
    <t>VWS - 15 of hoger</t>
  </si>
  <si>
    <t>Tabel 4</t>
  </si>
  <si>
    <t>AZ - Totaal</t>
  </si>
  <si>
    <t>BZ - Advisering + Kennis &amp; Onderzoek + Beleid</t>
  </si>
  <si>
    <t>BZ - Bedrijfsvoering</t>
  </si>
  <si>
    <t>BZ - Lijnmanagement + Projecten-programma</t>
  </si>
  <si>
    <t>BZ - Toezicht + Uitvoering</t>
  </si>
  <si>
    <t>BZK - Advisering + Kennis &amp; Onderzoek + Beleid</t>
  </si>
  <si>
    <t>BZK - Bedrijfsvoering</t>
  </si>
  <si>
    <t>BZK - Lijnmanagement + Projecten-programma</t>
  </si>
  <si>
    <t>BZK - Toezicht + Uitvoering</t>
  </si>
  <si>
    <t>EZK - Advisering + Kennis &amp; Onderzoek + Beleid</t>
  </si>
  <si>
    <t>EZK - Bedrijfsvoering</t>
  </si>
  <si>
    <t>EZK - Lijnmanagement + Projecten-programma</t>
  </si>
  <si>
    <t>EZK - Toezicht + Uitvoering</t>
  </si>
  <si>
    <t>FIN - Advisering + Kennis &amp; Onderzoek + Beleid</t>
  </si>
  <si>
    <t>FIN - Bedrijfsvoering</t>
  </si>
  <si>
    <t>FIN - Lijnmanagement + Projecten-programma</t>
  </si>
  <si>
    <t>FIN - Toezicht + Uitvoering</t>
  </si>
  <si>
    <t>HCvS - Advisering + Kennis &amp; Onderzoek + Beleid +  Lijnmanagement + Projecten-programma</t>
  </si>
  <si>
    <t>HCvS - Bedrijfsvoering + Uitvoering</t>
  </si>
  <si>
    <t>IenW - Advisering + Kennis &amp; Onderzoek + Beleid</t>
  </si>
  <si>
    <t>IenW - Bedrijfsvoering</t>
  </si>
  <si>
    <t>IenW - Lijnmanagement + Projecten-programma</t>
  </si>
  <si>
    <t>IenW - Toezicht + Uitvoering</t>
  </si>
  <si>
    <t>JenV - Advisering + Kennis &amp; Onderzoek + Beleid</t>
  </si>
  <si>
    <t>JenV - Bedrijfsvoering</t>
  </si>
  <si>
    <t>JenV - Lijnmanagement + Projecten-programma</t>
  </si>
  <si>
    <t>JenV - Toezicht + Uitvoering</t>
  </si>
  <si>
    <t>LNV - Advisering + Kennis &amp; Onderzoek + Beleid</t>
  </si>
  <si>
    <t>LNV - Bedrijfsvoering</t>
  </si>
  <si>
    <t>LNV - Lijnmanagement + Projecten-programma</t>
  </si>
  <si>
    <t>LNV - Toezicht + Uitvoering</t>
  </si>
  <si>
    <t>OCW - Advisering + Kennis &amp; Onderzoek + Beleid</t>
  </si>
  <si>
    <t>OCW - Bedrijfsvoering</t>
  </si>
  <si>
    <t>OCW - Lijnmanagement + Projecten-programma</t>
  </si>
  <si>
    <t>OCW - Toezicht + Uitvoering</t>
  </si>
  <si>
    <t>Rechtspraak - Advisering + Kennis &amp; Onderzoek + Beleid +  Lijnmanagement + Projecten-programma</t>
  </si>
  <si>
    <t>Rechtspraak - Bedrijfsvoering</t>
  </si>
  <si>
    <t>Rechtspraak - Toezicht + Uitvoering</t>
  </si>
  <si>
    <t>SZW - Advisering + Kennis &amp; Onderzoek + Beleid</t>
  </si>
  <si>
    <t>SZW - Bedrijfsvoering</t>
  </si>
  <si>
    <t>SZW - Lijnmanagement + Projecten-programma</t>
  </si>
  <si>
    <t>SZW - Toezicht + Uitvoering</t>
  </si>
  <si>
    <t>VWS - Advisering + Kennis &amp; Onderzoek + Beleid</t>
  </si>
  <si>
    <t>VWS - Bedrijfsvoering</t>
  </si>
  <si>
    <t>VWS - Lijnmanagement + Projecten-programma</t>
  </si>
  <si>
    <t>VWS - Toezicht + Uitvoering</t>
  </si>
  <si>
    <t>Tabel 5</t>
  </si>
  <si>
    <t>AZ - man</t>
  </si>
  <si>
    <t>AZ - vrouw</t>
  </si>
  <si>
    <t>BZ - man</t>
  </si>
  <si>
    <t>BZ - vrouw</t>
  </si>
  <si>
    <t>BZK - man</t>
  </si>
  <si>
    <t>BZK - vrouw</t>
  </si>
  <si>
    <t>EZK - man</t>
  </si>
  <si>
    <t>EZK - vrouw</t>
  </si>
  <si>
    <t>FIN - man</t>
  </si>
  <si>
    <t>FIN - vrouw</t>
  </si>
  <si>
    <t>HCvS - man</t>
  </si>
  <si>
    <t>HCvS - vrouw</t>
  </si>
  <si>
    <t>IenW - man</t>
  </si>
  <si>
    <t>IenW - vrouw</t>
  </si>
  <si>
    <t>JenV - man</t>
  </si>
  <si>
    <t>JenV - vrouw</t>
  </si>
  <si>
    <t>LNV - man</t>
  </si>
  <si>
    <t>LNV - vrouw</t>
  </si>
  <si>
    <t>OCW - man</t>
  </si>
  <si>
    <t>OCW - vrouw</t>
  </si>
  <si>
    <t>SZW - man</t>
  </si>
  <si>
    <t>SZW - vrouw</t>
  </si>
  <si>
    <t>VWS - man</t>
  </si>
  <si>
    <t>VWS - vrouw</t>
  </si>
  <si>
    <t>Tabel 6</t>
  </si>
  <si>
    <t>AZ - totaal</t>
  </si>
  <si>
    <t>BZ - jonger dan 30 jaar</t>
  </si>
  <si>
    <t>BZ - 30 tot 40 jaar</t>
  </si>
  <si>
    <t>BZ - 40 tot 50 jaar</t>
  </si>
  <si>
    <t>BZ - 50 tot 60 jaar</t>
  </si>
  <si>
    <t>BZ - 60 jaar of ouder</t>
  </si>
  <si>
    <t>BZK - jonger dan 30 jaar</t>
  </si>
  <si>
    <t>BZK - 30 tot 40 jaar</t>
  </si>
  <si>
    <t>BZK - 40 tot 50 jaar</t>
  </si>
  <si>
    <t>BZK - 50 tot 60 jaar</t>
  </si>
  <si>
    <t>BZK - 60 jaar of ouder</t>
  </si>
  <si>
    <t>EZK - jonger dan 30 jaar</t>
  </si>
  <si>
    <t>EZK - 30 tot 40 jaar</t>
  </si>
  <si>
    <t>EZK - 40 tot 50 jaar</t>
  </si>
  <si>
    <t>EZK - 50 tot 60 jaar</t>
  </si>
  <si>
    <t>EZK - 60 jaar of ouder</t>
  </si>
  <si>
    <t>FIN - jonger dan 30 jaar</t>
  </si>
  <si>
    <t>FIN - 30 tot 40 jaar</t>
  </si>
  <si>
    <t>FIN - 40 tot 50 jaar</t>
  </si>
  <si>
    <t>FIN - 50 tot 60 jaar</t>
  </si>
  <si>
    <t>FIN - 60 jaar of ouder</t>
  </si>
  <si>
    <t>HCvS - jonger dan 30 jaar</t>
  </si>
  <si>
    <t xml:space="preserve">HCvS - 30 tot 40 jaar </t>
  </si>
  <si>
    <t>HCvS - 40 tot 50 jaar</t>
  </si>
  <si>
    <t>HCvS - 50 tot 60 jaar</t>
  </si>
  <si>
    <t>HCvS - 60 jaar of ouder</t>
  </si>
  <si>
    <t>IenW - jonger dan 30 jaar</t>
  </si>
  <si>
    <t>IenW - 30 tot 40 jaar</t>
  </si>
  <si>
    <t>IenW - 40 tot 50 jaar</t>
  </si>
  <si>
    <t>IenW - 50 tot 60 jaar</t>
  </si>
  <si>
    <t>IenW - 60 jaar of ouder</t>
  </si>
  <si>
    <t>JenV - jonger dan 30 jaar</t>
  </si>
  <si>
    <t>JenV - 30 tot 40 jaar</t>
  </si>
  <si>
    <t>JenV - 40 tot 50 jaar</t>
  </si>
  <si>
    <t>JenV - 50 tot 60 jaar</t>
  </si>
  <si>
    <t>JenV - 60 jaar of ouder</t>
  </si>
  <si>
    <t>LNV - jonger dan 30 jaar</t>
  </si>
  <si>
    <t>LNV - 30 tot 40 jaar</t>
  </si>
  <si>
    <t>LNV - 40 tot 50 jaar</t>
  </si>
  <si>
    <t>LNV - 50 tot 60 jaar</t>
  </si>
  <si>
    <t>LNV - 60 jaar of ouder</t>
  </si>
  <si>
    <t>OCW - jonger dan 30 jaar</t>
  </si>
  <si>
    <t>OCW - 30 tot 40 jaar</t>
  </si>
  <si>
    <t>OCW - 40 tot 50 jaar</t>
  </si>
  <si>
    <t>OCW - 50 tot 60 jaar</t>
  </si>
  <si>
    <t>OCW - 60 jaar of ouder</t>
  </si>
  <si>
    <t>SZW - jonger dan 30 jaar</t>
  </si>
  <si>
    <t>SZW - 30 tot 40 jaar</t>
  </si>
  <si>
    <t>SZW - 40 tot 50 jaar</t>
  </si>
  <si>
    <t>SZW - 50 tot 60 jaar</t>
  </si>
  <si>
    <t>SZW - 60 jaar of ouder</t>
  </si>
  <si>
    <t>VWS - jonger dan 30 jaar</t>
  </si>
  <si>
    <t>VWS - 30 tot 40 jaar</t>
  </si>
  <si>
    <t>VWS - 40 tot 50 jaar</t>
  </si>
  <si>
    <t>VWS - 50 tot 60 jaar</t>
  </si>
  <si>
    <t>VWS - 60 jaar of ouder</t>
  </si>
  <si>
    <t>Tabel 7</t>
  </si>
  <si>
    <t>BZ - Hoofddirectie Consulaire en Visumzaken</t>
  </si>
  <si>
    <t>BZ - Hoofddirectie Personeel en Organisatie</t>
  </si>
  <si>
    <t>BZ - Internationale Samenwerking</t>
  </si>
  <si>
    <t>BZ - Politieke Zaken</t>
  </si>
  <si>
    <t>BZ - Posten</t>
  </si>
  <si>
    <t>BZ - Overig</t>
  </si>
  <si>
    <t>BZK - Agentschappen</t>
  </si>
  <si>
    <t>BZK - Kerndepartement</t>
  </si>
  <si>
    <t>BZK - Plaatsvervangend Directoraat-Generaal Vastgoed en Bedrijfsvoering Rijk</t>
  </si>
  <si>
    <t>BZK - Rijksvastgoedbedrijf</t>
  </si>
  <si>
    <t>EZK - Autoriteit Consument &amp; Markt</t>
  </si>
  <si>
    <t>EZK - Buitendiensten Cluster 1</t>
  </si>
  <si>
    <t>EZK - Dictu</t>
  </si>
  <si>
    <t xml:space="preserve">EZK - Directie Informatievoorzienig </t>
  </si>
  <si>
    <t>EZK - Directie Mens &amp; Organisatie</t>
  </si>
  <si>
    <t>EZK - Nationaal Coördinator Groningen</t>
  </si>
  <si>
    <t>EZK - Rijksdienst voor Ondernemend Nederland</t>
  </si>
  <si>
    <t>EZK - Rijksinspectie Digitale Infrastructuur</t>
  </si>
  <si>
    <t>EZK - Stafdiensten</t>
  </si>
  <si>
    <t>FIN - Belastingdienst</t>
  </si>
  <si>
    <t>FIN - Beleidsdepartement</t>
  </si>
  <si>
    <t>FIN - Dienst Toeslagen</t>
  </si>
  <si>
    <t>FIN - Douane</t>
  </si>
  <si>
    <t>HCvS - Algemene Rekenkamer</t>
  </si>
  <si>
    <t>IenW - Beleid</t>
  </si>
  <si>
    <t>IenW - Inspectie Leefomgeving en Transport</t>
  </si>
  <si>
    <t>IenW - Kennisorganisaties</t>
  </si>
  <si>
    <t>IenW - Ondersteuning</t>
  </si>
  <si>
    <t>IenW - Rijkswaterstaat</t>
  </si>
  <si>
    <t>JenV - Centraal Justitieel Incassobureau</t>
  </si>
  <si>
    <t>JenV - Dienst Justis</t>
  </si>
  <si>
    <t>JenV - Dienst Justitiële Inrichtingen</t>
  </si>
  <si>
    <t>JenV - Dienst Terugkeer en Vertrek</t>
  </si>
  <si>
    <t>JenV - Immigratie en Naturalisatiedienst</t>
  </si>
  <si>
    <t>JenV - Justitiële ICT Organisatie</t>
  </si>
  <si>
    <t>JenV - Justitiële Informatiedienst</t>
  </si>
  <si>
    <t>JenV - Nederlands Forensisch Instituut</t>
  </si>
  <si>
    <t>JenV - Openbaar Ministerie</t>
  </si>
  <si>
    <t>JenV - Raad voor de Kinderbescherming</t>
  </si>
  <si>
    <t>JenV - Overig</t>
  </si>
  <si>
    <t>LNV - Beleidsdirecties Cluster 1</t>
  </si>
  <si>
    <t>LNV - Directoraat-Generaal Agro</t>
  </si>
  <si>
    <t>OCW - Dienst Uitvoering Onderwijs</t>
  </si>
  <si>
    <t>OCW - Directeur-Generaal Cultuur en Media (excl. Rijksdienst voor het Cultureel Erfgoed en Nationaal Archief)</t>
  </si>
  <si>
    <t>OCW - Directeur-Generaal Funderend Onderwijs</t>
  </si>
  <si>
    <t>OCW - Directeur-Generaal Hoger Beroepsonderwijs, Wetenschap en Emancipatie</t>
  </si>
  <si>
    <t>OCW - Inspectie van het Onderwijs</t>
  </si>
  <si>
    <t>OCW - Nationaal Archief</t>
  </si>
  <si>
    <t>OCW - Rijksdienst voor het Cultureel Erfgoed</t>
  </si>
  <si>
    <t>OCW - Secretaris-Generaal</t>
  </si>
  <si>
    <t>SZW - Directoraat-Generaal Werk</t>
  </si>
  <si>
    <t>SZW - Nederlandse Arbeidsinspectie - Opsporing</t>
  </si>
  <si>
    <t>SZW - Nederlandse Arbeidsinspectie - Overig</t>
  </si>
  <si>
    <t>SZW - PSG - Overig</t>
  </si>
  <si>
    <t>SZW - Secretaris-Generaal (incl. DG WaU)</t>
  </si>
  <si>
    <t>VWS - Buitendiensten Plaatsvervangend Secretaris-Generaal</t>
  </si>
  <si>
    <t>VWS - Inspectie Gezondheidszorg en Jeugd</t>
  </si>
  <si>
    <t>VWS - Kern</t>
  </si>
  <si>
    <t>VWS - Rijksinstituut voor Volksgezondheid en Milieu</t>
  </si>
  <si>
    <t>Tabel 8</t>
  </si>
  <si>
    <t>Tabel 9</t>
  </si>
  <si>
    <t>EZK - Overige salarisschalen CAO Rijk</t>
  </si>
  <si>
    <t>LNV - Overige salarisschalen CAO Rijk</t>
  </si>
  <si>
    <t>Rechtspraak (onderdeel CAO Rijk) - 5 tot 9</t>
  </si>
  <si>
    <t>Rechtspraak (onderdeel CAO Rijk) - 9 en 10</t>
  </si>
  <si>
    <t>Rechtspraak (onderdeel CAO Rijk) - 11 en 12</t>
  </si>
  <si>
    <t>Rechtspraak (onderdeel CAO Rijk) - Overige salarisschalen CAO Rijk</t>
  </si>
  <si>
    <t>SZW - Overige salarisschalen CAO Rijk</t>
  </si>
  <si>
    <t>Overige schalen (vallen buiten CAO Rijk)</t>
  </si>
  <si>
    <t>AZ</t>
  </si>
  <si>
    <t>Ministerie van Algemene Zaken</t>
  </si>
  <si>
    <t>BZ</t>
  </si>
  <si>
    <t>Ministerie van Buitenlandse Zaken</t>
  </si>
  <si>
    <t>BZK</t>
  </si>
  <si>
    <t>Ministerie van Binnenlandse Zaken en Koninkrijksrelaties</t>
  </si>
  <si>
    <t>EZK</t>
  </si>
  <si>
    <t>Ministerie van Economische Zaken en Klimaat</t>
  </si>
  <si>
    <t>FIN</t>
  </si>
  <si>
    <t>Ministerie van Financiën</t>
  </si>
  <si>
    <t>HCvS</t>
  </si>
  <si>
    <t>IenW</t>
  </si>
  <si>
    <t>Ministerie van Infrastructuur en Waterstaat</t>
  </si>
  <si>
    <t>JenV</t>
  </si>
  <si>
    <t>Ministerie van Justitie en Veiligheid</t>
  </si>
  <si>
    <t>LNV</t>
  </si>
  <si>
    <t>Ministerie van Landbouw, Natuur en Voedselkwaliteit</t>
  </si>
  <si>
    <t>OCW</t>
  </si>
  <si>
    <t>Ministerie van Onderwijs, Cultuur en Wetenschap</t>
  </si>
  <si>
    <t>VWS</t>
  </si>
  <si>
    <t>Ministerie van Volksgezondheid, Welzijn en Sport</t>
  </si>
  <si>
    <t>Justitie en Veiligheid (excl. Rechtspraak)</t>
  </si>
  <si>
    <r>
      <t>Ministerie</t>
    </r>
    <r>
      <rPr>
        <i/>
        <vertAlign val="superscript"/>
        <sz val="10"/>
        <color theme="1"/>
        <rFont val="Calibri"/>
        <family val="2"/>
      </rPr>
      <t>1</t>
    </r>
  </si>
  <si>
    <t>BZK.</t>
  </si>
  <si>
    <t>HCvS - Overig</t>
  </si>
  <si>
    <t>HCvS - Eerste en Tweede Kamer der Staten-Generaal</t>
  </si>
  <si>
    <t>EZK - Beleidsdirecties+</t>
  </si>
  <si>
    <t>LNV - Nederlandse Voedsel- en Warenautoriteit</t>
  </si>
  <si>
    <t>Herkomstland werknemers van het Rijk naar ministerie, 31 december 2024</t>
  </si>
  <si>
    <t>Herkomstland werknemers van het Rijk naar salarisschaal, 31 december 2024</t>
  </si>
  <si>
    <t>Herkomstland werknemers van het Rijk naar ministerie en salarisschaal, 31 december 2024</t>
  </si>
  <si>
    <t>Herkomstland werknemers van het Rijk naar ministerie en functiefamilie, 31 december 2024</t>
  </si>
  <si>
    <t>Herkomstland werknemers van het Rijk naar ministerie en geslacht, 31 december 2024</t>
  </si>
  <si>
    <t>Herkomstland werknemers van het Rijk naar ministerie en leeftijd, 31 december 2024</t>
  </si>
  <si>
    <t>Herkomstland werknemers van het Rijk naar ministerie en organisatieonderdeel, 31 december 2024</t>
  </si>
  <si>
    <t>Herkomstland uitgestroomde werknemers van het Rijk naar ministerie, 1 januari - 31 december 2024</t>
  </si>
  <si>
    <t>Herkomstland ingestroomde werknemers van het Rijk naar ministerie, 1 januari - 31 december 2024</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</si>
  <si>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</si>
  <si>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r>
      <rPr>
        <vertAlign val="superscript"/>
        <sz val="9"/>
        <color theme="1"/>
        <rFont val="Calibri"/>
        <family val="2"/>
        <scheme val="minor"/>
      </rPr>
      <t>1</t>
    </r>
    <r>
      <rPr>
        <sz val="9"/>
        <color theme="1"/>
        <rFont val="Calibri"/>
        <family val="2"/>
        <scheme val="minor"/>
      </rPr>
      <t xml:space="preserve"> De in 2024 doorgevoerde wijzigingen in ministeries waren op het moment van datalevering nog niet verwerkt in de bronregistratie. De tabelindeling volgt de aangeleverde gegevens. </t>
    </r>
  </si>
  <si>
    <t>Rechtspraak (onderdeel CAO Rijk)</t>
  </si>
  <si>
    <t>Rechtspraak (onderdeel CAO Rijk) - man</t>
  </si>
  <si>
    <t>Rechtspraak (onderdeel CAO Rijk) - vrouw</t>
  </si>
  <si>
    <t>LNV - Directoraat-Generaal Natuur &amp; Visserij</t>
  </si>
  <si>
    <t>EZK - Directeur-Generaal Bedrijfsleven en Innovatie</t>
  </si>
  <si>
    <t>EZK - Directeur-Generaal Klimaat en Energie</t>
  </si>
  <si>
    <t>JenV - Bestuursdepartement</t>
  </si>
  <si>
    <t>HCvS - Raad van State</t>
  </si>
  <si>
    <t>SZW - Directoraat-Generaal Sociale Zekerheid en Integratie</t>
  </si>
  <si>
    <t>SZW - Nederlandse Arbeidsinspectie - Analyse, Programmering en Strategie</t>
  </si>
  <si>
    <t>BZ - Plaatsvervangend Secretaris-Generaal - Hoofddirectie Bedrijfsvoering</t>
  </si>
  <si>
    <t>BZ - Plaatsvervangend Secretaris-Generaal - Overig</t>
  </si>
  <si>
    <t>SZW - PSG - Directie Rijksschoonmaakorganisatie</t>
  </si>
  <si>
    <t>SZW - PSG - Dienstverlening, Samenwerkingsverbanden en Uitvoering</t>
  </si>
  <si>
    <r>
      <t>Algemene Zaken en Hoge Colleges van Staat</t>
    </r>
    <r>
      <rPr>
        <vertAlign val="superscript"/>
        <sz val="10"/>
        <color theme="1"/>
        <rFont val="Calibri"/>
        <family val="2"/>
      </rPr>
      <t>2</t>
    </r>
  </si>
  <si>
    <r>
      <t>Overig</t>
    </r>
    <r>
      <rPr>
        <vertAlign val="superscript"/>
        <sz val="10"/>
        <color theme="1"/>
        <rFont val="Calibri"/>
        <family val="2"/>
        <scheme val="minor"/>
      </rPr>
      <t>4</t>
    </r>
    <r>
      <rPr>
        <sz val="10"/>
        <color theme="1"/>
        <rFont val="Calibri"/>
        <family val="2"/>
        <scheme val="minor"/>
      </rPr>
      <t xml:space="preserve"> </t>
    </r>
  </si>
  <si>
    <r>
      <t>Rechtspraak (onderdeel CAO-Rijk)</t>
    </r>
    <r>
      <rPr>
        <vertAlign val="superscript"/>
        <sz val="10"/>
        <color theme="1"/>
        <rFont val="Calibri"/>
        <family val="2"/>
      </rPr>
      <t>3</t>
    </r>
  </si>
  <si>
    <r>
      <t>Ministerie</t>
    </r>
    <r>
      <rPr>
        <i/>
        <vertAlign val="superscript"/>
        <sz val="10"/>
        <color theme="1"/>
        <rFont val="Calibri"/>
        <family val="2"/>
      </rPr>
      <t>1</t>
    </r>
    <r>
      <rPr>
        <i/>
        <sz val="10"/>
        <color theme="1"/>
        <rFont val="Calibri"/>
        <family val="2"/>
      </rPr>
      <t xml:space="preserve"> en organisatieonderdeel</t>
    </r>
    <r>
      <rPr>
        <i/>
        <vertAlign val="superscript"/>
        <sz val="10"/>
        <color theme="1"/>
        <rFont val="Calibri"/>
        <family val="2"/>
      </rPr>
      <t>2</t>
    </r>
  </si>
  <si>
    <t>Rechtspraak (onderdeel CAO Rijk) - jonger dan 30 jaar</t>
  </si>
  <si>
    <t xml:space="preserve">Rechtspraak (onderdeel CAO Rijk) - 30 tot 40 jaar </t>
  </si>
  <si>
    <t>Rechtspraak (onderdeel CAO Rijk) - 40 tot 50 jaar</t>
  </si>
  <si>
    <t>Rechtspraak (onderdeel CAO Rijk) - 50 tot 60 jaar</t>
  </si>
  <si>
    <t>Rechtspraak (onderdeel CAO Rijk) - 60 jaar of ouder</t>
  </si>
  <si>
    <r>
      <t>Ministerie</t>
    </r>
    <r>
      <rPr>
        <i/>
        <vertAlign val="superscript"/>
        <sz val="10"/>
        <color theme="1"/>
        <rFont val="Calibri"/>
        <family val="2"/>
      </rPr>
      <t>1</t>
    </r>
    <r>
      <rPr>
        <i/>
        <sz val="10"/>
        <color theme="1"/>
        <rFont val="Calibri"/>
        <family val="2"/>
      </rPr>
      <t xml:space="preserve"> en leeftijd</t>
    </r>
  </si>
  <si>
    <r>
      <t>Ministerie</t>
    </r>
    <r>
      <rPr>
        <i/>
        <vertAlign val="superscript"/>
        <sz val="10"/>
        <color theme="1"/>
        <rFont val="Calibri"/>
        <family val="2"/>
      </rPr>
      <t>1</t>
    </r>
    <r>
      <rPr>
        <i/>
        <sz val="10"/>
        <color theme="1"/>
        <rFont val="Calibri"/>
        <family val="2"/>
      </rPr>
      <t xml:space="preserve"> en geslacht</t>
    </r>
  </si>
  <si>
    <r>
      <t>Ministerie</t>
    </r>
    <r>
      <rPr>
        <i/>
        <vertAlign val="superscript"/>
        <sz val="10"/>
        <color theme="1"/>
        <rFont val="Calibri"/>
        <family val="2"/>
        <scheme val="minor"/>
      </rPr>
      <t>1</t>
    </r>
    <r>
      <rPr>
        <i/>
        <sz val="10"/>
        <color theme="1"/>
        <rFont val="Calibri"/>
        <family val="2"/>
        <scheme val="minor"/>
      </rPr>
      <t xml:space="preserve"> en salarisschaal</t>
    </r>
    <r>
      <rPr>
        <i/>
        <vertAlign val="superscript"/>
        <sz val="10"/>
        <color theme="1"/>
        <rFont val="Calibri"/>
        <family val="2"/>
        <scheme val="minor"/>
      </rPr>
      <t>2</t>
    </r>
  </si>
  <si>
    <r>
      <t>Ministerie</t>
    </r>
    <r>
      <rPr>
        <i/>
        <vertAlign val="superscript"/>
        <sz val="10"/>
        <color theme="1"/>
        <rFont val="Calibri"/>
        <family val="2"/>
      </rPr>
      <t>1</t>
    </r>
    <r>
      <rPr>
        <i/>
        <sz val="10"/>
        <color theme="1"/>
        <rFont val="Calibri"/>
        <family val="2"/>
      </rPr>
      <t xml:space="preserve"> en functiefamilie</t>
    </r>
    <r>
      <rPr>
        <i/>
        <vertAlign val="superscript"/>
        <sz val="10"/>
        <color theme="1"/>
        <rFont val="Calibri"/>
        <family val="2"/>
      </rPr>
      <t>2</t>
    </r>
  </si>
  <si>
    <r>
      <rPr>
        <vertAlign val="superscript"/>
        <sz val="9"/>
        <color theme="1"/>
        <rFont val="Calibri"/>
        <family val="2"/>
        <scheme val="minor"/>
      </rPr>
      <t xml:space="preserve">1 </t>
    </r>
    <r>
      <rPr>
        <sz val="9"/>
        <color theme="1"/>
        <rFont val="Calibri"/>
        <family val="2"/>
        <scheme val="minor"/>
      </rPr>
      <t xml:space="preserve">De in 2024 doorgevoerde wijzigingen in ministeries waren op het moment van datalevering nog niet verwerkt in de bronregistratie. De tabelindeling volgt de aangeleverde gegevens. 
</t>
    </r>
    <r>
      <rPr>
        <vertAlign val="superscript"/>
        <sz val="9"/>
        <color theme="1"/>
        <rFont val="Calibri"/>
        <family val="2"/>
        <scheme val="minor"/>
      </rPr>
      <t xml:space="preserve">2 </t>
    </r>
    <r>
      <rPr>
        <sz val="9"/>
        <color theme="1"/>
        <rFont val="Calibri"/>
        <family val="2"/>
        <scheme val="minor"/>
      </rPr>
      <t xml:space="preserve">De indeling naar organisatieonderdeel is gebaseerd op de aangeleverde bronregistratie van 3 december 2024.
</t>
    </r>
    <r>
      <rPr>
        <vertAlign val="superscript"/>
        <sz val="9"/>
        <color theme="1"/>
        <rFont val="Calibri"/>
        <family val="2"/>
        <scheme val="minor"/>
      </rPr>
      <t>3</t>
    </r>
    <r>
      <rPr>
        <sz val="9"/>
        <color theme="1"/>
        <rFont val="Calibri"/>
        <family val="2"/>
        <scheme val="minor"/>
      </rPr>
      <t xml:space="preserve"> Vanwege de hiërarchische organisatiestructuur zijn er kleine verschillen in het aantal werknemers waarop de cijfers voor het organisatieonderdeel Rechtspraak (deze tabel) en het personeelsgebied Rechtspraak (tabellen 1, 3, 4, 5 en 6) zijn gebaseerd. Deze verschillen hebben een verwaarloosbare invloed op de resultaten. 
</t>
    </r>
    <r>
      <rPr>
        <vertAlign val="superscript"/>
        <sz val="9"/>
        <color theme="1"/>
        <rFont val="Calibri"/>
        <family val="2"/>
        <scheme val="minor"/>
      </rPr>
      <t>4</t>
    </r>
    <r>
      <rPr>
        <sz val="9"/>
        <color theme="1"/>
        <rFont val="Calibri"/>
        <family val="2"/>
        <scheme val="minor"/>
      </rPr>
      <t xml:space="preserve"> De categorie Overig omvat medewerkers van wie het organisatieonderdelen op basis van de aangeleverde data niet te bepalen was.  </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</si>
  <si>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Binnenlandse Zaken en Koninkrijksrelaties (BZK) heeft het CBS deze tabellenset met cijfers over het herkomstland van werknemers van het Rijk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t>
  </si>
  <si>
    <t xml:space="preserve">De tabellen 1-7 hebben betrekking op de werknemers van het Rijk op peildatum 31 december 2024 waarvoor BZK personeelsgegevens aan het CBS heeft geleverd. ‘Het Rijk’ omvat alle werknemers van de ministeries (exclusief Defensie), agentschappen en de werknemers van de Hoge Colleges van Staat (HCvS) en de Rechtspraak, die onderdeel uitmaken van de CAO Rijk. Voor meer informatie over de populatie verwijst het CBS naar BZK. In totaal is informatie geleverd van 163 276 unieke werknemers. Voor sommige werknemers was het niet mogelijk om met de beschikbare informatie het herkomstland te bepalen. Dit betrof minder dan 0,1 procent van de aangeleverde werknemers van het Rijk. Hierdoor kan een vertekening in de percentages ontstaan. Hiermee dient rekening gehouden te worden bij het interpreteren van de cijfers.
De tabellen 8 en 9 hebben betrekking op werknemers die zijn in- en/of uitgestroomd in de periode tussen 1 januari 2024 en 31 december 2024 waarvoor BZK personeelsgegevens aan het CBS heeft geleverd. In totaal is informatie geleverd van 33 589 unieke in- en/of uitgestroomde werknemers. Voor sommige in- en/of uitgestroomde werknemers was het niet mogelijk om met de beschikbare informatie het herkomstland te bepalen. Dit betrof minder dan 0,1 procent van de in- en/of uitgestroomde werknemers van het Rijk. Hierdoor kan een vertekening in de percentages ontstaan. Hiermee dient rekenning gehouden te worden bij het interpreteren van de cijfers. </t>
  </si>
  <si>
    <t>Voor de tabellen 1-7 heeft BZK werknemersgegevens uit de personeelsadministratie van het Rijk aan het CBS geleverd, namelijk burgerservicenummer (BSN), ministerie, salarisschaal, functiefamilie, geslacht, leeftijd en organisatieonderdeel. Voor de tabellen 8-9 heeft BZK voor elk van de ingestroomde of uitgestroomde werknemers BSN en ministerie uit de personeelsorganisatie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</si>
  <si>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Medewerker die BZK tot de populatie van het onderzoek rekent.</t>
  </si>
  <si>
    <r>
      <rPr>
        <vertAlign val="superscript"/>
        <sz val="9"/>
        <rFont val="Calibri"/>
        <family val="2"/>
      </rPr>
      <t>1</t>
    </r>
    <r>
      <rPr>
        <sz val="9"/>
        <rFont val="Calibri"/>
        <family val="2"/>
      </rPr>
      <t xml:space="preserve"> De in 2024 doorgevoerde wijzigingen in ministeries waren op het moment van datalevering nog niet verwerkt in de bronregistratie. De tabelindeling volgt de aangeleverde gegevens. 
Op verzoek van BZK zijn naast ministeries ook enkel andere personeelsgebieden afzonderlijk in de tabel opgenomen. 
Hoge Colleges van Staat omvat de Algemene Rekenkamer, Eerste en Tweede Kamer der Staaten-Generaal, Kabinetten van de Gouveneurs, Kanselarij der Nederlandse Orden, Nationale Ombudsman en de Raad van State. Op verzoek van BZK is het Kabinet van de Koning aan AZ toegevoegd.  </t>
    </r>
  </si>
  <si>
    <r>
      <rPr>
        <vertAlign val="superscript"/>
        <sz val="9"/>
        <rFont val="Calibri"/>
        <family val="2"/>
        <scheme val="minor"/>
      </rPr>
      <t xml:space="preserve">1 </t>
    </r>
    <r>
      <rPr>
        <sz val="9"/>
        <rFont val="Calibri"/>
        <family val="2"/>
        <scheme val="minor"/>
      </rPr>
      <t xml:space="preserve">De in 2024 doorgevoerde wijzigingen in ministeries waren op het moment van datalevering nog niet verwerkt in de bronregistratie. De tabelindeling volgt de aangeleverde gegevens. </t>
    </r>
    <r>
      <rPr>
        <vertAlign val="superscript"/>
        <sz val="9"/>
        <rFont val="Calibri"/>
        <family val="2"/>
        <scheme val="minor"/>
      </rPr>
      <t xml:space="preserve">
2</t>
    </r>
    <r>
      <rPr>
        <sz val="9"/>
        <rFont val="Calibri"/>
        <family val="2"/>
        <scheme val="minor"/>
      </rPr>
      <t xml:space="preserve"> Er wordt een verschillende indeling in salarisschaalcategorieën per ministerie gehanteerd, zodat iedere categorie voldoende medewerkers omvat om de verdeling naar herkomstland weer te kunnen geven. </t>
    </r>
  </si>
  <si>
    <r>
      <rPr>
        <vertAlign val="superscript"/>
        <sz val="9"/>
        <rFont val="Calibri"/>
        <family val="2"/>
        <scheme val="minor"/>
      </rPr>
      <t xml:space="preserve">1 </t>
    </r>
    <r>
      <rPr>
        <sz val="9"/>
        <rFont val="Calibri"/>
        <family val="2"/>
        <scheme val="minor"/>
      </rPr>
      <t xml:space="preserve">De in 2024 doorgevoerde wijzigingen in ministeries waren op het moment van datalevering nog niet verwerkt in de bronregistratie. De tabelindeling volgt de aangeleverde gegevens. 
</t>
    </r>
    <r>
      <rPr>
        <vertAlign val="superscript"/>
        <sz val="9"/>
        <rFont val="Calibri"/>
        <family val="2"/>
        <scheme val="minor"/>
      </rPr>
      <t>2</t>
    </r>
    <r>
      <rPr>
        <sz val="9"/>
        <rFont val="Calibri"/>
        <family val="2"/>
        <scheme val="minor"/>
      </rPr>
      <t xml:space="preserve"> Er wordt een verschillende indeling van functiefamilie per ministerie gehanteerd, zodat iedere categorie voldoende medewerkers omvat om de verdeling naar herkomstland weer te kunnen geven. </t>
    </r>
  </si>
  <si>
    <r>
      <rPr>
        <vertAlign val="superscript"/>
        <sz val="9"/>
        <color theme="1"/>
        <rFont val="Calibri"/>
        <family val="2"/>
        <scheme val="minor"/>
      </rPr>
      <t xml:space="preserve">1 </t>
    </r>
    <r>
      <rPr>
        <sz val="9"/>
        <color theme="1"/>
        <rFont val="Calibri"/>
        <family val="2"/>
        <scheme val="minor"/>
      </rPr>
      <t xml:space="preserve">De in 2024 doorgevoerde wijzigingen in ministeries waren op het moment van datalevering nog niet verwerkt in de bronregistratie. De tabelindeling volgt de aangeleverde gegevens. 
</t>
    </r>
    <r>
      <rPr>
        <vertAlign val="superscript"/>
        <sz val="9"/>
        <color theme="1"/>
        <rFont val="Calibri"/>
        <family val="2"/>
        <scheme val="minor"/>
      </rPr>
      <t>2</t>
    </r>
    <r>
      <rPr>
        <sz val="9"/>
        <color theme="1"/>
        <rFont val="Calibri"/>
        <family val="2"/>
        <scheme val="minor"/>
      </rPr>
      <t xml:space="preserve"> Algemene Zaken en Hoge Colleges van Staat zijn samengevoegd zodat deze categorie voldoende medewerkers omvat om de verdeling naar herkomstland weer te kunnen geven. </t>
    </r>
  </si>
  <si>
    <t>Personeelsadministratie Rijk (P-Direkt)</t>
  </si>
  <si>
    <t>SZW - Overige &amp; Geen functiefamilie</t>
  </si>
  <si>
    <t>VWS - Overige &amp; Geen functiefamilie</t>
  </si>
  <si>
    <t>HCvS - Overige &amp; Geen functiefamilie</t>
  </si>
  <si>
    <t>Rechtspraak - Overige &amp; Geen functiefamilie</t>
  </si>
  <si>
    <t>BZ - Overige &amp; Geen functiefamilie</t>
  </si>
  <si>
    <t>BZK - Overige &amp; Geen functiefamilie</t>
  </si>
  <si>
    <t>EZK - Overige &amp; Geen functiefamilie</t>
  </si>
  <si>
    <t>FIN - Overige &amp; Geen functiefamilie</t>
  </si>
  <si>
    <t>IenW - Overige &amp; Geen functiefamilie</t>
  </si>
  <si>
    <t>JenV - Overige &amp; Geen functiefamilie</t>
  </si>
  <si>
    <t>LNV - Overige &amp; Geen functiefamilie</t>
  </si>
  <si>
    <t>OCW - Overige &amp; Geen functiefamilie</t>
  </si>
  <si>
    <t>Het CBS voert geen uitgebreide kwaliteitscontroles en correcties uit op de geleverde medewerkersgegevens. Organisaties bepalen zelf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</si>
  <si>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Herkomstland werknemers van het Rijk, 31 december 2024</t>
  </si>
  <si>
    <t>Voor de tabellen 1-7 heeft BZK werknemersgegevens uit de personeelsadministratie van het Rijk aan het CBS geleverd, namelijk BSN, ministerie, salarisschaal, functiefamilie, geslacht, leeftijd en organisatieonderdeel. Voor de tabellen 8-9 heeft BZK voor elk van de ingestroomde of uitgestroomde werknemers BSN en ministerie uit de personeelsorganisatie geleverd. De in 2024 doorgevoerde wijzigingen in ministeries waren op het moment van datalevering nog niet verwerkt in de bronregistratie.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Basisregistratie Personen (BRP).</t>
  </si>
  <si>
    <t xml:space="preserve">BZK heeft eerder een Barometer Culturele Diversiteit voor alle werknemers van het Rijk laten opstellen. De vergelijkbaarheid met deze eerdere meting is afhankelijk van de mate waarin de huidige aangeleverde medewerkersgegevens overeenkomen met die van de eerdere meting. Bij de eerdere meting waren de Hoge Colleges van Staat niet meegenomen en werd Rechtspraak niet als afzonderlijk personeelsgebied opgenomen.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</si>
</sst>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40"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ont>
    <font>
      <sz val="10"/>
      <color theme="1"/>
      <name val="Calibri"/>
    </font>
    <font>
      <i/>
      <sz val="10"/>
      <color theme="1"/>
      <name val="Calibri"/>
    </font>
    <font>
      <u/>
      <sz val="10"/>
      <name val="Calibri"/>
      <family val="2"/>
      <scheme val="minor"/>
    </font>
    <font>
      <sz val="10"/>
      <name val="Calibri"/>
      <family val="2"/>
      <scheme val="minor"/>
    </font>
    <font>
      <u/>
      <sz val="11"/>
      <color theme="10"/>
      <name val="Calibri"/>
      <family val="2"/>
      <scheme val="minor"/>
    </font>
    <font>
      <sz val="10"/>
      <color theme="1"/>
      <name val="Calibri"/>
      <family val="2"/>
    </font>
    <font>
      <b/>
      <sz val="10"/>
      <color theme="1"/>
      <name val="Calibri"/>
      <family val="2"/>
    </font>
    <font>
      <i/>
      <sz val="10"/>
      <color theme="1"/>
      <name val="Calibri"/>
      <family val="2"/>
    </font>
    <font>
      <sz val="8"/>
      <name val="Calibri"/>
      <family val="2"/>
      <scheme val="minor"/>
    </font>
    <font>
      <i/>
      <sz val="10"/>
      <color theme="1"/>
      <name val="Calibri"/>
      <family val="2"/>
      <scheme val="minor"/>
    </font>
    <font>
      <i/>
      <vertAlign val="superscript"/>
      <sz val="10"/>
      <color theme="1"/>
      <name val="Calibri"/>
      <family val="2"/>
      <scheme val="minor"/>
    </font>
    <font>
      <sz val="8"/>
      <color theme="1"/>
      <name val="Calibri"/>
      <family val="2"/>
      <scheme val="minor"/>
    </font>
    <font>
      <sz val="9"/>
      <color theme="1"/>
      <name val="Calibri"/>
      <family val="2"/>
      <scheme val="minor"/>
    </font>
    <font>
      <vertAlign val="superscript"/>
      <sz val="9"/>
      <color theme="1"/>
      <name val="Calibri"/>
      <family val="2"/>
      <scheme val="minor"/>
    </font>
    <font>
      <vertAlign val="superscript"/>
      <sz val="10"/>
      <color theme="1"/>
      <name val="Calibri"/>
      <family val="2"/>
      <scheme val="minor"/>
    </font>
    <font>
      <i/>
      <vertAlign val="superscript"/>
      <sz val="10"/>
      <color theme="1"/>
      <name val="Calibri"/>
      <family val="2"/>
    </font>
    <font>
      <vertAlign val="superscript"/>
      <sz val="10"/>
      <color theme="1"/>
      <name val="Calibri"/>
      <family val="2"/>
    </font>
    <font>
      <sz val="10"/>
      <name val="Calibri"/>
      <family val="2"/>
    </font>
    <font>
      <sz val="9"/>
      <name val="Calibri"/>
      <family val="2"/>
      <scheme val="minor"/>
    </font>
    <font>
      <vertAlign val="superscript"/>
      <sz val="9"/>
      <name val="Calibri"/>
      <family val="2"/>
      <scheme val="minor"/>
    </font>
    <font>
      <sz val="9"/>
      <name val="Calibri"/>
      <family val="2"/>
    </font>
    <font>
      <vertAlign val="superscript"/>
      <sz val="9"/>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7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8" fillId="0" borderId="0" xfId="0" applyNumberFormat="1" applyFont="1" applyAlignment="1">
      <alignment horizontal="center"/>
    </xf>
    <xf numFmtId="0" fontId="22" fillId="3" borderId="0" xfId="1" applyFill="1"/>
    <xf numFmtId="0" fontId="23" fillId="0" borderId="0" xfId="0" applyFont="1" applyBorder="1" applyAlignment="1">
      <alignment horizontal="left"/>
    </xf>
    <xf numFmtId="0" fontId="0" fillId="0" borderId="0" xfId="0" applyBorder="1"/>
    <xf numFmtId="0" fontId="24" fillId="0" borderId="0" xfId="0" applyFont="1" applyAlignment="1">
      <alignment horizontal="left"/>
    </xf>
    <xf numFmtId="0" fontId="23" fillId="0" borderId="0" xfId="0" applyFont="1" applyAlignment="1">
      <alignment horizontal="left"/>
    </xf>
    <xf numFmtId="0" fontId="23" fillId="0" borderId="1" xfId="0" applyFont="1" applyBorder="1" applyAlignment="1">
      <alignment horizontal="center"/>
    </xf>
    <xf numFmtId="0" fontId="25" fillId="0" borderId="0" xfId="0" applyFont="1" applyAlignment="1">
      <alignment horizontal="left"/>
    </xf>
    <xf numFmtId="164" fontId="23" fillId="0" borderId="0" xfId="0" applyNumberFormat="1" applyFont="1" applyAlignment="1">
      <alignment horizontal="center"/>
    </xf>
    <xf numFmtId="0" fontId="23" fillId="0" borderId="2" xfId="0" applyFont="1" applyBorder="1" applyAlignment="1">
      <alignment horizontal="left"/>
    </xf>
    <xf numFmtId="0" fontId="23" fillId="0" borderId="0" xfId="0" applyNumberFormat="1" applyFont="1" applyAlignment="1">
      <alignment horizontal="center"/>
    </xf>
    <xf numFmtId="0" fontId="23" fillId="0" borderId="0" xfId="0" applyFont="1" applyFill="1" applyBorder="1" applyAlignment="1">
      <alignment horizontal="left"/>
    </xf>
    <xf numFmtId="0" fontId="11" fillId="3" borderId="0" xfId="1" applyFont="1" applyFill="1"/>
    <xf numFmtId="0" fontId="11" fillId="0" borderId="0" xfId="1" applyFont="1" applyFill="1"/>
    <xf numFmtId="0" fontId="27" fillId="0" borderId="0" xfId="0" applyFont="1" applyAlignment="1">
      <alignment horizontal="left"/>
    </xf>
    <xf numFmtId="0" fontId="2" fillId="0" borderId="0" xfId="0" applyFont="1" applyAlignment="1">
      <alignment horizontal="left"/>
    </xf>
    <xf numFmtId="0" fontId="0" fillId="0" borderId="0" xfId="0" applyAlignment="1">
      <alignment vertical="top"/>
    </xf>
    <xf numFmtId="0" fontId="35" fillId="3" borderId="0" xfId="0" applyFont="1" applyFill="1" applyAlignment="1">
      <alignment horizontal="justify" vertical="top" wrapText="1"/>
    </xf>
    <xf numFmtId="0" fontId="30" fillId="0" borderId="0" xfId="0" applyFont="1"/>
    <xf numFmtId="0" fontId="18" fillId="0" borderId="0" xfId="0" applyFont="1" applyFill="1" applyAlignment="1">
      <alignment horizontal="left"/>
    </xf>
    <xf numFmtId="0" fontId="23" fillId="0" borderId="0" xfId="0" applyFont="1" applyFill="1" applyAlignment="1">
      <alignment horizontal="left"/>
    </xf>
    <xf numFmtId="0" fontId="21" fillId="3" borderId="0" xfId="0" applyFont="1" applyFill="1" applyAlignment="1">
      <alignment horizontal="justify" vertical="top" wrapText="1"/>
    </xf>
    <xf numFmtId="0" fontId="21" fillId="5" borderId="0" xfId="0" applyFont="1" applyFill="1" applyAlignment="1">
      <alignment vertical="top" wrapText="1"/>
    </xf>
    <xf numFmtId="0" fontId="21" fillId="3" borderId="0" xfId="0" applyFont="1" applyFill="1" applyAlignment="1">
      <alignment vertical="top" wrapText="1"/>
    </xf>
    <xf numFmtId="0" fontId="23" fillId="0" borderId="0" xfId="0" applyFont="1" applyBorder="1" applyAlignment="1">
      <alignment horizontal="left"/>
    </xf>
    <xf numFmtId="0" fontId="17" fillId="0" borderId="1" xfId="0" applyFont="1" applyBorder="1" applyAlignment="1">
      <alignment horizontal="left"/>
    </xf>
    <xf numFmtId="0" fontId="38" fillId="0" borderId="0" xfId="0" applyFont="1" applyFill="1" applyBorder="1" applyAlignment="1">
      <alignment horizontal="left" wrapText="1"/>
    </xf>
    <xf numFmtId="0" fontId="24" fillId="0" borderId="1" xfId="0" applyFont="1" applyBorder="1" applyAlignment="1">
      <alignment horizontal="left"/>
    </xf>
    <xf numFmtId="0" fontId="36"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vertical="top"/>
    </xf>
    <xf numFmtId="0" fontId="29" fillId="0" borderId="0" xfId="0" applyFont="1" applyAlignment="1">
      <alignment horizontal="left" vertical="top" wrapText="1"/>
    </xf>
    <xf numFmtId="0" fontId="26" fillId="0" borderId="0" xfId="0" applyFont="1" applyAlignment="1">
      <alignment horizontal="left"/>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428</v>
      </c>
    </row>
    <row r="4" spans="1:11" ht="15.5" customHeight="1" x14ac:dyDescent="0.35">
      <c r="B4" s="4" t="s">
        <v>45</v>
      </c>
    </row>
    <row r="5" spans="1:11" ht="15.5" customHeight="1" x14ac:dyDescent="0.35">
      <c r="A5" s="1"/>
    </row>
    <row r="7" spans="1:11" x14ac:dyDescent="0.35">
      <c r="A7" s="3" t="s">
        <v>28</v>
      </c>
    </row>
    <row r="8" spans="1:11" x14ac:dyDescent="0.35">
      <c r="A8" s="6" t="s">
        <v>58</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29" t="s">
        <v>212</v>
      </c>
      <c r="J1" s="29"/>
    </row>
    <row r="2" spans="1:10" x14ac:dyDescent="0.35">
      <c r="A2" s="66" t="s">
        <v>372</v>
      </c>
      <c r="B2" s="66"/>
      <c r="C2" s="66"/>
      <c r="D2" s="66"/>
      <c r="E2" s="66"/>
    </row>
    <row r="3" spans="1:10" x14ac:dyDescent="0.35">
      <c r="A3" s="31"/>
      <c r="B3" s="31" t="s">
        <v>61</v>
      </c>
      <c r="C3" s="32" t="s">
        <v>63</v>
      </c>
      <c r="D3" s="32"/>
      <c r="E3" s="32"/>
    </row>
    <row r="4" spans="1:10" x14ac:dyDescent="0.35">
      <c r="A4" s="32"/>
      <c r="B4" s="32"/>
      <c r="C4" s="32" t="s">
        <v>64</v>
      </c>
      <c r="D4" s="32" t="s">
        <v>65</v>
      </c>
      <c r="E4" s="32" t="s">
        <v>66</v>
      </c>
    </row>
    <row r="6" spans="1:10" x14ac:dyDescent="0.35">
      <c r="B6" s="33" t="s">
        <v>62</v>
      </c>
    </row>
    <row r="8" spans="1:10" x14ac:dyDescent="0.35">
      <c r="A8" s="31" t="s">
        <v>61</v>
      </c>
      <c r="B8" s="41">
        <v>100</v>
      </c>
      <c r="C8" s="41">
        <v>74</v>
      </c>
      <c r="D8" s="41">
        <v>5</v>
      </c>
      <c r="E8" s="41">
        <v>21</v>
      </c>
    </row>
    <row r="9" spans="1:10" x14ac:dyDescent="0.35">
      <c r="A9" s="31"/>
      <c r="B9" s="39"/>
      <c r="C9" s="39"/>
      <c r="D9" s="39"/>
      <c r="E9" s="39"/>
    </row>
    <row r="10" spans="1:10" ht="15" x14ac:dyDescent="0.35">
      <c r="A10" s="48" t="s">
        <v>401</v>
      </c>
      <c r="B10" s="39"/>
      <c r="C10" s="39"/>
      <c r="D10" s="39"/>
      <c r="E10" s="39"/>
    </row>
    <row r="11" spans="1:10" x14ac:dyDescent="0.35">
      <c r="A11" s="31" t="s">
        <v>213</v>
      </c>
      <c r="B11" s="41">
        <v>100</v>
      </c>
      <c r="C11" s="41">
        <v>76</v>
      </c>
      <c r="D11" s="41">
        <v>6</v>
      </c>
      <c r="E11" s="41">
        <v>18</v>
      </c>
    </row>
    <row r="12" spans="1:10" x14ac:dyDescent="0.35">
      <c r="A12" s="31" t="s">
        <v>214</v>
      </c>
      <c r="B12" s="41">
        <v>100</v>
      </c>
      <c r="C12" s="41">
        <v>66</v>
      </c>
      <c r="D12" s="41">
        <v>6</v>
      </c>
      <c r="E12" s="41">
        <v>27</v>
      </c>
    </row>
    <row r="13" spans="1:10" x14ac:dyDescent="0.35">
      <c r="A13" s="31" t="s">
        <v>215</v>
      </c>
      <c r="B13" s="41">
        <v>100</v>
      </c>
      <c r="C13" s="41">
        <v>64</v>
      </c>
      <c r="D13" s="41">
        <v>10</v>
      </c>
      <c r="E13" s="41">
        <v>26</v>
      </c>
    </row>
    <row r="14" spans="1:10" x14ac:dyDescent="0.35">
      <c r="A14" s="31" t="s">
        <v>216</v>
      </c>
      <c r="B14" s="41">
        <v>100</v>
      </c>
      <c r="C14" s="41">
        <v>59</v>
      </c>
      <c r="D14" s="41">
        <v>10</v>
      </c>
      <c r="E14" s="41">
        <v>31</v>
      </c>
    </row>
    <row r="15" spans="1:10" x14ac:dyDescent="0.35">
      <c r="A15" s="31" t="s">
        <v>217</v>
      </c>
      <c r="B15" s="41">
        <v>100</v>
      </c>
      <c r="C15" s="41">
        <v>71</v>
      </c>
      <c r="D15" s="41">
        <v>9</v>
      </c>
      <c r="E15" s="41">
        <v>20</v>
      </c>
    </row>
    <row r="16" spans="1:10" x14ac:dyDescent="0.35">
      <c r="A16" s="31" t="s">
        <v>218</v>
      </c>
      <c r="B16" s="41">
        <v>100</v>
      </c>
      <c r="C16" s="41">
        <v>76</v>
      </c>
      <c r="D16" s="41">
        <v>4</v>
      </c>
      <c r="E16" s="41">
        <v>20</v>
      </c>
    </row>
    <row r="17" spans="1:5" x14ac:dyDescent="0.35">
      <c r="A17" s="31" t="s">
        <v>219</v>
      </c>
      <c r="B17" s="41">
        <v>100</v>
      </c>
      <c r="C17" s="41">
        <v>68</v>
      </c>
      <c r="D17" s="41">
        <v>5</v>
      </c>
      <c r="E17" s="41">
        <v>27</v>
      </c>
    </row>
    <row r="18" spans="1:5" x14ac:dyDescent="0.35">
      <c r="A18" s="31" t="s">
        <v>220</v>
      </c>
      <c r="B18" s="41">
        <v>100</v>
      </c>
      <c r="C18" s="41">
        <v>67</v>
      </c>
      <c r="D18" s="41">
        <v>5</v>
      </c>
      <c r="E18" s="41">
        <v>28</v>
      </c>
    </row>
    <row r="19" spans="1:5" x14ac:dyDescent="0.35">
      <c r="A19" s="31" t="s">
        <v>221</v>
      </c>
      <c r="B19" s="41">
        <v>100</v>
      </c>
      <c r="C19" s="41">
        <v>67</v>
      </c>
      <c r="D19" s="41">
        <v>5</v>
      </c>
      <c r="E19" s="41">
        <v>27</v>
      </c>
    </row>
    <row r="20" spans="1:5" x14ac:dyDescent="0.35">
      <c r="A20" s="31" t="s">
        <v>222</v>
      </c>
      <c r="B20" s="41">
        <v>100</v>
      </c>
      <c r="C20" s="41">
        <v>73</v>
      </c>
      <c r="D20" s="41">
        <v>7</v>
      </c>
      <c r="E20" s="41">
        <v>20</v>
      </c>
    </row>
    <row r="21" spans="1:5" x14ac:dyDescent="0.35">
      <c r="A21" s="31" t="s">
        <v>223</v>
      </c>
      <c r="B21" s="41">
        <v>100</v>
      </c>
      <c r="C21" s="41">
        <v>79</v>
      </c>
      <c r="D21" s="41">
        <v>4</v>
      </c>
      <c r="E21" s="41">
        <v>17</v>
      </c>
    </row>
    <row r="22" spans="1:5" x14ac:dyDescent="0.35">
      <c r="A22" s="31" t="s">
        <v>224</v>
      </c>
      <c r="B22" s="41">
        <v>100</v>
      </c>
      <c r="C22" s="41">
        <v>72</v>
      </c>
      <c r="D22" s="41">
        <v>8</v>
      </c>
      <c r="E22" s="41">
        <v>20</v>
      </c>
    </row>
    <row r="23" spans="1:5" x14ac:dyDescent="0.35">
      <c r="A23" s="31" t="s">
        <v>225</v>
      </c>
      <c r="B23" s="41">
        <v>100</v>
      </c>
      <c r="C23" s="41">
        <v>73</v>
      </c>
      <c r="D23" s="41">
        <v>7</v>
      </c>
      <c r="E23" s="41">
        <v>20</v>
      </c>
    </row>
    <row r="24" spans="1:5" x14ac:dyDescent="0.35">
      <c r="A24" s="31" t="s">
        <v>226</v>
      </c>
      <c r="B24" s="41">
        <v>100</v>
      </c>
      <c r="C24" s="41">
        <v>74</v>
      </c>
      <c r="D24" s="41">
        <v>6</v>
      </c>
      <c r="E24" s="41">
        <v>20</v>
      </c>
    </row>
    <row r="25" spans="1:5" x14ac:dyDescent="0.35">
      <c r="A25" s="31" t="s">
        <v>227</v>
      </c>
      <c r="B25" s="41">
        <v>100</v>
      </c>
      <c r="C25" s="41">
        <v>80</v>
      </c>
      <c r="D25" s="41">
        <v>6</v>
      </c>
      <c r="E25" s="41">
        <v>15</v>
      </c>
    </row>
    <row r="26" spans="1:5" x14ac:dyDescent="0.35">
      <c r="A26" s="31" t="s">
        <v>228</v>
      </c>
      <c r="B26" s="41">
        <v>100</v>
      </c>
      <c r="C26" s="41">
        <v>82</v>
      </c>
      <c r="D26" s="41">
        <v>4</v>
      </c>
      <c r="E26" s="41">
        <v>14</v>
      </c>
    </row>
    <row r="27" spans="1:5" x14ac:dyDescent="0.35">
      <c r="A27" s="31" t="s">
        <v>229</v>
      </c>
      <c r="B27" s="41">
        <v>100</v>
      </c>
      <c r="C27" s="41">
        <v>61</v>
      </c>
      <c r="D27" s="41">
        <v>6</v>
      </c>
      <c r="E27" s="41">
        <v>33</v>
      </c>
    </row>
    <row r="28" spans="1:5" x14ac:dyDescent="0.35">
      <c r="A28" s="31" t="s">
        <v>230</v>
      </c>
      <c r="B28" s="41">
        <v>100</v>
      </c>
      <c r="C28" s="41">
        <v>63</v>
      </c>
      <c r="D28" s="41">
        <v>5</v>
      </c>
      <c r="E28" s="41">
        <v>32</v>
      </c>
    </row>
    <row r="29" spans="1:5" x14ac:dyDescent="0.35">
      <c r="A29" s="31" t="s">
        <v>231</v>
      </c>
      <c r="B29" s="41">
        <v>100</v>
      </c>
      <c r="C29" s="41">
        <v>68</v>
      </c>
      <c r="D29" s="41">
        <v>6</v>
      </c>
      <c r="E29" s="41">
        <v>27</v>
      </c>
    </row>
    <row r="30" spans="1:5" x14ac:dyDescent="0.35">
      <c r="A30" s="31" t="s">
        <v>232</v>
      </c>
      <c r="B30" s="41">
        <v>100</v>
      </c>
      <c r="C30" s="41">
        <v>81</v>
      </c>
      <c r="D30" s="41">
        <v>4</v>
      </c>
      <c r="E30" s="41">
        <v>15</v>
      </c>
    </row>
    <row r="31" spans="1:5" x14ac:dyDescent="0.35">
      <c r="A31" s="31" t="s">
        <v>233</v>
      </c>
      <c r="B31" s="41">
        <v>100</v>
      </c>
      <c r="C31" s="41">
        <v>88</v>
      </c>
      <c r="D31" s="41">
        <v>3</v>
      </c>
      <c r="E31" s="41">
        <v>9</v>
      </c>
    </row>
    <row r="32" spans="1:5" x14ac:dyDescent="0.35">
      <c r="A32" s="31" t="s">
        <v>239</v>
      </c>
      <c r="B32" s="41">
        <v>100</v>
      </c>
      <c r="C32" s="41">
        <v>75</v>
      </c>
      <c r="D32" s="41">
        <v>7</v>
      </c>
      <c r="E32" s="41">
        <v>19</v>
      </c>
    </row>
    <row r="33" spans="1:5" x14ac:dyDescent="0.35">
      <c r="A33" s="31" t="s">
        <v>240</v>
      </c>
      <c r="B33" s="41">
        <v>100</v>
      </c>
      <c r="C33" s="41">
        <v>74</v>
      </c>
      <c r="D33" s="41">
        <v>7</v>
      </c>
      <c r="E33" s="41">
        <v>20</v>
      </c>
    </row>
    <row r="34" spans="1:5" x14ac:dyDescent="0.35">
      <c r="A34" s="31" t="s">
        <v>241</v>
      </c>
      <c r="B34" s="41">
        <v>100</v>
      </c>
      <c r="C34" s="41">
        <v>78</v>
      </c>
      <c r="D34" s="41">
        <v>5</v>
      </c>
      <c r="E34" s="41">
        <v>17</v>
      </c>
    </row>
    <row r="35" spans="1:5" x14ac:dyDescent="0.35">
      <c r="A35" s="31" t="s">
        <v>242</v>
      </c>
      <c r="B35" s="41">
        <v>100</v>
      </c>
      <c r="C35" s="41">
        <v>84</v>
      </c>
      <c r="D35" s="41">
        <v>5</v>
      </c>
      <c r="E35" s="41">
        <v>11</v>
      </c>
    </row>
    <row r="36" spans="1:5" x14ac:dyDescent="0.35">
      <c r="A36" s="31" t="s">
        <v>243</v>
      </c>
      <c r="B36" s="41">
        <v>100</v>
      </c>
      <c r="C36" s="41">
        <v>83</v>
      </c>
      <c r="D36" s="41">
        <v>5</v>
      </c>
      <c r="E36" s="41">
        <v>12</v>
      </c>
    </row>
    <row r="37" spans="1:5" x14ac:dyDescent="0.35">
      <c r="A37" s="31" t="s">
        <v>244</v>
      </c>
      <c r="B37" s="41">
        <v>100</v>
      </c>
      <c r="C37" s="41">
        <v>73</v>
      </c>
      <c r="D37" s="41">
        <v>5</v>
      </c>
      <c r="E37" s="41">
        <v>22</v>
      </c>
    </row>
    <row r="38" spans="1:5" x14ac:dyDescent="0.35">
      <c r="A38" s="31" t="s">
        <v>245</v>
      </c>
      <c r="B38" s="41">
        <v>100</v>
      </c>
      <c r="C38" s="41">
        <v>71</v>
      </c>
      <c r="D38" s="41">
        <v>5</v>
      </c>
      <c r="E38" s="41">
        <v>24</v>
      </c>
    </row>
    <row r="39" spans="1:5" x14ac:dyDescent="0.35">
      <c r="A39" s="31" t="s">
        <v>246</v>
      </c>
      <c r="B39" s="41">
        <v>100</v>
      </c>
      <c r="C39" s="41">
        <v>72</v>
      </c>
      <c r="D39" s="41">
        <v>5</v>
      </c>
      <c r="E39" s="41">
        <v>23</v>
      </c>
    </row>
    <row r="40" spans="1:5" x14ac:dyDescent="0.35">
      <c r="A40" s="31" t="s">
        <v>247</v>
      </c>
      <c r="B40" s="41">
        <v>100</v>
      </c>
      <c r="C40" s="41">
        <v>78</v>
      </c>
      <c r="D40" s="41">
        <v>5</v>
      </c>
      <c r="E40" s="41">
        <v>17</v>
      </c>
    </row>
    <row r="41" spans="1:5" x14ac:dyDescent="0.35">
      <c r="A41" s="31" t="s">
        <v>248</v>
      </c>
      <c r="B41" s="41">
        <v>100</v>
      </c>
      <c r="C41" s="41">
        <v>80</v>
      </c>
      <c r="D41" s="41">
        <v>4</v>
      </c>
      <c r="E41" s="41">
        <v>16</v>
      </c>
    </row>
    <row r="42" spans="1:5" x14ac:dyDescent="0.35">
      <c r="A42" s="31" t="s">
        <v>249</v>
      </c>
      <c r="B42" s="41">
        <v>100</v>
      </c>
      <c r="C42" s="41">
        <v>81</v>
      </c>
      <c r="D42" s="41">
        <v>8</v>
      </c>
      <c r="E42" s="41">
        <v>11</v>
      </c>
    </row>
    <row r="43" spans="1:5" x14ac:dyDescent="0.35">
      <c r="A43" s="31" t="s">
        <v>250</v>
      </c>
      <c r="B43" s="41">
        <v>100</v>
      </c>
      <c r="C43" s="41">
        <v>76</v>
      </c>
      <c r="D43" s="41">
        <v>12</v>
      </c>
      <c r="E43" s="41">
        <v>12</v>
      </c>
    </row>
    <row r="44" spans="1:5" x14ac:dyDescent="0.35">
      <c r="A44" s="31" t="s">
        <v>251</v>
      </c>
      <c r="B44" s="41">
        <v>100</v>
      </c>
      <c r="C44" s="41">
        <v>78</v>
      </c>
      <c r="D44" s="41">
        <v>8</v>
      </c>
      <c r="E44" s="41">
        <v>14</v>
      </c>
    </row>
    <row r="45" spans="1:5" x14ac:dyDescent="0.35">
      <c r="A45" s="31" t="s">
        <v>252</v>
      </c>
      <c r="B45" s="41">
        <v>100</v>
      </c>
      <c r="C45" s="41">
        <v>83</v>
      </c>
      <c r="D45" s="41">
        <v>8</v>
      </c>
      <c r="E45" s="41">
        <v>8</v>
      </c>
    </row>
    <row r="46" spans="1:5" x14ac:dyDescent="0.35">
      <c r="A46" s="31" t="s">
        <v>253</v>
      </c>
      <c r="B46" s="41">
        <v>100</v>
      </c>
      <c r="C46" s="41">
        <v>86</v>
      </c>
      <c r="D46" s="41">
        <v>5</v>
      </c>
      <c r="E46" s="41">
        <v>8</v>
      </c>
    </row>
    <row r="47" spans="1:5" x14ac:dyDescent="0.35">
      <c r="A47" s="31" t="s">
        <v>254</v>
      </c>
      <c r="B47" s="41">
        <v>100</v>
      </c>
      <c r="C47" s="41">
        <v>72</v>
      </c>
      <c r="D47" s="41">
        <v>6</v>
      </c>
      <c r="E47" s="41">
        <v>21</v>
      </c>
    </row>
    <row r="48" spans="1:5" x14ac:dyDescent="0.35">
      <c r="A48" s="31" t="s">
        <v>255</v>
      </c>
      <c r="B48" s="41">
        <v>100</v>
      </c>
      <c r="C48" s="41">
        <v>76</v>
      </c>
      <c r="D48" s="41">
        <v>6</v>
      </c>
      <c r="E48" s="41">
        <v>18</v>
      </c>
    </row>
    <row r="49" spans="1:5" x14ac:dyDescent="0.35">
      <c r="A49" s="31" t="s">
        <v>256</v>
      </c>
      <c r="B49" s="41">
        <v>100</v>
      </c>
      <c r="C49" s="41">
        <v>77</v>
      </c>
      <c r="D49" s="41">
        <v>4</v>
      </c>
      <c r="E49" s="41">
        <v>19</v>
      </c>
    </row>
    <row r="50" spans="1:5" x14ac:dyDescent="0.35">
      <c r="A50" s="31" t="s">
        <v>257</v>
      </c>
      <c r="B50" s="41">
        <v>100</v>
      </c>
      <c r="C50" s="41">
        <v>84</v>
      </c>
      <c r="D50" s="41">
        <v>4</v>
      </c>
      <c r="E50" s="41">
        <v>12</v>
      </c>
    </row>
    <row r="51" spans="1:5" x14ac:dyDescent="0.35">
      <c r="A51" s="31" t="s">
        <v>258</v>
      </c>
      <c r="B51" s="41">
        <v>100</v>
      </c>
      <c r="C51" s="41">
        <v>83</v>
      </c>
      <c r="D51" s="41">
        <v>3</v>
      </c>
      <c r="E51" s="41">
        <v>14</v>
      </c>
    </row>
    <row r="52" spans="1:5" x14ac:dyDescent="0.35">
      <c r="A52" s="31" t="s">
        <v>259</v>
      </c>
      <c r="B52" s="41">
        <v>100</v>
      </c>
      <c r="C52" s="41">
        <v>63</v>
      </c>
      <c r="D52" s="41">
        <v>11</v>
      </c>
      <c r="E52" s="41">
        <v>26</v>
      </c>
    </row>
    <row r="53" spans="1:5" x14ac:dyDescent="0.35">
      <c r="A53" s="31" t="s">
        <v>260</v>
      </c>
      <c r="B53" s="41">
        <v>100</v>
      </c>
      <c r="C53" s="41">
        <v>60</v>
      </c>
      <c r="D53" s="41">
        <v>6</v>
      </c>
      <c r="E53" s="41">
        <v>35</v>
      </c>
    </row>
    <row r="54" spans="1:5" x14ac:dyDescent="0.35">
      <c r="A54" s="31" t="s">
        <v>261</v>
      </c>
      <c r="B54" s="41">
        <v>100</v>
      </c>
      <c r="C54" s="41">
        <v>53</v>
      </c>
      <c r="D54" s="41">
        <v>6</v>
      </c>
      <c r="E54" s="41">
        <v>41</v>
      </c>
    </row>
    <row r="55" spans="1:5" x14ac:dyDescent="0.35">
      <c r="A55" s="31" t="s">
        <v>262</v>
      </c>
      <c r="B55" s="41">
        <v>100</v>
      </c>
      <c r="C55" s="41">
        <v>53</v>
      </c>
      <c r="D55" s="41">
        <v>6</v>
      </c>
      <c r="E55" s="41">
        <v>41</v>
      </c>
    </row>
    <row r="56" spans="1:5" x14ac:dyDescent="0.35">
      <c r="A56" s="31" t="s">
        <v>263</v>
      </c>
      <c r="B56" s="41">
        <v>100</v>
      </c>
      <c r="C56" s="41">
        <v>54</v>
      </c>
      <c r="D56" s="41">
        <v>5</v>
      </c>
      <c r="E56" s="41">
        <v>40</v>
      </c>
    </row>
    <row r="57" spans="1:5" x14ac:dyDescent="0.35">
      <c r="A57" s="31" t="s">
        <v>264</v>
      </c>
      <c r="B57" s="41">
        <v>100</v>
      </c>
      <c r="C57" s="41">
        <v>69</v>
      </c>
      <c r="D57" s="41">
        <v>8</v>
      </c>
      <c r="E57" s="41">
        <v>23</v>
      </c>
    </row>
    <row r="58" spans="1:5" x14ac:dyDescent="0.35">
      <c r="A58" s="31" t="s">
        <v>265</v>
      </c>
      <c r="B58" s="41">
        <v>100</v>
      </c>
      <c r="C58" s="41">
        <v>70</v>
      </c>
      <c r="D58" s="41">
        <v>7</v>
      </c>
      <c r="E58" s="41">
        <v>23</v>
      </c>
    </row>
    <row r="59" spans="1:5" x14ac:dyDescent="0.35">
      <c r="A59" s="31" t="s">
        <v>266</v>
      </c>
      <c r="B59" s="41">
        <v>100</v>
      </c>
      <c r="C59" s="41">
        <v>73</v>
      </c>
      <c r="D59" s="41">
        <v>7</v>
      </c>
      <c r="E59" s="41">
        <v>20</v>
      </c>
    </row>
    <row r="60" spans="1:5" x14ac:dyDescent="0.35">
      <c r="A60" s="31" t="s">
        <v>267</v>
      </c>
      <c r="B60" s="41">
        <v>100</v>
      </c>
      <c r="C60" s="41">
        <v>78</v>
      </c>
      <c r="D60" s="41">
        <v>7</v>
      </c>
      <c r="E60" s="41">
        <v>15</v>
      </c>
    </row>
    <row r="61" spans="1:5" x14ac:dyDescent="0.35">
      <c r="A61" s="31" t="s">
        <v>268</v>
      </c>
      <c r="B61" s="41">
        <v>100</v>
      </c>
      <c r="C61" s="41">
        <v>81</v>
      </c>
      <c r="D61" s="41">
        <v>5</v>
      </c>
      <c r="E61" s="41">
        <v>14</v>
      </c>
    </row>
    <row r="62" spans="1:5" x14ac:dyDescent="0.35">
      <c r="A62" s="31" t="s">
        <v>234</v>
      </c>
      <c r="B62" s="41">
        <v>100</v>
      </c>
      <c r="C62" s="41">
        <v>74</v>
      </c>
      <c r="D62" s="41">
        <v>4</v>
      </c>
      <c r="E62" s="41">
        <v>21</v>
      </c>
    </row>
    <row r="63" spans="1:5" x14ac:dyDescent="0.35">
      <c r="A63" s="31" t="s">
        <v>235</v>
      </c>
      <c r="B63" s="41">
        <v>100</v>
      </c>
      <c r="C63" s="41">
        <v>70</v>
      </c>
      <c r="D63" s="41">
        <v>5</v>
      </c>
      <c r="E63" s="41">
        <v>25</v>
      </c>
    </row>
    <row r="64" spans="1:5" x14ac:dyDescent="0.35">
      <c r="A64" s="31" t="s">
        <v>236</v>
      </c>
      <c r="B64" s="41">
        <v>100</v>
      </c>
      <c r="C64" s="41">
        <v>70</v>
      </c>
      <c r="D64" s="41">
        <v>5</v>
      </c>
      <c r="E64" s="41">
        <v>25</v>
      </c>
    </row>
    <row r="65" spans="1:5" x14ac:dyDescent="0.35">
      <c r="A65" s="31" t="s">
        <v>237</v>
      </c>
      <c r="B65" s="41">
        <v>100</v>
      </c>
      <c r="C65" s="41">
        <v>73</v>
      </c>
      <c r="D65" s="41">
        <v>7</v>
      </c>
      <c r="E65" s="41">
        <v>19</v>
      </c>
    </row>
    <row r="66" spans="1:5" x14ac:dyDescent="0.35">
      <c r="A66" s="31" t="s">
        <v>238</v>
      </c>
      <c r="B66" s="41">
        <v>100</v>
      </c>
      <c r="C66" s="41">
        <v>78</v>
      </c>
      <c r="D66" s="41">
        <v>5</v>
      </c>
      <c r="E66" s="41">
        <v>18</v>
      </c>
    </row>
    <row r="67" spans="1:5" x14ac:dyDescent="0.35">
      <c r="A67" s="46" t="s">
        <v>396</v>
      </c>
      <c r="B67" s="41">
        <v>100</v>
      </c>
      <c r="C67" s="41">
        <v>73</v>
      </c>
      <c r="D67" s="41">
        <v>7</v>
      </c>
      <c r="E67" s="41">
        <v>20</v>
      </c>
    </row>
    <row r="68" spans="1:5" x14ac:dyDescent="0.35">
      <c r="A68" s="46" t="s">
        <v>397</v>
      </c>
      <c r="B68" s="41">
        <v>100</v>
      </c>
      <c r="C68" s="41">
        <v>74</v>
      </c>
      <c r="D68" s="41">
        <v>5</v>
      </c>
      <c r="E68" s="41">
        <v>22</v>
      </c>
    </row>
    <row r="69" spans="1:5" x14ac:dyDescent="0.35">
      <c r="A69" s="46" t="s">
        <v>398</v>
      </c>
      <c r="B69" s="41">
        <v>100</v>
      </c>
      <c r="C69" s="41">
        <v>75</v>
      </c>
      <c r="D69" s="41">
        <v>5</v>
      </c>
      <c r="E69" s="41">
        <v>20</v>
      </c>
    </row>
    <row r="70" spans="1:5" x14ac:dyDescent="0.35">
      <c r="A70" s="46" t="s">
        <v>399</v>
      </c>
      <c r="B70" s="41">
        <v>100</v>
      </c>
      <c r="C70" s="41">
        <v>81</v>
      </c>
      <c r="D70" s="41">
        <v>5</v>
      </c>
      <c r="E70" s="41">
        <v>14</v>
      </c>
    </row>
    <row r="71" spans="1:5" x14ac:dyDescent="0.35">
      <c r="A71" s="46" t="s">
        <v>400</v>
      </c>
      <c r="B71" s="41">
        <v>100</v>
      </c>
      <c r="C71" s="41">
        <v>84</v>
      </c>
      <c r="D71" s="41">
        <v>4</v>
      </c>
      <c r="E71" s="41">
        <v>12</v>
      </c>
    </row>
    <row r="72" spans="1:5" x14ac:dyDescent="0.35">
      <c r="A72" s="31"/>
      <c r="B72" s="39"/>
      <c r="C72" s="39"/>
      <c r="D72" s="39"/>
      <c r="E72" s="39"/>
    </row>
    <row r="73" spans="1:5" x14ac:dyDescent="0.35">
      <c r="A73" s="34" t="s">
        <v>78</v>
      </c>
      <c r="B73" s="34"/>
      <c r="C73" s="34"/>
      <c r="D73" s="34"/>
      <c r="E73" s="34"/>
    </row>
    <row r="74" spans="1:5" x14ac:dyDescent="0.35">
      <c r="A74" s="59" t="s">
        <v>377</v>
      </c>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92BD3-996E-4A5E-8B9F-C75A56148DAF}">
  <dimension ref="A1:J92"/>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29" t="s">
        <v>269</v>
      </c>
      <c r="J1" s="29"/>
    </row>
    <row r="2" spans="1:10" x14ac:dyDescent="0.35">
      <c r="A2" s="66" t="s">
        <v>373</v>
      </c>
      <c r="B2" s="66"/>
      <c r="C2" s="66"/>
      <c r="D2" s="66"/>
      <c r="E2" s="66"/>
    </row>
    <row r="3" spans="1:10" x14ac:dyDescent="0.35">
      <c r="A3" s="31"/>
      <c r="B3" s="31" t="s">
        <v>61</v>
      </c>
      <c r="C3" s="32" t="s">
        <v>52</v>
      </c>
      <c r="D3" s="32"/>
      <c r="E3" s="32"/>
    </row>
    <row r="4" spans="1:10" x14ac:dyDescent="0.35">
      <c r="A4" s="32"/>
      <c r="B4" s="32"/>
      <c r="C4" s="32" t="s">
        <v>64</v>
      </c>
      <c r="D4" s="32" t="s">
        <v>65</v>
      </c>
      <c r="E4" s="32" t="s">
        <v>66</v>
      </c>
    </row>
    <row r="6" spans="1:10" x14ac:dyDescent="0.35">
      <c r="B6" s="33" t="s">
        <v>62</v>
      </c>
    </row>
    <row r="8" spans="1:10" x14ac:dyDescent="0.35">
      <c r="A8" s="31" t="s">
        <v>61</v>
      </c>
      <c r="B8" s="41">
        <v>100</v>
      </c>
      <c r="C8" s="41">
        <v>74</v>
      </c>
      <c r="D8" s="41">
        <v>5</v>
      </c>
      <c r="E8" s="41">
        <v>21</v>
      </c>
    </row>
    <row r="9" spans="1:10" x14ac:dyDescent="0.35">
      <c r="A9" s="31"/>
      <c r="B9" s="40"/>
      <c r="C9" s="40"/>
      <c r="D9" s="40"/>
      <c r="E9" s="40"/>
    </row>
    <row r="10" spans="1:10" ht="15" x14ac:dyDescent="0.35">
      <c r="A10" s="48" t="s">
        <v>395</v>
      </c>
      <c r="B10" s="40"/>
      <c r="C10" s="40"/>
      <c r="D10" s="40"/>
      <c r="E10" s="40"/>
    </row>
    <row r="11" spans="1:10" x14ac:dyDescent="0.35">
      <c r="A11" s="31" t="s">
        <v>141</v>
      </c>
      <c r="B11" s="41">
        <v>100</v>
      </c>
      <c r="C11" s="41">
        <v>76</v>
      </c>
      <c r="D11" s="41">
        <v>6</v>
      </c>
      <c r="E11" s="41">
        <v>18</v>
      </c>
    </row>
    <row r="12" spans="1:10" x14ac:dyDescent="0.35">
      <c r="A12" s="31" t="s">
        <v>270</v>
      </c>
      <c r="B12" s="41">
        <v>100</v>
      </c>
      <c r="C12" s="41">
        <v>52</v>
      </c>
      <c r="D12" s="41">
        <v>9</v>
      </c>
      <c r="E12" s="41">
        <v>39</v>
      </c>
    </row>
    <row r="13" spans="1:10" x14ac:dyDescent="0.35">
      <c r="A13" s="31" t="s">
        <v>271</v>
      </c>
      <c r="B13" s="41">
        <v>100</v>
      </c>
      <c r="C13" s="41">
        <v>67</v>
      </c>
      <c r="D13" s="41">
        <v>6</v>
      </c>
      <c r="E13" s="41">
        <v>28</v>
      </c>
    </row>
    <row r="14" spans="1:10" x14ac:dyDescent="0.35">
      <c r="A14" s="31" t="s">
        <v>272</v>
      </c>
      <c r="B14" s="41">
        <v>100</v>
      </c>
      <c r="C14" s="41">
        <v>73</v>
      </c>
      <c r="D14" s="41">
        <v>5</v>
      </c>
      <c r="E14" s="41">
        <v>22</v>
      </c>
    </row>
    <row r="15" spans="1:10" x14ac:dyDescent="0.35">
      <c r="A15" s="46" t="s">
        <v>388</v>
      </c>
      <c r="B15" s="41">
        <v>100</v>
      </c>
      <c r="C15" s="41">
        <v>61</v>
      </c>
      <c r="D15" s="41">
        <v>6</v>
      </c>
      <c r="E15" s="41">
        <v>33</v>
      </c>
    </row>
    <row r="16" spans="1:10" x14ac:dyDescent="0.35">
      <c r="A16" s="61" t="s">
        <v>389</v>
      </c>
      <c r="B16" s="41">
        <v>100</v>
      </c>
      <c r="C16" s="41">
        <v>68</v>
      </c>
      <c r="D16" s="41">
        <v>12</v>
      </c>
      <c r="E16" s="41">
        <v>20</v>
      </c>
    </row>
    <row r="17" spans="1:5" x14ac:dyDescent="0.35">
      <c r="A17" s="31" t="s">
        <v>273</v>
      </c>
      <c r="B17" s="41">
        <v>100</v>
      </c>
      <c r="C17" s="41">
        <v>72</v>
      </c>
      <c r="D17" s="41">
        <v>9</v>
      </c>
      <c r="E17" s="41">
        <v>19</v>
      </c>
    </row>
    <row r="18" spans="1:5" x14ac:dyDescent="0.35">
      <c r="A18" s="31" t="s">
        <v>274</v>
      </c>
      <c r="B18" s="41">
        <v>100</v>
      </c>
      <c r="C18" s="41">
        <v>71</v>
      </c>
      <c r="D18" s="41">
        <v>8</v>
      </c>
      <c r="E18" s="41">
        <v>21</v>
      </c>
    </row>
    <row r="19" spans="1:5" x14ac:dyDescent="0.35">
      <c r="A19" s="31" t="s">
        <v>275</v>
      </c>
      <c r="B19" s="41">
        <v>100</v>
      </c>
      <c r="C19" s="41">
        <v>71</v>
      </c>
      <c r="D19" s="41">
        <v>11</v>
      </c>
      <c r="E19" s="41">
        <v>19</v>
      </c>
    </row>
    <row r="20" spans="1:5" x14ac:dyDescent="0.35">
      <c r="A20" s="31" t="s">
        <v>276</v>
      </c>
      <c r="B20" s="41">
        <v>100</v>
      </c>
      <c r="C20" s="41">
        <v>64</v>
      </c>
      <c r="D20" s="41">
        <v>6</v>
      </c>
      <c r="E20" s="41">
        <v>30</v>
      </c>
    </row>
    <row r="21" spans="1:5" x14ac:dyDescent="0.35">
      <c r="A21" s="31" t="s">
        <v>277</v>
      </c>
      <c r="B21" s="41">
        <v>100</v>
      </c>
      <c r="C21" s="41">
        <v>73</v>
      </c>
      <c r="D21" s="41">
        <v>6</v>
      </c>
      <c r="E21" s="41">
        <v>21</v>
      </c>
    </row>
    <row r="22" spans="1:5" x14ac:dyDescent="0.35">
      <c r="A22" s="31" t="s">
        <v>278</v>
      </c>
      <c r="B22" s="41">
        <v>100</v>
      </c>
      <c r="C22" s="41">
        <v>67</v>
      </c>
      <c r="D22" s="41">
        <v>5</v>
      </c>
      <c r="E22" s="41">
        <v>27</v>
      </c>
    </row>
    <row r="23" spans="1:5" x14ac:dyDescent="0.35">
      <c r="A23" s="31" t="s">
        <v>279</v>
      </c>
      <c r="B23" s="41">
        <v>100</v>
      </c>
      <c r="C23" s="41">
        <v>79</v>
      </c>
      <c r="D23" s="41">
        <v>5</v>
      </c>
      <c r="E23" s="41">
        <v>16</v>
      </c>
    </row>
    <row r="24" spans="1:5" x14ac:dyDescent="0.35">
      <c r="A24" s="31" t="s">
        <v>280</v>
      </c>
      <c r="B24" s="41">
        <v>100</v>
      </c>
      <c r="C24" s="41">
        <v>70</v>
      </c>
      <c r="D24" s="41">
        <v>7</v>
      </c>
      <c r="E24" s="41">
        <v>23</v>
      </c>
    </row>
    <row r="25" spans="1:5" x14ac:dyDescent="0.35">
      <c r="A25" s="31" t="s">
        <v>365</v>
      </c>
      <c r="B25" s="41">
        <v>100</v>
      </c>
      <c r="C25" s="41">
        <v>76</v>
      </c>
      <c r="D25" s="41">
        <v>7</v>
      </c>
      <c r="E25" s="41">
        <v>17</v>
      </c>
    </row>
    <row r="26" spans="1:5" x14ac:dyDescent="0.35">
      <c r="A26" s="31" t="s">
        <v>281</v>
      </c>
      <c r="B26" s="41">
        <v>100</v>
      </c>
      <c r="C26" s="41">
        <v>71</v>
      </c>
      <c r="D26" s="41">
        <v>11</v>
      </c>
      <c r="E26" s="41">
        <v>18</v>
      </c>
    </row>
    <row r="27" spans="1:5" x14ac:dyDescent="0.35">
      <c r="A27" s="46" t="s">
        <v>382</v>
      </c>
      <c r="B27" s="41">
        <v>100</v>
      </c>
      <c r="C27" s="41">
        <v>74</v>
      </c>
      <c r="D27" s="41">
        <v>6</v>
      </c>
      <c r="E27" s="41">
        <v>20</v>
      </c>
    </row>
    <row r="28" spans="1:5" x14ac:dyDescent="0.35">
      <c r="A28" s="46" t="s">
        <v>383</v>
      </c>
      <c r="B28" s="41">
        <v>100</v>
      </c>
      <c r="C28" s="41">
        <v>80</v>
      </c>
      <c r="D28" s="41">
        <v>8</v>
      </c>
      <c r="E28" s="41">
        <v>12</v>
      </c>
    </row>
    <row r="29" spans="1:5" x14ac:dyDescent="0.35">
      <c r="A29" s="31" t="s">
        <v>282</v>
      </c>
      <c r="B29" s="41">
        <v>100</v>
      </c>
      <c r="C29" s="41">
        <v>78</v>
      </c>
      <c r="D29" s="41">
        <v>4</v>
      </c>
      <c r="E29" s="41">
        <v>17</v>
      </c>
    </row>
    <row r="30" spans="1:5" x14ac:dyDescent="0.35">
      <c r="A30" s="31" t="s">
        <v>283</v>
      </c>
      <c r="B30" s="41">
        <v>100</v>
      </c>
      <c r="C30" s="41">
        <v>68</v>
      </c>
      <c r="D30" s="41">
        <v>4</v>
      </c>
      <c r="E30" s="41">
        <v>28</v>
      </c>
    </row>
    <row r="31" spans="1:5" x14ac:dyDescent="0.35">
      <c r="A31" s="31" t="s">
        <v>284</v>
      </c>
      <c r="B31" s="41">
        <v>100</v>
      </c>
      <c r="C31" s="41">
        <v>60</v>
      </c>
      <c r="D31" s="41">
        <v>5</v>
      </c>
      <c r="E31" s="41">
        <v>35</v>
      </c>
    </row>
    <row r="32" spans="1:5" x14ac:dyDescent="0.35">
      <c r="A32" s="31" t="s">
        <v>285</v>
      </c>
      <c r="B32" s="41">
        <v>100</v>
      </c>
      <c r="C32" s="41">
        <v>86</v>
      </c>
      <c r="D32" s="41">
        <v>4</v>
      </c>
      <c r="E32" s="41">
        <v>10</v>
      </c>
    </row>
    <row r="33" spans="1:5" x14ac:dyDescent="0.35">
      <c r="A33" s="31" t="s">
        <v>286</v>
      </c>
      <c r="B33" s="41">
        <v>100</v>
      </c>
      <c r="C33" s="41">
        <v>77</v>
      </c>
      <c r="D33" s="41">
        <v>6</v>
      </c>
      <c r="E33" s="41">
        <v>17</v>
      </c>
    </row>
    <row r="34" spans="1:5" x14ac:dyDescent="0.35">
      <c r="A34" s="31" t="s">
        <v>287</v>
      </c>
      <c r="B34" s="41">
        <v>100</v>
      </c>
      <c r="C34" s="41">
        <v>84</v>
      </c>
      <c r="D34" s="41">
        <v>4</v>
      </c>
      <c r="E34" s="41">
        <v>12</v>
      </c>
    </row>
    <row r="35" spans="1:5" x14ac:dyDescent="0.35">
      <c r="A35" s="31" t="s">
        <v>288</v>
      </c>
      <c r="B35" s="41">
        <v>100</v>
      </c>
      <c r="C35" s="41">
        <v>69</v>
      </c>
      <c r="D35" s="41">
        <v>8</v>
      </c>
      <c r="E35" s="41">
        <v>23</v>
      </c>
    </row>
    <row r="36" spans="1:5" x14ac:dyDescent="0.35">
      <c r="A36" s="31" t="s">
        <v>289</v>
      </c>
      <c r="B36" s="41">
        <v>100</v>
      </c>
      <c r="C36" s="41">
        <v>75</v>
      </c>
      <c r="D36" s="41">
        <v>4</v>
      </c>
      <c r="E36" s="41">
        <v>21</v>
      </c>
    </row>
    <row r="37" spans="1:5" x14ac:dyDescent="0.35">
      <c r="A37" s="31" t="s">
        <v>290</v>
      </c>
      <c r="B37" s="41">
        <v>100</v>
      </c>
      <c r="C37" s="41">
        <v>69</v>
      </c>
      <c r="D37" s="41">
        <v>6</v>
      </c>
      <c r="E37" s="41">
        <v>25</v>
      </c>
    </row>
    <row r="38" spans="1:5" x14ac:dyDescent="0.35">
      <c r="A38" s="31" t="s">
        <v>291</v>
      </c>
      <c r="B38" s="41">
        <v>100</v>
      </c>
      <c r="C38" s="41">
        <v>59</v>
      </c>
      <c r="D38" s="41">
        <v>5</v>
      </c>
      <c r="E38" s="41">
        <v>36</v>
      </c>
    </row>
    <row r="39" spans="1:5" x14ac:dyDescent="0.35">
      <c r="A39" s="31" t="s">
        <v>292</v>
      </c>
      <c r="B39" s="41">
        <v>100</v>
      </c>
      <c r="C39" s="41">
        <v>73</v>
      </c>
      <c r="D39" s="41">
        <v>5</v>
      </c>
      <c r="E39" s="41">
        <v>22</v>
      </c>
    </row>
    <row r="40" spans="1:5" x14ac:dyDescent="0.35">
      <c r="A40" s="31" t="s">
        <v>294</v>
      </c>
      <c r="B40" s="41">
        <v>100</v>
      </c>
      <c r="C40" s="41">
        <v>77</v>
      </c>
      <c r="D40" s="41">
        <v>6</v>
      </c>
      <c r="E40" s="41">
        <v>17</v>
      </c>
    </row>
    <row r="41" spans="1:5" x14ac:dyDescent="0.35">
      <c r="A41" s="31" t="s">
        <v>295</v>
      </c>
      <c r="B41" s="41">
        <v>100</v>
      </c>
      <c r="C41" s="41">
        <v>75</v>
      </c>
      <c r="D41" s="41">
        <v>6</v>
      </c>
      <c r="E41" s="41">
        <v>19</v>
      </c>
    </row>
    <row r="42" spans="1:5" x14ac:dyDescent="0.35">
      <c r="A42" s="31" t="s">
        <v>296</v>
      </c>
      <c r="B42" s="41">
        <v>100</v>
      </c>
      <c r="C42" s="41">
        <v>77</v>
      </c>
      <c r="D42" s="41">
        <v>10</v>
      </c>
      <c r="E42" s="41">
        <v>13</v>
      </c>
    </row>
    <row r="43" spans="1:5" x14ac:dyDescent="0.35">
      <c r="A43" s="31" t="s">
        <v>297</v>
      </c>
      <c r="B43" s="41">
        <v>100</v>
      </c>
      <c r="C43" s="41">
        <v>69</v>
      </c>
      <c r="D43" s="41">
        <v>5</v>
      </c>
      <c r="E43" s="41">
        <v>26</v>
      </c>
    </row>
    <row r="44" spans="1:5" x14ac:dyDescent="0.35">
      <c r="A44" s="31" t="s">
        <v>298</v>
      </c>
      <c r="B44" s="41">
        <v>100</v>
      </c>
      <c r="C44" s="41">
        <v>81</v>
      </c>
      <c r="D44" s="41">
        <v>5</v>
      </c>
      <c r="E44" s="41">
        <v>14</v>
      </c>
    </row>
    <row r="45" spans="1:5" x14ac:dyDescent="0.35">
      <c r="A45" s="46" t="s">
        <v>384</v>
      </c>
      <c r="B45" s="41">
        <v>100</v>
      </c>
      <c r="C45" s="41">
        <v>72</v>
      </c>
      <c r="D45" s="41">
        <v>6</v>
      </c>
      <c r="E45" s="41">
        <v>22</v>
      </c>
    </row>
    <row r="46" spans="1:5" x14ac:dyDescent="0.35">
      <c r="A46" s="31" t="s">
        <v>299</v>
      </c>
      <c r="B46" s="41">
        <v>100</v>
      </c>
      <c r="C46" s="41">
        <v>88</v>
      </c>
      <c r="D46" s="41">
        <v>4</v>
      </c>
      <c r="E46" s="41">
        <v>8</v>
      </c>
    </row>
    <row r="47" spans="1:5" x14ac:dyDescent="0.35">
      <c r="A47" s="31" t="s">
        <v>300</v>
      </c>
      <c r="B47" s="41">
        <v>100</v>
      </c>
      <c r="C47" s="41">
        <v>53</v>
      </c>
      <c r="D47" s="41">
        <v>4</v>
      </c>
      <c r="E47" s="41">
        <v>43</v>
      </c>
    </row>
    <row r="48" spans="1:5" x14ac:dyDescent="0.35">
      <c r="A48" s="31" t="s">
        <v>301</v>
      </c>
      <c r="B48" s="41">
        <v>100</v>
      </c>
      <c r="C48" s="41">
        <v>78</v>
      </c>
      <c r="D48" s="41">
        <v>4</v>
      </c>
      <c r="E48" s="41">
        <v>18</v>
      </c>
    </row>
    <row r="49" spans="1:5" x14ac:dyDescent="0.35">
      <c r="A49" s="31" t="s">
        <v>302</v>
      </c>
      <c r="B49" s="41">
        <v>100</v>
      </c>
      <c r="C49" s="41">
        <v>66</v>
      </c>
      <c r="D49" s="41">
        <v>7</v>
      </c>
      <c r="E49" s="41">
        <v>27</v>
      </c>
    </row>
    <row r="50" spans="1:5" x14ac:dyDescent="0.35">
      <c r="A50" s="31" t="s">
        <v>303</v>
      </c>
      <c r="B50" s="41">
        <v>100</v>
      </c>
      <c r="C50" s="41">
        <v>62</v>
      </c>
      <c r="D50" s="41">
        <v>6</v>
      </c>
      <c r="E50" s="41">
        <v>32</v>
      </c>
    </row>
    <row r="51" spans="1:5" x14ac:dyDescent="0.35">
      <c r="A51" s="31" t="s">
        <v>304</v>
      </c>
      <c r="B51" s="41">
        <v>100</v>
      </c>
      <c r="C51" s="41">
        <v>72</v>
      </c>
      <c r="D51" s="41">
        <v>7</v>
      </c>
      <c r="E51" s="41">
        <v>21</v>
      </c>
    </row>
    <row r="52" spans="1:5" x14ac:dyDescent="0.35">
      <c r="A52" s="31" t="s">
        <v>305</v>
      </c>
      <c r="B52" s="41">
        <v>100</v>
      </c>
      <c r="C52" s="41">
        <v>84</v>
      </c>
      <c r="D52" s="41">
        <v>4</v>
      </c>
      <c r="E52" s="41">
        <v>12</v>
      </c>
    </row>
    <row r="53" spans="1:5" x14ac:dyDescent="0.35">
      <c r="A53" s="31" t="s">
        <v>306</v>
      </c>
      <c r="B53" s="41">
        <v>100</v>
      </c>
      <c r="C53" s="41">
        <v>77</v>
      </c>
      <c r="D53" s="41">
        <v>8</v>
      </c>
      <c r="E53" s="41">
        <v>14</v>
      </c>
    </row>
    <row r="54" spans="1:5" x14ac:dyDescent="0.35">
      <c r="A54" s="31" t="s">
        <v>307</v>
      </c>
      <c r="B54" s="41">
        <v>100</v>
      </c>
      <c r="C54" s="41">
        <v>73</v>
      </c>
      <c r="D54" s="41">
        <v>5</v>
      </c>
      <c r="E54" s="41">
        <v>22</v>
      </c>
    </row>
    <row r="55" spans="1:5" x14ac:dyDescent="0.35">
      <c r="A55" s="31" t="s">
        <v>308</v>
      </c>
      <c r="B55" s="41">
        <v>100</v>
      </c>
      <c r="C55" s="41">
        <v>79</v>
      </c>
      <c r="D55" s="41">
        <v>4</v>
      </c>
      <c r="E55" s="41">
        <v>16</v>
      </c>
    </row>
    <row r="56" spans="1:5" x14ac:dyDescent="0.35">
      <c r="A56" s="31" t="s">
        <v>309</v>
      </c>
      <c r="B56" s="41">
        <v>100</v>
      </c>
      <c r="C56" s="41">
        <v>73</v>
      </c>
      <c r="D56" s="41">
        <v>5</v>
      </c>
      <c r="E56" s="41">
        <v>22</v>
      </c>
    </row>
    <row r="57" spans="1:5" x14ac:dyDescent="0.35">
      <c r="A57" s="31" t="s">
        <v>310</v>
      </c>
      <c r="B57" s="41">
        <v>100</v>
      </c>
      <c r="C57" s="41">
        <v>83</v>
      </c>
      <c r="D57" s="41">
        <v>7</v>
      </c>
      <c r="E57" s="41">
        <v>10</v>
      </c>
    </row>
    <row r="58" spans="1:5" x14ac:dyDescent="0.35">
      <c r="A58" s="46" t="s">
        <v>381</v>
      </c>
      <c r="B58" s="41">
        <v>100</v>
      </c>
      <c r="C58" s="41">
        <v>87</v>
      </c>
      <c r="D58" s="41">
        <v>5</v>
      </c>
      <c r="E58" s="41">
        <v>8</v>
      </c>
    </row>
    <row r="59" spans="1:5" x14ac:dyDescent="0.35">
      <c r="A59" s="31" t="s">
        <v>311</v>
      </c>
      <c r="B59" s="41">
        <v>100</v>
      </c>
      <c r="C59" s="41">
        <v>84</v>
      </c>
      <c r="D59" s="41">
        <v>6</v>
      </c>
      <c r="E59" s="41">
        <v>11</v>
      </c>
    </row>
    <row r="60" spans="1:5" x14ac:dyDescent="0.35">
      <c r="A60" s="31" t="s">
        <v>366</v>
      </c>
      <c r="B60" s="41">
        <v>100</v>
      </c>
      <c r="C60" s="41">
        <v>80</v>
      </c>
      <c r="D60" s="41">
        <v>9</v>
      </c>
      <c r="E60" s="41">
        <v>11</v>
      </c>
    </row>
    <row r="61" spans="1:5" x14ac:dyDescent="0.35">
      <c r="A61" s="31" t="s">
        <v>312</v>
      </c>
      <c r="B61" s="41">
        <v>100</v>
      </c>
      <c r="C61" s="41">
        <v>81</v>
      </c>
      <c r="D61" s="41">
        <v>4</v>
      </c>
      <c r="E61" s="41">
        <v>15</v>
      </c>
    </row>
    <row r="62" spans="1:5" x14ac:dyDescent="0.35">
      <c r="A62" s="46" t="s">
        <v>313</v>
      </c>
      <c r="B62" s="41">
        <v>100</v>
      </c>
      <c r="C62" s="41">
        <v>72</v>
      </c>
      <c r="D62" s="41">
        <v>8</v>
      </c>
      <c r="E62" s="41">
        <v>20</v>
      </c>
    </row>
    <row r="63" spans="1:5" x14ac:dyDescent="0.35">
      <c r="A63" s="31" t="s">
        <v>314</v>
      </c>
      <c r="B63" s="41">
        <v>100</v>
      </c>
      <c r="C63" s="41">
        <v>77</v>
      </c>
      <c r="D63" s="41">
        <v>4</v>
      </c>
      <c r="E63" s="41">
        <v>19</v>
      </c>
    </row>
    <row r="64" spans="1:5" x14ac:dyDescent="0.35">
      <c r="A64" s="31" t="s">
        <v>315</v>
      </c>
      <c r="B64" s="41">
        <v>100</v>
      </c>
      <c r="C64" s="41">
        <v>75</v>
      </c>
      <c r="D64" s="41">
        <v>5</v>
      </c>
      <c r="E64" s="41">
        <v>20</v>
      </c>
    </row>
    <row r="65" spans="1:5" x14ac:dyDescent="0.35">
      <c r="A65" s="31" t="s">
        <v>316</v>
      </c>
      <c r="B65" s="41">
        <v>100</v>
      </c>
      <c r="C65" s="41">
        <v>81</v>
      </c>
      <c r="D65" s="41">
        <v>4</v>
      </c>
      <c r="E65" s="41">
        <v>16</v>
      </c>
    </row>
    <row r="66" spans="1:5" x14ac:dyDescent="0.35">
      <c r="A66" s="31" t="s">
        <v>317</v>
      </c>
      <c r="B66" s="41">
        <v>100</v>
      </c>
      <c r="C66" s="41">
        <v>70</v>
      </c>
      <c r="D66" s="41">
        <v>7</v>
      </c>
      <c r="E66" s="41">
        <v>23</v>
      </c>
    </row>
    <row r="67" spans="1:5" x14ac:dyDescent="0.35">
      <c r="A67" s="31" t="s">
        <v>318</v>
      </c>
      <c r="B67" s="41">
        <v>100</v>
      </c>
      <c r="C67" s="41">
        <v>82</v>
      </c>
      <c r="D67" s="41">
        <v>7</v>
      </c>
      <c r="E67" s="41">
        <v>11</v>
      </c>
    </row>
    <row r="68" spans="1:5" x14ac:dyDescent="0.35">
      <c r="A68" s="31" t="s">
        <v>319</v>
      </c>
      <c r="B68" s="41">
        <v>100</v>
      </c>
      <c r="C68" s="41">
        <v>74</v>
      </c>
      <c r="D68" s="41">
        <v>5</v>
      </c>
      <c r="E68" s="41">
        <v>21</v>
      </c>
    </row>
    <row r="69" spans="1:5" x14ac:dyDescent="0.35">
      <c r="A69" s="46" t="s">
        <v>386</v>
      </c>
      <c r="B69" s="41">
        <v>100</v>
      </c>
      <c r="C69" s="41">
        <v>65</v>
      </c>
      <c r="D69" s="41">
        <v>9</v>
      </c>
      <c r="E69" s="41">
        <v>26</v>
      </c>
    </row>
    <row r="70" spans="1:5" x14ac:dyDescent="0.35">
      <c r="A70" s="31" t="s">
        <v>320</v>
      </c>
      <c r="B70" s="41">
        <v>100</v>
      </c>
      <c r="C70" s="41">
        <v>76</v>
      </c>
      <c r="D70" s="41">
        <v>5</v>
      </c>
      <c r="E70" s="41">
        <v>19</v>
      </c>
    </row>
    <row r="71" spans="1:5" x14ac:dyDescent="0.35">
      <c r="A71" s="46" t="s">
        <v>387</v>
      </c>
      <c r="B71" s="41">
        <v>100</v>
      </c>
      <c r="C71" s="41">
        <v>64</v>
      </c>
      <c r="D71" s="41">
        <v>6</v>
      </c>
      <c r="E71" s="41">
        <v>30</v>
      </c>
    </row>
    <row r="72" spans="1:5" x14ac:dyDescent="0.35">
      <c r="A72" s="31" t="s">
        <v>321</v>
      </c>
      <c r="B72" s="41">
        <v>100</v>
      </c>
      <c r="C72" s="41">
        <v>81</v>
      </c>
      <c r="D72" s="41">
        <v>4</v>
      </c>
      <c r="E72" s="41">
        <v>16</v>
      </c>
    </row>
    <row r="73" spans="1:5" x14ac:dyDescent="0.35">
      <c r="A73" s="31" t="s">
        <v>322</v>
      </c>
      <c r="B73" s="41">
        <v>100</v>
      </c>
      <c r="C73" s="41">
        <v>77</v>
      </c>
      <c r="D73" s="41">
        <v>7</v>
      </c>
      <c r="E73" s="41">
        <v>17</v>
      </c>
    </row>
    <row r="74" spans="1:5" x14ac:dyDescent="0.35">
      <c r="A74" s="61" t="s">
        <v>391</v>
      </c>
      <c r="B74" s="41">
        <v>100</v>
      </c>
      <c r="C74" s="41">
        <v>48</v>
      </c>
      <c r="D74" s="41">
        <v>7</v>
      </c>
      <c r="E74" s="41">
        <v>46</v>
      </c>
    </row>
    <row r="75" spans="1:5" x14ac:dyDescent="0.35">
      <c r="A75" s="61" t="s">
        <v>390</v>
      </c>
      <c r="B75" s="41">
        <v>100</v>
      </c>
      <c r="C75" s="41">
        <v>25</v>
      </c>
      <c r="D75" s="41">
        <v>7</v>
      </c>
      <c r="E75" s="41">
        <v>69</v>
      </c>
    </row>
    <row r="76" spans="1:5" x14ac:dyDescent="0.35">
      <c r="A76" s="31" t="s">
        <v>323</v>
      </c>
      <c r="B76" s="41">
        <v>100</v>
      </c>
      <c r="C76" s="41">
        <v>62</v>
      </c>
      <c r="D76" s="40" t="s">
        <v>87</v>
      </c>
      <c r="E76" s="40" t="s">
        <v>87</v>
      </c>
    </row>
    <row r="77" spans="1:5" x14ac:dyDescent="0.35">
      <c r="A77" s="31" t="s">
        <v>324</v>
      </c>
      <c r="B77" s="41">
        <v>100</v>
      </c>
      <c r="C77" s="41">
        <v>70</v>
      </c>
      <c r="D77" s="41">
        <v>5</v>
      </c>
      <c r="E77" s="41">
        <v>25</v>
      </c>
    </row>
    <row r="78" spans="1:5" x14ac:dyDescent="0.35">
      <c r="A78" s="31" t="s">
        <v>325</v>
      </c>
      <c r="B78" s="41">
        <v>100</v>
      </c>
      <c r="C78" s="41">
        <v>67</v>
      </c>
      <c r="D78" s="41">
        <v>8</v>
      </c>
      <c r="E78" s="41">
        <v>26</v>
      </c>
    </row>
    <row r="79" spans="1:5" x14ac:dyDescent="0.35">
      <c r="A79" s="31" t="s">
        <v>326</v>
      </c>
      <c r="B79" s="41">
        <v>100</v>
      </c>
      <c r="C79" s="41">
        <v>77</v>
      </c>
      <c r="D79" s="41">
        <v>4</v>
      </c>
      <c r="E79" s="41">
        <v>19</v>
      </c>
    </row>
    <row r="80" spans="1:5" x14ac:dyDescent="0.35">
      <c r="A80" s="31" t="s">
        <v>327</v>
      </c>
      <c r="B80" s="41">
        <v>100</v>
      </c>
      <c r="C80" s="41">
        <v>71</v>
      </c>
      <c r="D80" s="41">
        <v>6</v>
      </c>
      <c r="E80" s="41">
        <v>23</v>
      </c>
    </row>
    <row r="81" spans="1:5" x14ac:dyDescent="0.35">
      <c r="A81" s="31" t="s">
        <v>328</v>
      </c>
      <c r="B81" s="41">
        <v>100</v>
      </c>
      <c r="C81" s="41">
        <v>78</v>
      </c>
      <c r="D81" s="41">
        <v>8</v>
      </c>
      <c r="E81" s="41">
        <v>14</v>
      </c>
    </row>
    <row r="82" spans="1:5" x14ac:dyDescent="0.35">
      <c r="A82" s="31" t="s">
        <v>293</v>
      </c>
      <c r="B82" s="41">
        <v>100</v>
      </c>
      <c r="C82" s="41">
        <v>76</v>
      </c>
      <c r="D82" s="41">
        <v>5</v>
      </c>
      <c r="E82" s="41">
        <v>19</v>
      </c>
    </row>
    <row r="83" spans="1:5" x14ac:dyDescent="0.35">
      <c r="A83" s="60" t="s">
        <v>364</v>
      </c>
      <c r="B83" s="41">
        <v>100</v>
      </c>
      <c r="C83" s="41">
        <v>74</v>
      </c>
      <c r="D83" s="41">
        <v>5</v>
      </c>
      <c r="E83" s="41">
        <v>21</v>
      </c>
    </row>
    <row r="84" spans="1:5" x14ac:dyDescent="0.35">
      <c r="A84" s="46" t="s">
        <v>385</v>
      </c>
      <c r="B84" s="41">
        <v>100</v>
      </c>
      <c r="C84" s="41">
        <v>70</v>
      </c>
      <c r="D84" s="41">
        <v>6</v>
      </c>
      <c r="E84" s="41">
        <v>24</v>
      </c>
    </row>
    <row r="85" spans="1:5" x14ac:dyDescent="0.35">
      <c r="A85" s="31" t="s">
        <v>363</v>
      </c>
      <c r="B85" s="41">
        <v>100</v>
      </c>
      <c r="C85" s="41">
        <v>72</v>
      </c>
      <c r="D85" s="41">
        <v>7</v>
      </c>
      <c r="E85" s="41">
        <v>21</v>
      </c>
    </row>
    <row r="86" spans="1:5" ht="15" x14ac:dyDescent="0.35">
      <c r="A86" s="46" t="s">
        <v>394</v>
      </c>
      <c r="B86" s="41">
        <v>100</v>
      </c>
      <c r="C86" s="41">
        <v>77</v>
      </c>
      <c r="D86" s="41">
        <v>5</v>
      </c>
      <c r="E86" s="41">
        <v>18</v>
      </c>
    </row>
    <row r="87" spans="1:5" ht="15" x14ac:dyDescent="0.35">
      <c r="A87" s="56" t="s">
        <v>393</v>
      </c>
      <c r="B87" s="41">
        <v>100</v>
      </c>
      <c r="C87" s="41">
        <v>70</v>
      </c>
      <c r="D87" s="41">
        <v>6</v>
      </c>
      <c r="E87" s="41">
        <v>24</v>
      </c>
    </row>
    <row r="88" spans="1:5" x14ac:dyDescent="0.35">
      <c r="A88" s="31"/>
      <c r="B88" s="40"/>
      <c r="C88" s="40"/>
      <c r="D88" s="40"/>
      <c r="E88" s="40"/>
    </row>
    <row r="89" spans="1:5" x14ac:dyDescent="0.35">
      <c r="A89" s="34" t="s">
        <v>78</v>
      </c>
      <c r="B89" s="34"/>
      <c r="C89" s="34"/>
      <c r="D89" s="34"/>
      <c r="E89" s="34"/>
    </row>
    <row r="90" spans="1:5" ht="96" customHeight="1" x14ac:dyDescent="0.35">
      <c r="A90" s="70" t="s">
        <v>405</v>
      </c>
      <c r="B90" s="71"/>
      <c r="C90" s="71"/>
      <c r="D90" s="71"/>
      <c r="E90" s="71"/>
    </row>
    <row r="91" spans="1:5" s="57" customFormat="1" x14ac:dyDescent="0.35">
      <c r="A91" s="72"/>
      <c r="B91" s="72"/>
      <c r="C91" s="72"/>
      <c r="D91" s="72"/>
      <c r="E91" s="72"/>
    </row>
    <row r="92" spans="1:5" x14ac:dyDescent="0.35">
      <c r="A92" s="73"/>
      <c r="B92" s="73"/>
      <c r="C92" s="73"/>
      <c r="D92" s="73"/>
      <c r="E92" s="73"/>
    </row>
  </sheetData>
  <mergeCells count="4">
    <mergeCell ref="A2:E2"/>
    <mergeCell ref="A90:E90"/>
    <mergeCell ref="A91:E91"/>
    <mergeCell ref="A92:E9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C0E9B-F058-4091-A7EF-DC6FFD89405C}">
  <dimension ref="A1:J25"/>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29" t="s">
        <v>329</v>
      </c>
      <c r="J1" s="29"/>
    </row>
    <row r="2" spans="1:10" x14ac:dyDescent="0.35">
      <c r="A2" s="68" t="s">
        <v>375</v>
      </c>
      <c r="B2" s="66"/>
      <c r="C2" s="66"/>
      <c r="D2" s="66"/>
      <c r="E2" s="66"/>
    </row>
    <row r="3" spans="1:10" x14ac:dyDescent="0.35">
      <c r="A3" s="31"/>
      <c r="B3" s="31" t="s">
        <v>61</v>
      </c>
      <c r="C3" s="32" t="s">
        <v>52</v>
      </c>
      <c r="D3" s="32"/>
      <c r="E3" s="32"/>
    </row>
    <row r="4" spans="1:10" x14ac:dyDescent="0.35">
      <c r="A4" s="32"/>
      <c r="B4" s="32"/>
      <c r="C4" s="32" t="s">
        <v>64</v>
      </c>
      <c r="D4" s="32" t="s">
        <v>65</v>
      </c>
      <c r="E4" s="32" t="s">
        <v>66</v>
      </c>
    </row>
    <row r="6" spans="1:10" x14ac:dyDescent="0.35">
      <c r="B6" s="33" t="s">
        <v>62</v>
      </c>
    </row>
    <row r="8" spans="1:10" x14ac:dyDescent="0.35">
      <c r="A8" s="31" t="s">
        <v>61</v>
      </c>
      <c r="B8" s="41">
        <v>100</v>
      </c>
      <c r="C8" s="41">
        <v>68</v>
      </c>
      <c r="D8" s="41">
        <v>7</v>
      </c>
      <c r="E8" s="41">
        <v>25</v>
      </c>
    </row>
    <row r="9" spans="1:10" x14ac:dyDescent="0.35">
      <c r="A9" s="31"/>
      <c r="B9" s="40"/>
      <c r="C9" s="40"/>
      <c r="D9" s="40"/>
      <c r="E9" s="40"/>
    </row>
    <row r="10" spans="1:10" ht="15" x14ac:dyDescent="0.35">
      <c r="A10" s="48" t="s">
        <v>361</v>
      </c>
      <c r="B10" s="40"/>
      <c r="C10" s="40"/>
      <c r="D10" s="40"/>
      <c r="E10" s="40"/>
    </row>
    <row r="11" spans="1:10" ht="15" x14ac:dyDescent="0.35">
      <c r="A11" s="46" t="s">
        <v>392</v>
      </c>
      <c r="B11" s="41">
        <v>100</v>
      </c>
      <c r="C11" s="41">
        <v>69</v>
      </c>
      <c r="D11" s="41">
        <v>8</v>
      </c>
      <c r="E11" s="41">
        <v>23</v>
      </c>
    </row>
    <row r="12" spans="1:10" x14ac:dyDescent="0.35">
      <c r="A12" s="31" t="s">
        <v>68</v>
      </c>
      <c r="B12" s="41">
        <v>100</v>
      </c>
      <c r="C12" s="41">
        <v>64</v>
      </c>
      <c r="D12" s="41">
        <v>6</v>
      </c>
      <c r="E12" s="41">
        <v>30</v>
      </c>
    </row>
    <row r="13" spans="1:10" x14ac:dyDescent="0.35">
      <c r="A13" s="31" t="s">
        <v>69</v>
      </c>
      <c r="B13" s="41">
        <v>100</v>
      </c>
      <c r="C13" s="41">
        <v>57</v>
      </c>
      <c r="D13" s="41">
        <v>11</v>
      </c>
      <c r="E13" s="41">
        <v>31</v>
      </c>
    </row>
    <row r="14" spans="1:10" x14ac:dyDescent="0.35">
      <c r="A14" s="31" t="s">
        <v>70</v>
      </c>
      <c r="B14" s="41">
        <v>100</v>
      </c>
      <c r="C14" s="41">
        <v>71</v>
      </c>
      <c r="D14" s="41">
        <v>8</v>
      </c>
      <c r="E14" s="41">
        <v>21</v>
      </c>
    </row>
    <row r="15" spans="1:10" x14ac:dyDescent="0.35">
      <c r="A15" s="31" t="s">
        <v>71</v>
      </c>
      <c r="B15" s="41">
        <v>100</v>
      </c>
      <c r="C15" s="41">
        <v>62</v>
      </c>
      <c r="D15" s="41">
        <v>5</v>
      </c>
      <c r="E15" s="41">
        <v>32</v>
      </c>
    </row>
    <row r="16" spans="1:10" x14ac:dyDescent="0.35">
      <c r="A16" s="31" t="s">
        <v>73</v>
      </c>
      <c r="B16" s="41">
        <v>100</v>
      </c>
      <c r="C16" s="41">
        <v>75</v>
      </c>
      <c r="D16" s="41">
        <v>7</v>
      </c>
      <c r="E16" s="41">
        <v>18</v>
      </c>
    </row>
    <row r="17" spans="1:5" x14ac:dyDescent="0.35">
      <c r="A17" s="46" t="s">
        <v>360</v>
      </c>
      <c r="B17" s="41">
        <v>100</v>
      </c>
      <c r="C17" s="41">
        <v>71</v>
      </c>
      <c r="D17" s="41">
        <v>6</v>
      </c>
      <c r="E17" s="41">
        <v>23</v>
      </c>
    </row>
    <row r="18" spans="1:5" x14ac:dyDescent="0.35">
      <c r="A18" s="31" t="s">
        <v>74</v>
      </c>
      <c r="B18" s="41">
        <v>100</v>
      </c>
      <c r="C18" s="41">
        <v>76</v>
      </c>
      <c r="D18" s="41">
        <v>12</v>
      </c>
      <c r="E18" s="41">
        <v>12</v>
      </c>
    </row>
    <row r="19" spans="1:5" x14ac:dyDescent="0.35">
      <c r="A19" s="31" t="s">
        <v>75</v>
      </c>
      <c r="B19" s="41">
        <v>100</v>
      </c>
      <c r="C19" s="41">
        <v>72</v>
      </c>
      <c r="D19" s="41">
        <v>6</v>
      </c>
      <c r="E19" s="41">
        <v>22</v>
      </c>
    </row>
    <row r="20" spans="1:5" x14ac:dyDescent="0.35">
      <c r="A20" s="31" t="s">
        <v>76</v>
      </c>
      <c r="B20" s="41">
        <v>100</v>
      </c>
      <c r="C20" s="41">
        <v>56</v>
      </c>
      <c r="D20" s="41">
        <v>9</v>
      </c>
      <c r="E20" s="41">
        <v>34</v>
      </c>
    </row>
    <row r="21" spans="1:5" x14ac:dyDescent="0.35">
      <c r="A21" s="31" t="s">
        <v>77</v>
      </c>
      <c r="B21" s="41">
        <v>100</v>
      </c>
      <c r="C21" s="41">
        <v>69</v>
      </c>
      <c r="D21" s="41">
        <v>8</v>
      </c>
      <c r="E21" s="41">
        <v>23</v>
      </c>
    </row>
    <row r="22" spans="1:5" x14ac:dyDescent="0.35">
      <c r="A22" s="46" t="s">
        <v>378</v>
      </c>
      <c r="B22" s="41">
        <v>100</v>
      </c>
      <c r="C22" s="41">
        <v>72</v>
      </c>
      <c r="D22" s="41">
        <v>7</v>
      </c>
      <c r="E22" s="41">
        <v>21</v>
      </c>
    </row>
    <row r="23" spans="1:5" x14ac:dyDescent="0.35">
      <c r="A23" s="31"/>
      <c r="B23" s="40"/>
      <c r="C23" s="40"/>
      <c r="D23" s="40"/>
      <c r="E23" s="40"/>
    </row>
    <row r="24" spans="1:5" x14ac:dyDescent="0.35">
      <c r="A24" s="34" t="s">
        <v>78</v>
      </c>
      <c r="B24" s="34"/>
      <c r="C24" s="34"/>
      <c r="D24" s="34"/>
      <c r="E24" s="34"/>
    </row>
    <row r="25" spans="1:5" ht="30.5" customHeight="1" x14ac:dyDescent="0.35">
      <c r="A25" s="70" t="s">
        <v>413</v>
      </c>
      <c r="B25" s="70"/>
      <c r="C25" s="70"/>
      <c r="D25" s="70"/>
      <c r="E25" s="70"/>
    </row>
  </sheetData>
  <mergeCells count="2">
    <mergeCell ref="A2:E2"/>
    <mergeCell ref="A25:E2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9A3A-97E9-44E7-AC5E-F59CF3039E75}">
  <dimension ref="A1:J26"/>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45" t="s">
        <v>330</v>
      </c>
      <c r="J1" s="45"/>
    </row>
    <row r="2" spans="1:10" x14ac:dyDescent="0.35">
      <c r="A2" s="68" t="s">
        <v>374</v>
      </c>
      <c r="B2" s="68"/>
      <c r="C2" s="68"/>
      <c r="D2" s="68"/>
      <c r="E2" s="68"/>
    </row>
    <row r="3" spans="1:10" x14ac:dyDescent="0.35">
      <c r="A3" s="46"/>
      <c r="B3" s="46" t="s">
        <v>61</v>
      </c>
      <c r="C3" s="47" t="s">
        <v>52</v>
      </c>
      <c r="D3" s="47"/>
      <c r="E3" s="47"/>
    </row>
    <row r="4" spans="1:10" x14ac:dyDescent="0.35">
      <c r="A4" s="47"/>
      <c r="B4" s="47"/>
      <c r="C4" s="47" t="s">
        <v>64</v>
      </c>
      <c r="D4" s="47" t="s">
        <v>65</v>
      </c>
      <c r="E4" s="47" t="s">
        <v>66</v>
      </c>
    </row>
    <row r="6" spans="1:10" x14ac:dyDescent="0.35">
      <c r="B6" s="48" t="s">
        <v>62</v>
      </c>
    </row>
    <row r="8" spans="1:10" x14ac:dyDescent="0.35">
      <c r="A8" s="46" t="s">
        <v>61</v>
      </c>
      <c r="B8" s="51">
        <v>100</v>
      </c>
      <c r="C8" s="51">
        <v>73</v>
      </c>
      <c r="D8" s="51">
        <v>6</v>
      </c>
      <c r="E8" s="51">
        <v>22</v>
      </c>
    </row>
    <row r="9" spans="1:10" x14ac:dyDescent="0.35">
      <c r="A9" s="46"/>
      <c r="B9" s="49"/>
      <c r="C9" s="49"/>
      <c r="D9" s="49"/>
      <c r="E9" s="49"/>
    </row>
    <row r="10" spans="1:10" ht="15" x14ac:dyDescent="0.35">
      <c r="A10" s="48" t="s">
        <v>361</v>
      </c>
      <c r="B10" s="49"/>
      <c r="C10" s="49"/>
      <c r="D10" s="49"/>
      <c r="E10" s="49"/>
    </row>
    <row r="11" spans="1:10" x14ac:dyDescent="0.35">
      <c r="A11" s="46" t="s">
        <v>67</v>
      </c>
      <c r="B11" s="51">
        <v>100</v>
      </c>
      <c r="C11" s="49" t="s">
        <v>87</v>
      </c>
      <c r="D11" s="49" t="s">
        <v>87</v>
      </c>
      <c r="E11" s="49" t="s">
        <v>87</v>
      </c>
    </row>
    <row r="12" spans="1:10" x14ac:dyDescent="0.35">
      <c r="A12" s="46" t="s">
        <v>68</v>
      </c>
      <c r="B12" s="51">
        <v>100</v>
      </c>
      <c r="C12" s="51">
        <v>70</v>
      </c>
      <c r="D12" s="51">
        <v>6</v>
      </c>
      <c r="E12" s="51">
        <v>24</v>
      </c>
    </row>
    <row r="13" spans="1:10" x14ac:dyDescent="0.35">
      <c r="A13" s="46" t="s">
        <v>69</v>
      </c>
      <c r="B13" s="51">
        <v>100</v>
      </c>
      <c r="C13" s="51">
        <v>65</v>
      </c>
      <c r="D13" s="51">
        <v>6</v>
      </c>
      <c r="E13" s="51">
        <v>29</v>
      </c>
    </row>
    <row r="14" spans="1:10" x14ac:dyDescent="0.35">
      <c r="A14" s="46" t="s">
        <v>70</v>
      </c>
      <c r="B14" s="51">
        <v>100</v>
      </c>
      <c r="C14" s="51">
        <v>71</v>
      </c>
      <c r="D14" s="51">
        <v>7</v>
      </c>
      <c r="E14" s="51">
        <v>22</v>
      </c>
    </row>
    <row r="15" spans="1:10" x14ac:dyDescent="0.35">
      <c r="A15" s="46" t="s">
        <v>71</v>
      </c>
      <c r="B15" s="51">
        <v>100</v>
      </c>
      <c r="C15" s="51">
        <v>76</v>
      </c>
      <c r="D15" s="51">
        <v>4</v>
      </c>
      <c r="E15" s="51">
        <v>20</v>
      </c>
    </row>
    <row r="16" spans="1:10" x14ac:dyDescent="0.35">
      <c r="A16" s="46" t="s">
        <v>73</v>
      </c>
      <c r="B16" s="51">
        <v>100</v>
      </c>
      <c r="C16" s="51">
        <v>77</v>
      </c>
      <c r="D16" s="51">
        <v>6</v>
      </c>
      <c r="E16" s="51">
        <v>17</v>
      </c>
    </row>
    <row r="17" spans="1:5" x14ac:dyDescent="0.35">
      <c r="A17" s="46" t="s">
        <v>360</v>
      </c>
      <c r="B17" s="51">
        <v>100</v>
      </c>
      <c r="C17" s="51">
        <v>71</v>
      </c>
      <c r="D17" s="51">
        <v>6</v>
      </c>
      <c r="E17" s="51">
        <v>23</v>
      </c>
    </row>
    <row r="18" spans="1:5" x14ac:dyDescent="0.35">
      <c r="A18" s="46" t="s">
        <v>74</v>
      </c>
      <c r="B18" s="51">
        <v>100</v>
      </c>
      <c r="C18" s="49" t="s">
        <v>87</v>
      </c>
      <c r="D18" s="49" t="s">
        <v>87</v>
      </c>
      <c r="E18" s="49" t="s">
        <v>87</v>
      </c>
    </row>
    <row r="19" spans="1:5" x14ac:dyDescent="0.35">
      <c r="A19" s="46" t="s">
        <v>75</v>
      </c>
      <c r="B19" s="51">
        <v>100</v>
      </c>
      <c r="C19" s="51">
        <v>72</v>
      </c>
      <c r="D19" s="51">
        <v>8</v>
      </c>
      <c r="E19" s="51">
        <v>20</v>
      </c>
    </row>
    <row r="20" spans="1:5" x14ac:dyDescent="0.35">
      <c r="A20" s="46" t="s">
        <v>76</v>
      </c>
      <c r="B20" s="51">
        <v>100</v>
      </c>
      <c r="C20" s="51">
        <v>60</v>
      </c>
      <c r="D20" s="51">
        <v>6</v>
      </c>
      <c r="E20" s="51">
        <v>33</v>
      </c>
    </row>
    <row r="21" spans="1:5" x14ac:dyDescent="0.35">
      <c r="A21" s="46" t="s">
        <v>77</v>
      </c>
      <c r="B21" s="51">
        <v>100</v>
      </c>
      <c r="C21" s="51">
        <v>69</v>
      </c>
      <c r="D21" s="51">
        <v>7</v>
      </c>
      <c r="E21" s="51">
        <v>23</v>
      </c>
    </row>
    <row r="22" spans="1:5" x14ac:dyDescent="0.35">
      <c r="A22" s="46" t="s">
        <v>72</v>
      </c>
      <c r="B22" s="51">
        <v>100</v>
      </c>
      <c r="C22" s="51">
        <v>73</v>
      </c>
      <c r="D22" s="51">
        <v>6</v>
      </c>
      <c r="E22" s="51">
        <v>21</v>
      </c>
    </row>
    <row r="23" spans="1:5" x14ac:dyDescent="0.35">
      <c r="A23" s="46" t="s">
        <v>378</v>
      </c>
      <c r="B23" s="51">
        <v>100</v>
      </c>
      <c r="C23" s="51">
        <v>73</v>
      </c>
      <c r="D23" s="51">
        <v>6</v>
      </c>
      <c r="E23" s="51">
        <v>21</v>
      </c>
    </row>
    <row r="24" spans="1:5" x14ac:dyDescent="0.35">
      <c r="A24" s="46"/>
      <c r="B24" s="49"/>
      <c r="C24" s="49"/>
      <c r="D24" s="49"/>
      <c r="E24" s="49"/>
    </row>
    <row r="25" spans="1:5" x14ac:dyDescent="0.35">
      <c r="A25" s="50" t="s">
        <v>78</v>
      </c>
      <c r="B25" s="50"/>
      <c r="C25" s="50"/>
      <c r="D25" s="50"/>
      <c r="E25" s="50"/>
    </row>
    <row r="26" spans="1:5" x14ac:dyDescent="0.35">
      <c r="A26" s="59" t="s">
        <v>377</v>
      </c>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43</v>
      </c>
      <c r="B5" s="2" t="s">
        <v>57</v>
      </c>
    </row>
    <row r="6" spans="1:7" ht="13" customHeight="1" x14ac:dyDescent="0.35">
      <c r="A6" s="28" t="str">
        <f>HYPERLINK("#'Tabel 1'!A1", "Tabel 1")</f>
        <v>Tabel 1</v>
      </c>
      <c r="B6" s="2" t="s">
        <v>367</v>
      </c>
    </row>
    <row r="7" spans="1:7" ht="13" customHeight="1" x14ac:dyDescent="0.35">
      <c r="A7" s="28" t="str">
        <f>HYPERLINK("#'Tabel 2'!A1", "Tabel 2")</f>
        <v>Tabel 2</v>
      </c>
      <c r="B7" s="2" t="s">
        <v>368</v>
      </c>
    </row>
    <row r="8" spans="1:7" ht="13" customHeight="1" x14ac:dyDescent="0.35">
      <c r="A8" s="28" t="str">
        <f>HYPERLINK("#'Tabel 3'!A1", "Tabel 3")</f>
        <v>Tabel 3</v>
      </c>
      <c r="B8" s="2" t="s">
        <v>369</v>
      </c>
    </row>
    <row r="9" spans="1:7" ht="13" customHeight="1" x14ac:dyDescent="0.35">
      <c r="A9" s="13" t="str">
        <f>HYPERLINK("#'Tabel 4'!A1", "Tabel 4")</f>
        <v>Tabel 4</v>
      </c>
      <c r="B9" s="2" t="s">
        <v>370</v>
      </c>
    </row>
    <row r="10" spans="1:7" ht="13" customHeight="1" x14ac:dyDescent="0.35">
      <c r="A10" s="13" t="str">
        <f>HYPERLINK("#'Tabel 5'!A1", "Tabel 5")</f>
        <v>Tabel 5</v>
      </c>
      <c r="B10" s="2" t="s">
        <v>371</v>
      </c>
    </row>
    <row r="11" spans="1:7" ht="13" customHeight="1" x14ac:dyDescent="0.35">
      <c r="A11" s="13" t="str">
        <f>HYPERLINK("#'Tabel 6'!A1", "Tabel 6")</f>
        <v>Tabel 6</v>
      </c>
      <c r="B11" s="2" t="s">
        <v>372</v>
      </c>
    </row>
    <row r="12" spans="1:7" ht="13" customHeight="1" x14ac:dyDescent="0.35">
      <c r="A12" s="13" t="str">
        <f>HYPERLINK("#'Tabel 7'!A1", "Tabel 7")</f>
        <v>Tabel 7</v>
      </c>
      <c r="B12" s="2" t="s">
        <v>373</v>
      </c>
    </row>
    <row r="13" spans="1:7" ht="13" customHeight="1" x14ac:dyDescent="0.35">
      <c r="A13" s="53" t="str">
        <f>HYPERLINK("#'Tabel 8'!A1", "Tabel 8")</f>
        <v>Tabel 8</v>
      </c>
      <c r="B13" s="65" t="s">
        <v>375</v>
      </c>
      <c r="C13" s="65"/>
      <c r="D13" s="65"/>
      <c r="E13" s="65"/>
      <c r="F13" s="65"/>
      <c r="G13" s="44"/>
    </row>
    <row r="14" spans="1:7" ht="13" customHeight="1" x14ac:dyDescent="0.35">
      <c r="A14" s="54" t="str">
        <f>HYPERLINK("#'Tabel 9'!A1", "Tabel 9")</f>
        <v>Tabel 9</v>
      </c>
      <c r="B14" s="52" t="s">
        <v>374</v>
      </c>
      <c r="C14" s="43"/>
      <c r="D14" s="43"/>
      <c r="E14" s="43"/>
      <c r="F14" s="43"/>
      <c r="G14" s="44"/>
    </row>
    <row r="15" spans="1:7" ht="13" customHeight="1" x14ac:dyDescent="0.35">
      <c r="A15" s="42"/>
      <c r="B15" s="43"/>
      <c r="C15" s="43"/>
      <c r="D15" s="43"/>
      <c r="E15" s="43"/>
      <c r="F15" s="43"/>
    </row>
    <row r="16" spans="1:7" ht="13" customHeight="1" x14ac:dyDescent="0.35">
      <c r="A16" s="13"/>
      <c r="B16" s="2"/>
    </row>
    <row r="17" spans="1:4" ht="13" customHeight="1" x14ac:dyDescent="0.35">
      <c r="A17" s="12" t="s">
        <v>36</v>
      </c>
      <c r="D17" s="11"/>
    </row>
    <row r="18" spans="1:4" ht="13" customHeight="1" x14ac:dyDescent="0.35">
      <c r="A18" s="11" t="s">
        <v>59</v>
      </c>
      <c r="D18" s="11"/>
    </row>
    <row r="19" spans="1:4" ht="13" customHeight="1" x14ac:dyDescent="0.35">
      <c r="A19" s="11" t="s">
        <v>46</v>
      </c>
      <c r="D19" s="11"/>
    </row>
    <row r="20" spans="1:4" ht="13" customHeight="1" x14ac:dyDescent="0.35">
      <c r="A20" s="11"/>
      <c r="D20" s="11"/>
    </row>
    <row r="21" spans="1:4" ht="13" customHeight="1" x14ac:dyDescent="0.35">
      <c r="A21" s="12" t="s">
        <v>2</v>
      </c>
      <c r="B21" s="8"/>
      <c r="D21" s="11"/>
    </row>
    <row r="22" spans="1:4" ht="13" customHeight="1" x14ac:dyDescent="0.35">
      <c r="A22" s="11" t="s">
        <v>3</v>
      </c>
      <c r="B22" s="7"/>
      <c r="D22" s="11"/>
    </row>
    <row r="23" spans="1:4" ht="13" customHeight="1" x14ac:dyDescent="0.35">
      <c r="A23" s="11" t="s">
        <v>4</v>
      </c>
      <c r="B23" s="7"/>
      <c r="D23" s="11"/>
    </row>
    <row r="24" spans="1:4" ht="13" customHeight="1" x14ac:dyDescent="0.35">
      <c r="A24" s="11" t="s">
        <v>38</v>
      </c>
      <c r="B24" s="7"/>
    </row>
  </sheetData>
  <mergeCells count="1">
    <mergeCell ref="B13:F13"/>
  </mergeCells>
  <conditionalFormatting sqref="B1:B3">
    <cfRule type="cellIs" dxfId="3" priority="53" stopIfTrue="1" operator="equal">
      <formula>"   "</formula>
    </cfRule>
    <cfRule type="cellIs" dxfId="2" priority="54" stopIfTrue="1" operator="equal">
      <formula>"    "</formula>
    </cfRule>
  </conditionalFormatting>
  <conditionalFormatting sqref="B6:B16">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showGridLines="0" zoomScaleNormal="100" workbookViewId="0"/>
  </sheetViews>
  <sheetFormatPr defaultColWidth="10.90625" defaultRowHeight="14.5" x14ac:dyDescent="0.35"/>
  <cols>
    <col min="1" max="1" width="99" customWidth="1"/>
    <col min="2" max="2" width="9.1796875" customWidth="1"/>
  </cols>
  <sheetData>
    <row r="1" spans="1:3" ht="15.5" customHeight="1" x14ac:dyDescent="0.35">
      <c r="A1" s="23" t="s">
        <v>5</v>
      </c>
    </row>
    <row r="2" spans="1:3" ht="13" customHeight="1" x14ac:dyDescent="0.35"/>
    <row r="3" spans="1:3" ht="14" customHeight="1" x14ac:dyDescent="0.35">
      <c r="A3" s="19" t="s">
        <v>6</v>
      </c>
    </row>
    <row r="4" spans="1:3" ht="93" customHeight="1" x14ac:dyDescent="0.35">
      <c r="A4" s="58" t="s">
        <v>406</v>
      </c>
    </row>
    <row r="5" spans="1:3" ht="28" customHeight="1" x14ac:dyDescent="0.35">
      <c r="A5" s="15" t="s">
        <v>39</v>
      </c>
    </row>
    <row r="6" spans="1:3" ht="14" customHeight="1" x14ac:dyDescent="0.35">
      <c r="A6" s="22" t="s">
        <v>47</v>
      </c>
    </row>
    <row r="7" spans="1:3" ht="14" customHeight="1" x14ac:dyDescent="0.35"/>
    <row r="8" spans="1:3" ht="14" customHeight="1" x14ac:dyDescent="0.35">
      <c r="A8" s="19" t="s">
        <v>7</v>
      </c>
    </row>
    <row r="9" spans="1:3" ht="169" x14ac:dyDescent="0.35">
      <c r="A9" s="58" t="s">
        <v>407</v>
      </c>
      <c r="B9" s="16"/>
      <c r="C9" s="15"/>
    </row>
    <row r="10" spans="1:3" ht="14" customHeight="1" x14ac:dyDescent="0.35">
      <c r="A10" s="17"/>
    </row>
    <row r="11" spans="1:3" ht="14" customHeight="1" x14ac:dyDescent="0.35">
      <c r="A11" s="19" t="s">
        <v>8</v>
      </c>
    </row>
    <row r="12" spans="1:3" ht="91" x14ac:dyDescent="0.35">
      <c r="A12" s="58" t="s">
        <v>408</v>
      </c>
      <c r="B12" s="18"/>
    </row>
    <row r="13" spans="1:3" ht="14" customHeight="1" x14ac:dyDescent="0.35"/>
    <row r="14" spans="1:3" ht="14" customHeight="1" x14ac:dyDescent="0.35">
      <c r="A14" s="19" t="s">
        <v>9</v>
      </c>
    </row>
    <row r="15" spans="1:3" ht="41" customHeight="1" x14ac:dyDescent="0.35">
      <c r="A15" s="15" t="s">
        <v>55</v>
      </c>
    </row>
    <row r="16" spans="1:3" ht="14" customHeight="1" x14ac:dyDescent="0.35"/>
    <row r="17" spans="1:1" ht="41" customHeight="1" x14ac:dyDescent="0.35">
      <c r="A17" s="15" t="s">
        <v>54</v>
      </c>
    </row>
    <row r="18" spans="1:1" ht="14" customHeight="1" x14ac:dyDescent="0.35">
      <c r="A18" s="15"/>
    </row>
    <row r="19" spans="1:1" ht="52" x14ac:dyDescent="0.35">
      <c r="A19" s="62" t="s">
        <v>430</v>
      </c>
    </row>
    <row r="20" spans="1:1" ht="14" customHeight="1" x14ac:dyDescent="0.35">
      <c r="A20" s="21"/>
    </row>
    <row r="21" spans="1:1" ht="58.5" customHeight="1" x14ac:dyDescent="0.35">
      <c r="A21" s="15" t="s">
        <v>427</v>
      </c>
    </row>
    <row r="22" spans="1:1" ht="14" customHeight="1" x14ac:dyDescent="0.35">
      <c r="A22" s="22" t="s">
        <v>48</v>
      </c>
    </row>
    <row r="23" spans="1:1" ht="14" customHeight="1" x14ac:dyDescent="0.35"/>
    <row r="24" spans="1:1" ht="14" customHeight="1" x14ac:dyDescent="0.35">
      <c r="A24" s="19" t="s">
        <v>23</v>
      </c>
    </row>
    <row r="25" spans="1:1" ht="41" customHeight="1" x14ac:dyDescent="0.35">
      <c r="A25" s="15" t="s">
        <v>40</v>
      </c>
    </row>
    <row r="26" spans="1:1" ht="107" customHeight="1" x14ac:dyDescent="0.35">
      <c r="A26" s="15" t="s">
        <v>42</v>
      </c>
    </row>
    <row r="27" spans="1:1" ht="14" customHeight="1" x14ac:dyDescent="0.35">
      <c r="A27" s="22" t="s">
        <v>49</v>
      </c>
    </row>
    <row r="28" spans="1:1" ht="80" customHeight="1" x14ac:dyDescent="0.35">
      <c r="A28" s="15" t="s">
        <v>51</v>
      </c>
    </row>
    <row r="29" spans="1:1" ht="14" customHeight="1" x14ac:dyDescent="0.35">
      <c r="A29" s="20"/>
    </row>
    <row r="30" spans="1:1" ht="14" customHeight="1" x14ac:dyDescent="0.35">
      <c r="A30" s="19" t="s">
        <v>22</v>
      </c>
    </row>
    <row r="31" spans="1:1" ht="14" customHeight="1" x14ac:dyDescent="0.35">
      <c r="A31" s="22" t="s">
        <v>50</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7"/>
  <sheetViews>
    <sheetView showGridLines="0" workbookViewId="0"/>
  </sheetViews>
  <sheetFormatPr defaultColWidth="10.90625" defaultRowHeight="14.5" x14ac:dyDescent="0.35"/>
  <cols>
    <col min="1" max="1" width="21" customWidth="1"/>
    <col min="2" max="2" width="84.81640625" customWidth="1"/>
  </cols>
  <sheetData>
    <row r="1" spans="1:2" ht="15.5" customHeight="1" x14ac:dyDescent="0.35">
      <c r="A1" s="10" t="s">
        <v>44</v>
      </c>
    </row>
    <row r="2" spans="1:2" ht="13" customHeight="1" x14ac:dyDescent="0.35">
      <c r="A2" s="10"/>
    </row>
    <row r="3" spans="1:2" x14ac:dyDescent="0.35">
      <c r="A3" s="12" t="s">
        <v>11</v>
      </c>
    </row>
    <row r="4" spans="1:2" ht="108.5" customHeight="1" x14ac:dyDescent="0.35">
      <c r="A4" s="27" t="s">
        <v>52</v>
      </c>
      <c r="B4" s="15" t="s">
        <v>53</v>
      </c>
    </row>
    <row r="5" spans="1:2" x14ac:dyDescent="0.35">
      <c r="A5" s="27" t="s">
        <v>35</v>
      </c>
      <c r="B5" s="62" t="s">
        <v>409</v>
      </c>
    </row>
    <row r="6" spans="1:2" x14ac:dyDescent="0.35">
      <c r="B6" s="21"/>
    </row>
    <row r="7" spans="1:2" x14ac:dyDescent="0.35">
      <c r="A7" s="26" t="s">
        <v>10</v>
      </c>
    </row>
    <row r="8" spans="1:2" x14ac:dyDescent="0.35">
      <c r="A8" s="63" t="s">
        <v>339</v>
      </c>
      <c r="B8" s="64" t="s">
        <v>340</v>
      </c>
    </row>
    <row r="9" spans="1:2" x14ac:dyDescent="0.35">
      <c r="A9" s="63" t="s">
        <v>25</v>
      </c>
      <c r="B9" s="64" t="s">
        <v>26</v>
      </c>
    </row>
    <row r="10" spans="1:2" x14ac:dyDescent="0.35">
      <c r="A10" s="63" t="s">
        <v>31</v>
      </c>
      <c r="B10" s="64" t="s">
        <v>32</v>
      </c>
    </row>
    <row r="11" spans="1:2" x14ac:dyDescent="0.35">
      <c r="A11" s="63" t="s">
        <v>341</v>
      </c>
      <c r="B11" s="64" t="s">
        <v>342</v>
      </c>
    </row>
    <row r="12" spans="1:2" x14ac:dyDescent="0.35">
      <c r="A12" s="63" t="s">
        <v>343</v>
      </c>
      <c r="B12" s="64" t="s">
        <v>344</v>
      </c>
    </row>
    <row r="13" spans="1:2" x14ac:dyDescent="0.35">
      <c r="A13" s="63" t="s">
        <v>27</v>
      </c>
      <c r="B13" s="64" t="s">
        <v>28</v>
      </c>
    </row>
    <row r="14" spans="1:2" x14ac:dyDescent="0.35">
      <c r="A14" s="63" t="s">
        <v>345</v>
      </c>
      <c r="B14" s="64" t="s">
        <v>346</v>
      </c>
    </row>
    <row r="15" spans="1:2" x14ac:dyDescent="0.35">
      <c r="A15" s="63" t="s">
        <v>347</v>
      </c>
      <c r="B15" s="64" t="s">
        <v>348</v>
      </c>
    </row>
    <row r="16" spans="1:2" x14ac:dyDescent="0.35">
      <c r="A16" s="63" t="s">
        <v>349</v>
      </c>
      <c r="B16" s="64" t="s">
        <v>72</v>
      </c>
    </row>
    <row r="17" spans="1:11" x14ac:dyDescent="0.35">
      <c r="A17" s="63" t="s">
        <v>350</v>
      </c>
      <c r="B17" s="64" t="s">
        <v>351</v>
      </c>
    </row>
    <row r="18" spans="1:11" x14ac:dyDescent="0.35">
      <c r="A18" s="63" t="s">
        <v>352</v>
      </c>
      <c r="B18" s="64" t="s">
        <v>353</v>
      </c>
    </row>
    <row r="19" spans="1:11" x14ac:dyDescent="0.35">
      <c r="A19" s="63" t="s">
        <v>354</v>
      </c>
      <c r="B19" s="64" t="s">
        <v>355</v>
      </c>
    </row>
    <row r="20" spans="1:11" x14ac:dyDescent="0.35">
      <c r="A20" s="63" t="s">
        <v>356</v>
      </c>
      <c r="B20" s="64" t="s">
        <v>357</v>
      </c>
    </row>
    <row r="21" spans="1:11" x14ac:dyDescent="0.35">
      <c r="A21" s="63" t="s">
        <v>33</v>
      </c>
      <c r="B21" s="64" t="s">
        <v>34</v>
      </c>
    </row>
    <row r="22" spans="1:11" x14ac:dyDescent="0.35">
      <c r="A22" s="63" t="s">
        <v>358</v>
      </c>
      <c r="B22" s="64" t="s">
        <v>359</v>
      </c>
    </row>
    <row r="23" spans="1:11" ht="13" customHeight="1" x14ac:dyDescent="0.35">
      <c r="F23" s="24"/>
      <c r="G23" s="9"/>
      <c r="H23" s="9"/>
      <c r="I23" s="9"/>
      <c r="J23" s="9"/>
      <c r="K23" s="9"/>
    </row>
    <row r="24" spans="1:11" ht="14.5" customHeight="1" x14ac:dyDescent="0.35">
      <c r="A24" s="26" t="s">
        <v>29</v>
      </c>
      <c r="F24" s="24"/>
    </row>
    <row r="25" spans="1:11" ht="14.5" customHeight="1" x14ac:dyDescent="0.35">
      <c r="A25" s="27" t="s">
        <v>12</v>
      </c>
      <c r="B25" s="26" t="s">
        <v>13</v>
      </c>
      <c r="F25" s="24"/>
    </row>
    <row r="26" spans="1:11" ht="182" customHeight="1" x14ac:dyDescent="0.35">
      <c r="A26" s="27" t="s">
        <v>14</v>
      </c>
      <c r="B26" s="15" t="s">
        <v>376</v>
      </c>
      <c r="F26" s="24"/>
      <c r="G26" s="9"/>
      <c r="H26" s="9"/>
      <c r="I26" s="9"/>
      <c r="J26" s="9"/>
      <c r="K26" s="9"/>
    </row>
    <row r="27" spans="1:11" x14ac:dyDescent="0.35">
      <c r="A27" s="27" t="s">
        <v>15</v>
      </c>
      <c r="B27" s="25" t="s">
        <v>24</v>
      </c>
    </row>
    <row r="28" spans="1:11" x14ac:dyDescent="0.35">
      <c r="A28" s="27" t="s">
        <v>16</v>
      </c>
      <c r="B28" s="25" t="s">
        <v>17</v>
      </c>
    </row>
    <row r="29" spans="1:11" x14ac:dyDescent="0.35">
      <c r="A29" s="27" t="s">
        <v>18</v>
      </c>
      <c r="B29" s="25" t="s">
        <v>19</v>
      </c>
    </row>
    <row r="30" spans="1:11" ht="26" customHeight="1" x14ac:dyDescent="0.35">
      <c r="A30" s="27" t="s">
        <v>20</v>
      </c>
      <c r="B30" s="15" t="s">
        <v>30</v>
      </c>
    </row>
    <row r="32" spans="1:11" x14ac:dyDescent="0.35">
      <c r="A32" s="27" t="s">
        <v>12</v>
      </c>
      <c r="B32" s="26" t="s">
        <v>414</v>
      </c>
      <c r="D32" s="26"/>
    </row>
    <row r="33" spans="1:4" ht="117" x14ac:dyDescent="0.35">
      <c r="A33" s="27" t="s">
        <v>14</v>
      </c>
      <c r="B33" s="58" t="s">
        <v>429</v>
      </c>
      <c r="D33" s="15"/>
    </row>
    <row r="34" spans="1:4" x14ac:dyDescent="0.35">
      <c r="A34" s="27" t="s">
        <v>15</v>
      </c>
      <c r="B34" s="25" t="s">
        <v>362</v>
      </c>
      <c r="D34" s="25"/>
    </row>
    <row r="35" spans="1:4" x14ac:dyDescent="0.35">
      <c r="A35" s="27" t="s">
        <v>16</v>
      </c>
      <c r="B35" s="25" t="s">
        <v>17</v>
      </c>
      <c r="D35" s="25"/>
    </row>
    <row r="36" spans="1:4" x14ac:dyDescent="0.35">
      <c r="A36" s="27" t="s">
        <v>18</v>
      </c>
      <c r="B36" s="25" t="s">
        <v>21</v>
      </c>
      <c r="D36" s="25"/>
    </row>
    <row r="37" spans="1:4" x14ac:dyDescent="0.35">
      <c r="A37" s="27" t="s">
        <v>20</v>
      </c>
      <c r="B37" s="25" t="s">
        <v>56</v>
      </c>
      <c r="D37" s="25"/>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29" t="s">
        <v>60</v>
      </c>
      <c r="J1" s="29"/>
    </row>
    <row r="2" spans="1:10" x14ac:dyDescent="0.35">
      <c r="A2" s="66" t="s">
        <v>367</v>
      </c>
      <c r="B2" s="66"/>
      <c r="C2" s="66"/>
      <c r="D2" s="66"/>
      <c r="E2" s="66"/>
    </row>
    <row r="3" spans="1:10" x14ac:dyDescent="0.35">
      <c r="A3" s="31"/>
      <c r="B3" s="31" t="s">
        <v>61</v>
      </c>
      <c r="C3" s="32" t="s">
        <v>63</v>
      </c>
      <c r="D3" s="32"/>
      <c r="E3" s="32"/>
    </row>
    <row r="4" spans="1:10" x14ac:dyDescent="0.35">
      <c r="A4" s="32"/>
      <c r="B4" s="32"/>
      <c r="C4" s="32" t="s">
        <v>64</v>
      </c>
      <c r="D4" s="32" t="s">
        <v>65</v>
      </c>
      <c r="E4" s="32" t="s">
        <v>66</v>
      </c>
    </row>
    <row r="6" spans="1:10" x14ac:dyDescent="0.35">
      <c r="B6" s="33" t="s">
        <v>62</v>
      </c>
    </row>
    <row r="8" spans="1:10" x14ac:dyDescent="0.35">
      <c r="A8" s="31" t="s">
        <v>61</v>
      </c>
      <c r="B8" s="41">
        <v>100</v>
      </c>
      <c r="C8" s="41">
        <v>74</v>
      </c>
      <c r="D8" s="41">
        <v>5</v>
      </c>
      <c r="E8" s="41">
        <v>21</v>
      </c>
    </row>
    <row r="9" spans="1:10" x14ac:dyDescent="0.35">
      <c r="A9" s="31"/>
      <c r="B9" s="30"/>
      <c r="C9" s="30"/>
      <c r="D9" s="30"/>
      <c r="E9" s="30"/>
    </row>
    <row r="10" spans="1:10" ht="15" x14ac:dyDescent="0.35">
      <c r="A10" s="48" t="s">
        <v>361</v>
      </c>
      <c r="B10" s="30"/>
      <c r="C10" s="30"/>
      <c r="D10" s="30"/>
      <c r="E10" s="30"/>
    </row>
    <row r="11" spans="1:10" x14ac:dyDescent="0.35">
      <c r="A11" s="31" t="s">
        <v>67</v>
      </c>
      <c r="B11" s="41">
        <v>100</v>
      </c>
      <c r="C11" s="41">
        <v>76</v>
      </c>
      <c r="D11" s="41">
        <v>6</v>
      </c>
      <c r="E11" s="41">
        <v>18</v>
      </c>
    </row>
    <row r="12" spans="1:10" x14ac:dyDescent="0.35">
      <c r="A12" s="31" t="s">
        <v>68</v>
      </c>
      <c r="B12" s="41">
        <v>100</v>
      </c>
      <c r="C12" s="41">
        <v>71</v>
      </c>
      <c r="D12" s="41">
        <v>5</v>
      </c>
      <c r="E12" s="41">
        <v>24</v>
      </c>
    </row>
    <row r="13" spans="1:10" x14ac:dyDescent="0.35">
      <c r="A13" s="31" t="s">
        <v>69</v>
      </c>
      <c r="B13" s="41">
        <v>100</v>
      </c>
      <c r="C13" s="41">
        <v>67</v>
      </c>
      <c r="D13" s="41">
        <v>9</v>
      </c>
      <c r="E13" s="41">
        <v>24</v>
      </c>
    </row>
    <row r="14" spans="1:10" x14ac:dyDescent="0.35">
      <c r="A14" s="31" t="s">
        <v>70</v>
      </c>
      <c r="B14" s="41">
        <v>100</v>
      </c>
      <c r="C14" s="41">
        <v>76</v>
      </c>
      <c r="D14" s="41">
        <v>6</v>
      </c>
      <c r="E14" s="41">
        <v>18</v>
      </c>
    </row>
    <row r="15" spans="1:10" x14ac:dyDescent="0.35">
      <c r="A15" s="31" t="s">
        <v>71</v>
      </c>
      <c r="B15" s="41">
        <v>100</v>
      </c>
      <c r="C15" s="41">
        <v>73</v>
      </c>
      <c r="D15" s="41">
        <v>5</v>
      </c>
      <c r="E15" s="41">
        <v>22</v>
      </c>
    </row>
    <row r="16" spans="1:10" x14ac:dyDescent="0.35">
      <c r="A16" s="31" t="s">
        <v>73</v>
      </c>
      <c r="B16" s="41">
        <v>100</v>
      </c>
      <c r="C16" s="41">
        <v>79</v>
      </c>
      <c r="D16" s="41">
        <v>6</v>
      </c>
      <c r="E16" s="41">
        <v>15</v>
      </c>
    </row>
    <row r="17" spans="1:5" x14ac:dyDescent="0.35">
      <c r="A17" s="31" t="s">
        <v>360</v>
      </c>
      <c r="B17" s="41">
        <v>100</v>
      </c>
      <c r="C17" s="41">
        <v>74</v>
      </c>
      <c r="D17" s="41">
        <v>5</v>
      </c>
      <c r="E17" s="41">
        <v>21</v>
      </c>
    </row>
    <row r="18" spans="1:5" x14ac:dyDescent="0.35">
      <c r="A18" s="31" t="s">
        <v>74</v>
      </c>
      <c r="B18" s="41">
        <v>100</v>
      </c>
      <c r="C18" s="41">
        <v>81</v>
      </c>
      <c r="D18" s="41">
        <v>9</v>
      </c>
      <c r="E18" s="41">
        <v>10</v>
      </c>
    </row>
    <row r="19" spans="1:5" x14ac:dyDescent="0.35">
      <c r="A19" s="31" t="s">
        <v>75</v>
      </c>
      <c r="B19" s="41">
        <v>100</v>
      </c>
      <c r="C19" s="41">
        <v>79</v>
      </c>
      <c r="D19" s="41">
        <v>5</v>
      </c>
      <c r="E19" s="41">
        <v>17</v>
      </c>
    </row>
    <row r="20" spans="1:5" x14ac:dyDescent="0.35">
      <c r="A20" s="31" t="s">
        <v>76</v>
      </c>
      <c r="B20" s="41">
        <v>100</v>
      </c>
      <c r="C20" s="41">
        <v>55</v>
      </c>
      <c r="D20" s="41">
        <v>6</v>
      </c>
      <c r="E20" s="41">
        <v>38</v>
      </c>
    </row>
    <row r="21" spans="1:5" x14ac:dyDescent="0.35">
      <c r="A21" s="31" t="s">
        <v>77</v>
      </c>
      <c r="B21" s="41">
        <v>100</v>
      </c>
      <c r="C21" s="41">
        <v>74</v>
      </c>
      <c r="D21" s="41">
        <v>7</v>
      </c>
      <c r="E21" s="41">
        <v>19</v>
      </c>
    </row>
    <row r="22" spans="1:5" x14ac:dyDescent="0.35">
      <c r="A22" s="31" t="s">
        <v>72</v>
      </c>
      <c r="B22" s="41">
        <v>100</v>
      </c>
      <c r="C22" s="41">
        <v>73</v>
      </c>
      <c r="D22" s="41">
        <v>6</v>
      </c>
      <c r="E22" s="41">
        <v>22</v>
      </c>
    </row>
    <row r="23" spans="1:5" x14ac:dyDescent="0.35">
      <c r="A23" s="46" t="s">
        <v>378</v>
      </c>
      <c r="B23" s="41">
        <v>100</v>
      </c>
      <c r="C23" s="41">
        <v>77</v>
      </c>
      <c r="D23" s="41">
        <v>5</v>
      </c>
      <c r="E23" s="41">
        <v>18</v>
      </c>
    </row>
    <row r="24" spans="1:5" x14ac:dyDescent="0.35">
      <c r="A24" s="31"/>
      <c r="B24" s="30"/>
      <c r="C24" s="30"/>
      <c r="D24" s="30"/>
      <c r="E24" s="30"/>
    </row>
    <row r="25" spans="1:5" x14ac:dyDescent="0.35">
      <c r="A25" s="34" t="s">
        <v>78</v>
      </c>
      <c r="B25" s="34"/>
      <c r="C25" s="34"/>
      <c r="D25" s="34"/>
      <c r="E25" s="34"/>
    </row>
    <row r="26" spans="1:5" ht="51.5" customHeight="1" x14ac:dyDescent="0.35">
      <c r="A26" s="67" t="s">
        <v>410</v>
      </c>
      <c r="B26" s="67"/>
      <c r="C26" s="67"/>
      <c r="D26" s="67"/>
      <c r="E26" s="67"/>
    </row>
  </sheetData>
  <mergeCells count="2">
    <mergeCell ref="A2:E2"/>
    <mergeCell ref="A26:E2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29" t="s">
        <v>79</v>
      </c>
      <c r="J1" s="29"/>
    </row>
    <row r="2" spans="1:10" x14ac:dyDescent="0.35">
      <c r="A2" s="66" t="s">
        <v>368</v>
      </c>
      <c r="B2" s="66"/>
      <c r="C2" s="66"/>
      <c r="D2" s="66"/>
      <c r="E2" s="66"/>
    </row>
    <row r="3" spans="1:10" x14ac:dyDescent="0.35">
      <c r="A3" s="31"/>
      <c r="B3" s="31" t="s">
        <v>61</v>
      </c>
      <c r="C3" s="32" t="s">
        <v>63</v>
      </c>
      <c r="D3" s="32"/>
      <c r="E3" s="32"/>
    </row>
    <row r="4" spans="1:10" x14ac:dyDescent="0.35">
      <c r="A4" s="32"/>
      <c r="B4" s="32"/>
      <c r="C4" s="32" t="s">
        <v>64</v>
      </c>
      <c r="D4" s="32" t="s">
        <v>65</v>
      </c>
      <c r="E4" s="32" t="s">
        <v>66</v>
      </c>
    </row>
    <row r="6" spans="1:10" x14ac:dyDescent="0.35">
      <c r="B6" s="33" t="s">
        <v>62</v>
      </c>
    </row>
    <row r="8" spans="1:10" x14ac:dyDescent="0.35">
      <c r="A8" s="31" t="s">
        <v>61</v>
      </c>
      <c r="B8" s="41">
        <v>100</v>
      </c>
      <c r="C8" s="41">
        <v>74</v>
      </c>
      <c r="D8" s="41">
        <v>5</v>
      </c>
      <c r="E8" s="41">
        <v>21</v>
      </c>
    </row>
    <row r="9" spans="1:10" x14ac:dyDescent="0.35">
      <c r="A9" s="31"/>
      <c r="B9" s="35"/>
      <c r="C9" s="35"/>
      <c r="D9" s="35"/>
      <c r="E9" s="35"/>
    </row>
    <row r="10" spans="1:10" x14ac:dyDescent="0.35">
      <c r="A10" s="33" t="s">
        <v>88</v>
      </c>
      <c r="B10" s="35"/>
      <c r="C10" s="35"/>
      <c r="D10" s="35"/>
      <c r="E10" s="35"/>
    </row>
    <row r="11" spans="1:10" x14ac:dyDescent="0.35">
      <c r="A11" s="31" t="s">
        <v>80</v>
      </c>
      <c r="B11" s="41">
        <v>100</v>
      </c>
      <c r="C11" s="41">
        <v>60</v>
      </c>
      <c r="D11" s="41">
        <v>6</v>
      </c>
      <c r="E11" s="41">
        <v>35</v>
      </c>
    </row>
    <row r="12" spans="1:10" x14ac:dyDescent="0.35">
      <c r="A12" s="31" t="s">
        <v>81</v>
      </c>
      <c r="B12" s="41">
        <v>100</v>
      </c>
      <c r="C12" s="41">
        <v>70</v>
      </c>
      <c r="D12" s="41">
        <v>5</v>
      </c>
      <c r="E12" s="41">
        <v>25</v>
      </c>
    </row>
    <row r="13" spans="1:10" x14ac:dyDescent="0.35">
      <c r="A13" s="31" t="s">
        <v>82</v>
      </c>
      <c r="B13" s="41">
        <v>100</v>
      </c>
      <c r="C13" s="41">
        <v>73</v>
      </c>
      <c r="D13" s="41">
        <v>5</v>
      </c>
      <c r="E13" s="41">
        <v>22</v>
      </c>
    </row>
    <row r="14" spans="1:10" x14ac:dyDescent="0.35">
      <c r="A14" s="31" t="s">
        <v>83</v>
      </c>
      <c r="B14" s="41">
        <v>100</v>
      </c>
      <c r="C14" s="41">
        <v>77</v>
      </c>
      <c r="D14" s="41">
        <v>6</v>
      </c>
      <c r="E14" s="41">
        <v>17</v>
      </c>
    </row>
    <row r="15" spans="1:10" x14ac:dyDescent="0.35">
      <c r="A15" s="31" t="s">
        <v>84</v>
      </c>
      <c r="B15" s="41">
        <v>100</v>
      </c>
      <c r="C15" s="41">
        <v>82</v>
      </c>
      <c r="D15" s="41">
        <v>5</v>
      </c>
      <c r="E15" s="41">
        <v>13</v>
      </c>
    </row>
    <row r="16" spans="1:10" x14ac:dyDescent="0.35">
      <c r="A16" s="31" t="s">
        <v>85</v>
      </c>
      <c r="B16" s="41">
        <v>100</v>
      </c>
      <c r="C16" s="41">
        <v>85</v>
      </c>
      <c r="D16" s="41">
        <v>5</v>
      </c>
      <c r="E16" s="41">
        <v>10</v>
      </c>
    </row>
    <row r="17" spans="1:5" x14ac:dyDescent="0.35">
      <c r="A17" s="31" t="s">
        <v>86</v>
      </c>
      <c r="B17" s="41">
        <v>100</v>
      </c>
      <c r="C17" s="35" t="s">
        <v>87</v>
      </c>
      <c r="D17" s="35" t="s">
        <v>87</v>
      </c>
      <c r="E17" s="35" t="s">
        <v>87</v>
      </c>
    </row>
    <row r="18" spans="1:5" x14ac:dyDescent="0.35">
      <c r="A18" s="31"/>
      <c r="B18" s="35"/>
      <c r="C18" s="35"/>
      <c r="D18" s="35"/>
      <c r="E18" s="35"/>
    </row>
    <row r="19" spans="1:5" x14ac:dyDescent="0.35">
      <c r="A19" s="34" t="s">
        <v>78</v>
      </c>
      <c r="B19" s="34"/>
      <c r="C19" s="34"/>
      <c r="D19" s="34"/>
      <c r="E19"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1"/>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29" t="s">
        <v>89</v>
      </c>
      <c r="J1" s="29"/>
    </row>
    <row r="2" spans="1:10" x14ac:dyDescent="0.35">
      <c r="A2" s="68" t="s">
        <v>369</v>
      </c>
      <c r="B2" s="66"/>
      <c r="C2" s="66"/>
      <c r="D2" s="66"/>
      <c r="E2" s="66"/>
    </row>
    <row r="3" spans="1:10" x14ac:dyDescent="0.35">
      <c r="A3" s="31"/>
      <c r="B3" s="31" t="s">
        <v>61</v>
      </c>
      <c r="C3" s="32" t="s">
        <v>63</v>
      </c>
      <c r="D3" s="32"/>
      <c r="E3" s="32"/>
    </row>
    <row r="4" spans="1:10" x14ac:dyDescent="0.35">
      <c r="A4" s="32"/>
      <c r="B4" s="32"/>
      <c r="C4" s="32" t="s">
        <v>64</v>
      </c>
      <c r="D4" s="32" t="s">
        <v>65</v>
      </c>
      <c r="E4" s="32" t="s">
        <v>66</v>
      </c>
    </row>
    <row r="6" spans="1:10" x14ac:dyDescent="0.35">
      <c r="B6" s="33" t="s">
        <v>62</v>
      </c>
    </row>
    <row r="8" spans="1:10" x14ac:dyDescent="0.35">
      <c r="A8" s="31" t="s">
        <v>61</v>
      </c>
      <c r="B8" s="41">
        <v>100</v>
      </c>
      <c r="C8" s="41">
        <v>74</v>
      </c>
      <c r="D8" s="41">
        <v>5</v>
      </c>
      <c r="E8" s="41">
        <v>21</v>
      </c>
    </row>
    <row r="9" spans="1:10" x14ac:dyDescent="0.35">
      <c r="A9" s="31"/>
      <c r="B9" s="36"/>
      <c r="C9" s="36"/>
      <c r="D9" s="36"/>
      <c r="E9" s="36"/>
    </row>
    <row r="10" spans="1:10" ht="15" x14ac:dyDescent="0.35">
      <c r="A10" s="55" t="s">
        <v>403</v>
      </c>
      <c r="B10" s="36"/>
      <c r="C10" s="36"/>
      <c r="D10" s="36"/>
      <c r="E10" s="36"/>
    </row>
    <row r="11" spans="1:10" x14ac:dyDescent="0.35">
      <c r="A11" s="31" t="s">
        <v>90</v>
      </c>
      <c r="B11" s="41">
        <v>100</v>
      </c>
      <c r="C11" s="41">
        <v>69</v>
      </c>
      <c r="D11" s="41">
        <v>5</v>
      </c>
      <c r="E11" s="41">
        <v>25</v>
      </c>
    </row>
    <row r="12" spans="1:10" x14ac:dyDescent="0.35">
      <c r="A12" s="31" t="s">
        <v>91</v>
      </c>
      <c r="B12" s="41">
        <v>100</v>
      </c>
      <c r="C12" s="41">
        <v>80</v>
      </c>
      <c r="D12" s="41">
        <v>6</v>
      </c>
      <c r="E12" s="41">
        <v>14</v>
      </c>
    </row>
    <row r="13" spans="1:10" x14ac:dyDescent="0.35">
      <c r="A13" s="31" t="s">
        <v>92</v>
      </c>
      <c r="B13" s="41">
        <v>100</v>
      </c>
      <c r="C13" s="41">
        <v>43</v>
      </c>
      <c r="D13" s="41">
        <v>8</v>
      </c>
      <c r="E13" s="41">
        <v>49</v>
      </c>
    </row>
    <row r="14" spans="1:10" x14ac:dyDescent="0.35">
      <c r="A14" s="31" t="s">
        <v>93</v>
      </c>
      <c r="B14" s="41">
        <v>100</v>
      </c>
      <c r="C14" s="41">
        <v>62</v>
      </c>
      <c r="D14" s="41">
        <v>6</v>
      </c>
      <c r="E14" s="41">
        <v>32</v>
      </c>
    </row>
    <row r="15" spans="1:10" x14ac:dyDescent="0.35">
      <c r="A15" s="31" t="s">
        <v>94</v>
      </c>
      <c r="B15" s="41">
        <v>100</v>
      </c>
      <c r="C15" s="41">
        <v>71</v>
      </c>
      <c r="D15" s="41">
        <v>10</v>
      </c>
      <c r="E15" s="41">
        <v>19</v>
      </c>
    </row>
    <row r="16" spans="1:10" x14ac:dyDescent="0.35">
      <c r="A16" s="31" t="s">
        <v>95</v>
      </c>
      <c r="B16" s="41">
        <v>100</v>
      </c>
      <c r="C16" s="41">
        <v>75</v>
      </c>
      <c r="D16" s="41">
        <v>9</v>
      </c>
      <c r="E16" s="41">
        <v>16</v>
      </c>
    </row>
    <row r="17" spans="1:5" x14ac:dyDescent="0.35">
      <c r="A17" s="31" t="s">
        <v>96</v>
      </c>
      <c r="B17" s="41">
        <v>100</v>
      </c>
      <c r="C17" s="41">
        <v>78</v>
      </c>
      <c r="D17" s="41">
        <v>7</v>
      </c>
      <c r="E17" s="41">
        <v>15</v>
      </c>
    </row>
    <row r="18" spans="1:5" x14ac:dyDescent="0.35">
      <c r="A18" s="31" t="s">
        <v>97</v>
      </c>
      <c r="B18" s="41">
        <v>100</v>
      </c>
      <c r="C18" s="41">
        <v>72</v>
      </c>
      <c r="D18" s="41">
        <v>5</v>
      </c>
      <c r="E18" s="41">
        <v>23</v>
      </c>
    </row>
    <row r="19" spans="1:5" x14ac:dyDescent="0.35">
      <c r="A19" s="31" t="s">
        <v>98</v>
      </c>
      <c r="B19" s="41">
        <v>100</v>
      </c>
      <c r="C19" s="41">
        <v>58</v>
      </c>
      <c r="D19" s="41">
        <v>5</v>
      </c>
      <c r="E19" s="41">
        <v>37</v>
      </c>
    </row>
    <row r="20" spans="1:5" x14ac:dyDescent="0.35">
      <c r="A20" s="31" t="s">
        <v>99</v>
      </c>
      <c r="B20" s="41">
        <v>100</v>
      </c>
      <c r="C20" s="41">
        <v>66</v>
      </c>
      <c r="D20" s="41">
        <v>5</v>
      </c>
      <c r="E20" s="41">
        <v>28</v>
      </c>
    </row>
    <row r="21" spans="1:5" x14ac:dyDescent="0.35">
      <c r="A21" s="31" t="s">
        <v>100</v>
      </c>
      <c r="B21" s="41">
        <v>100</v>
      </c>
      <c r="C21" s="41">
        <v>74</v>
      </c>
      <c r="D21" s="41">
        <v>5</v>
      </c>
      <c r="E21" s="41">
        <v>20</v>
      </c>
    </row>
    <row r="22" spans="1:5" x14ac:dyDescent="0.35">
      <c r="A22" s="31" t="s">
        <v>101</v>
      </c>
      <c r="B22" s="41">
        <v>100</v>
      </c>
      <c r="C22" s="41">
        <v>81</v>
      </c>
      <c r="D22" s="41">
        <v>6</v>
      </c>
      <c r="E22" s="41">
        <v>13</v>
      </c>
    </row>
    <row r="23" spans="1:5" x14ac:dyDescent="0.35">
      <c r="A23" s="31" t="s">
        <v>102</v>
      </c>
      <c r="B23" s="41">
        <v>100</v>
      </c>
      <c r="C23" s="41">
        <v>84</v>
      </c>
      <c r="D23" s="41">
        <v>6</v>
      </c>
      <c r="E23" s="41">
        <v>10</v>
      </c>
    </row>
    <row r="24" spans="1:5" x14ac:dyDescent="0.35">
      <c r="A24" s="31" t="s">
        <v>103</v>
      </c>
      <c r="B24" s="41">
        <v>100</v>
      </c>
      <c r="C24" s="41">
        <v>77</v>
      </c>
      <c r="D24" s="41">
        <v>7</v>
      </c>
      <c r="E24" s="41">
        <v>16</v>
      </c>
    </row>
    <row r="25" spans="1:5" x14ac:dyDescent="0.35">
      <c r="A25" s="31" t="s">
        <v>104</v>
      </c>
      <c r="B25" s="41">
        <v>100</v>
      </c>
      <c r="C25" s="41">
        <v>84</v>
      </c>
      <c r="D25" s="41">
        <v>6</v>
      </c>
      <c r="E25" s="41">
        <v>10</v>
      </c>
    </row>
    <row r="26" spans="1:5" x14ac:dyDescent="0.35">
      <c r="A26" s="31" t="s">
        <v>331</v>
      </c>
      <c r="B26" s="41">
        <v>100</v>
      </c>
      <c r="C26" s="41">
        <v>72</v>
      </c>
      <c r="D26" s="41">
        <v>5</v>
      </c>
      <c r="E26" s="41">
        <v>23</v>
      </c>
    </row>
    <row r="27" spans="1:5" x14ac:dyDescent="0.35">
      <c r="A27" s="31" t="s">
        <v>105</v>
      </c>
      <c r="B27" s="41">
        <v>100</v>
      </c>
      <c r="C27" s="41">
        <v>66</v>
      </c>
      <c r="D27" s="41">
        <v>6</v>
      </c>
      <c r="E27" s="41">
        <v>28</v>
      </c>
    </row>
    <row r="28" spans="1:5" x14ac:dyDescent="0.35">
      <c r="A28" s="31" t="s">
        <v>106</v>
      </c>
      <c r="B28" s="41">
        <v>100</v>
      </c>
      <c r="C28" s="41">
        <v>71</v>
      </c>
      <c r="D28" s="41">
        <v>5</v>
      </c>
      <c r="E28" s="41">
        <v>25</v>
      </c>
    </row>
    <row r="29" spans="1:5" x14ac:dyDescent="0.35">
      <c r="A29" s="31" t="s">
        <v>107</v>
      </c>
      <c r="B29" s="41">
        <v>100</v>
      </c>
      <c r="C29" s="41">
        <v>69</v>
      </c>
      <c r="D29" s="41">
        <v>5</v>
      </c>
      <c r="E29" s="41">
        <v>26</v>
      </c>
    </row>
    <row r="30" spans="1:5" x14ac:dyDescent="0.35">
      <c r="A30" s="31" t="s">
        <v>108</v>
      </c>
      <c r="B30" s="41">
        <v>100</v>
      </c>
      <c r="C30" s="41">
        <v>75</v>
      </c>
      <c r="D30" s="41">
        <v>4</v>
      </c>
      <c r="E30" s="41">
        <v>21</v>
      </c>
    </row>
    <row r="31" spans="1:5" x14ac:dyDescent="0.35">
      <c r="A31" s="31" t="s">
        <v>109</v>
      </c>
      <c r="B31" s="41">
        <v>100</v>
      </c>
      <c r="C31" s="41">
        <v>79</v>
      </c>
      <c r="D31" s="41">
        <v>4</v>
      </c>
      <c r="E31" s="41">
        <v>16</v>
      </c>
    </row>
    <row r="32" spans="1:5" x14ac:dyDescent="0.35">
      <c r="A32" s="31" t="s">
        <v>110</v>
      </c>
      <c r="B32" s="41">
        <v>100</v>
      </c>
      <c r="C32" s="41">
        <v>88</v>
      </c>
      <c r="D32" s="41">
        <v>4</v>
      </c>
      <c r="E32" s="41">
        <v>8</v>
      </c>
    </row>
    <row r="33" spans="1:5" x14ac:dyDescent="0.35">
      <c r="A33" s="31" t="s">
        <v>115</v>
      </c>
      <c r="B33" s="41">
        <v>100</v>
      </c>
      <c r="C33" s="41">
        <v>77</v>
      </c>
      <c r="D33" s="41">
        <v>5</v>
      </c>
      <c r="E33" s="41">
        <v>18</v>
      </c>
    </row>
    <row r="34" spans="1:5" x14ac:dyDescent="0.35">
      <c r="A34" s="31" t="s">
        <v>116</v>
      </c>
      <c r="B34" s="41">
        <v>100</v>
      </c>
      <c r="C34" s="41">
        <v>74</v>
      </c>
      <c r="D34" s="41">
        <v>6</v>
      </c>
      <c r="E34" s="41">
        <v>20</v>
      </c>
    </row>
    <row r="35" spans="1:5" x14ac:dyDescent="0.35">
      <c r="A35" s="31" t="s">
        <v>117</v>
      </c>
      <c r="B35" s="41">
        <v>100</v>
      </c>
      <c r="C35" s="41">
        <v>80</v>
      </c>
      <c r="D35" s="41">
        <v>6</v>
      </c>
      <c r="E35" s="41">
        <v>15</v>
      </c>
    </row>
    <row r="36" spans="1:5" x14ac:dyDescent="0.35">
      <c r="A36" s="31" t="s">
        <v>118</v>
      </c>
      <c r="B36" s="41">
        <v>100</v>
      </c>
      <c r="C36" s="41">
        <v>85</v>
      </c>
      <c r="D36" s="41">
        <v>5</v>
      </c>
      <c r="E36" s="41">
        <v>9</v>
      </c>
    </row>
    <row r="37" spans="1:5" x14ac:dyDescent="0.35">
      <c r="A37" s="31" t="s">
        <v>119</v>
      </c>
      <c r="B37" s="41">
        <v>100</v>
      </c>
      <c r="C37" s="41">
        <v>86</v>
      </c>
      <c r="D37" s="41">
        <v>4</v>
      </c>
      <c r="E37" s="41">
        <v>9</v>
      </c>
    </row>
    <row r="38" spans="1:5" x14ac:dyDescent="0.35">
      <c r="A38" s="31" t="s">
        <v>120</v>
      </c>
      <c r="B38" s="41">
        <v>100</v>
      </c>
      <c r="C38" s="41">
        <v>76</v>
      </c>
      <c r="D38" s="41">
        <v>5</v>
      </c>
      <c r="E38" s="41">
        <v>20</v>
      </c>
    </row>
    <row r="39" spans="1:5" x14ac:dyDescent="0.35">
      <c r="A39" s="31" t="s">
        <v>121</v>
      </c>
      <c r="B39" s="41">
        <v>100</v>
      </c>
      <c r="C39" s="41">
        <v>72</v>
      </c>
      <c r="D39" s="41">
        <v>5</v>
      </c>
      <c r="E39" s="41">
        <v>24</v>
      </c>
    </row>
    <row r="40" spans="1:5" x14ac:dyDescent="0.35">
      <c r="A40" s="31" t="s">
        <v>122</v>
      </c>
      <c r="B40" s="41">
        <v>100</v>
      </c>
      <c r="C40" s="41">
        <v>73</v>
      </c>
      <c r="D40" s="41">
        <v>6</v>
      </c>
      <c r="E40" s="41">
        <v>21</v>
      </c>
    </row>
    <row r="41" spans="1:5" x14ac:dyDescent="0.35">
      <c r="A41" s="31" t="s">
        <v>123</v>
      </c>
      <c r="B41" s="41">
        <v>100</v>
      </c>
      <c r="C41" s="41">
        <v>78</v>
      </c>
      <c r="D41" s="41">
        <v>5</v>
      </c>
      <c r="E41" s="41">
        <v>16</v>
      </c>
    </row>
    <row r="42" spans="1:5" x14ac:dyDescent="0.35">
      <c r="A42" s="31" t="s">
        <v>124</v>
      </c>
      <c r="B42" s="41">
        <v>100</v>
      </c>
      <c r="C42" s="41">
        <v>82</v>
      </c>
      <c r="D42" s="41">
        <v>5</v>
      </c>
      <c r="E42" s="41">
        <v>13</v>
      </c>
    </row>
    <row r="43" spans="1:5" x14ac:dyDescent="0.35">
      <c r="A43" s="31" t="s">
        <v>125</v>
      </c>
      <c r="B43" s="41">
        <v>100</v>
      </c>
      <c r="C43" s="41">
        <v>83</v>
      </c>
      <c r="D43" s="41">
        <v>6</v>
      </c>
      <c r="E43" s="41">
        <v>11</v>
      </c>
    </row>
    <row r="44" spans="1:5" x14ac:dyDescent="0.35">
      <c r="A44" s="31" t="s">
        <v>126</v>
      </c>
      <c r="B44" s="41">
        <v>100</v>
      </c>
      <c r="C44" s="41">
        <v>84</v>
      </c>
      <c r="D44" s="41">
        <v>7</v>
      </c>
      <c r="E44" s="41">
        <v>9</v>
      </c>
    </row>
    <row r="45" spans="1:5" x14ac:dyDescent="0.35">
      <c r="A45" s="31" t="s">
        <v>127</v>
      </c>
      <c r="B45" s="41">
        <v>100</v>
      </c>
      <c r="C45" s="41">
        <v>79</v>
      </c>
      <c r="D45" s="41">
        <v>11</v>
      </c>
      <c r="E45" s="41">
        <v>9</v>
      </c>
    </row>
    <row r="46" spans="1:5" x14ac:dyDescent="0.35">
      <c r="A46" s="31" t="s">
        <v>128</v>
      </c>
      <c r="B46" s="41">
        <v>100</v>
      </c>
      <c r="C46" s="41">
        <v>85</v>
      </c>
      <c r="D46" s="41">
        <v>6</v>
      </c>
      <c r="E46" s="41">
        <v>9</v>
      </c>
    </row>
    <row r="47" spans="1:5" x14ac:dyDescent="0.35">
      <c r="A47" s="31" t="s">
        <v>332</v>
      </c>
      <c r="B47" s="41">
        <v>100</v>
      </c>
      <c r="C47" s="41">
        <v>76</v>
      </c>
      <c r="D47" s="41">
        <v>7</v>
      </c>
      <c r="E47" s="41">
        <v>17</v>
      </c>
    </row>
    <row r="48" spans="1:5" x14ac:dyDescent="0.35">
      <c r="A48" s="31" t="s">
        <v>129</v>
      </c>
      <c r="B48" s="41">
        <v>100</v>
      </c>
      <c r="C48" s="41">
        <v>73</v>
      </c>
      <c r="D48" s="41">
        <v>5</v>
      </c>
      <c r="E48" s="41">
        <v>22</v>
      </c>
    </row>
    <row r="49" spans="1:5" x14ac:dyDescent="0.35">
      <c r="A49" s="31" t="s">
        <v>130</v>
      </c>
      <c r="B49" s="41">
        <v>100</v>
      </c>
      <c r="C49" s="41">
        <v>79</v>
      </c>
      <c r="D49" s="41">
        <v>5</v>
      </c>
      <c r="E49" s="41">
        <v>17</v>
      </c>
    </row>
    <row r="50" spans="1:5" x14ac:dyDescent="0.35">
      <c r="A50" s="31" t="s">
        <v>131</v>
      </c>
      <c r="B50" s="41">
        <v>100</v>
      </c>
      <c r="C50" s="41">
        <v>79</v>
      </c>
      <c r="D50" s="41">
        <v>5</v>
      </c>
      <c r="E50" s="41">
        <v>15</v>
      </c>
    </row>
    <row r="51" spans="1:5" x14ac:dyDescent="0.35">
      <c r="A51" s="31" t="s">
        <v>132</v>
      </c>
      <c r="B51" s="41">
        <v>100</v>
      </c>
      <c r="C51" s="41">
        <v>86</v>
      </c>
      <c r="D51" s="41">
        <v>3</v>
      </c>
      <c r="E51" s="41">
        <v>10</v>
      </c>
    </row>
    <row r="52" spans="1:5" x14ac:dyDescent="0.35">
      <c r="A52" s="31" t="s">
        <v>133</v>
      </c>
      <c r="B52" s="41">
        <v>100</v>
      </c>
      <c r="C52" s="41">
        <v>70</v>
      </c>
      <c r="D52" s="41">
        <v>6</v>
      </c>
      <c r="E52" s="41">
        <v>24</v>
      </c>
    </row>
    <row r="53" spans="1:5" x14ac:dyDescent="0.35">
      <c r="A53" s="31" t="s">
        <v>134</v>
      </c>
      <c r="B53" s="41">
        <v>100</v>
      </c>
      <c r="C53" s="41">
        <v>81</v>
      </c>
      <c r="D53" s="41">
        <v>5</v>
      </c>
      <c r="E53" s="41">
        <v>14</v>
      </c>
    </row>
    <row r="54" spans="1:5" x14ac:dyDescent="0.35">
      <c r="A54" s="31" t="s">
        <v>337</v>
      </c>
      <c r="B54" s="41">
        <v>100</v>
      </c>
      <c r="C54" s="41">
        <v>45</v>
      </c>
      <c r="D54" s="41">
        <v>7</v>
      </c>
      <c r="E54" s="41">
        <v>48</v>
      </c>
    </row>
    <row r="55" spans="1:5" x14ac:dyDescent="0.35">
      <c r="A55" s="31" t="s">
        <v>135</v>
      </c>
      <c r="B55" s="41">
        <v>100</v>
      </c>
      <c r="C55" s="41">
        <v>65</v>
      </c>
      <c r="D55" s="41">
        <v>6</v>
      </c>
      <c r="E55" s="41">
        <v>29</v>
      </c>
    </row>
    <row r="56" spans="1:5" x14ac:dyDescent="0.35">
      <c r="A56" s="31" t="s">
        <v>136</v>
      </c>
      <c r="B56" s="41">
        <v>100</v>
      </c>
      <c r="C56" s="41">
        <v>68</v>
      </c>
      <c r="D56" s="41">
        <v>7</v>
      </c>
      <c r="E56" s="41">
        <v>25</v>
      </c>
    </row>
    <row r="57" spans="1:5" x14ac:dyDescent="0.35">
      <c r="A57" s="31" t="s">
        <v>137</v>
      </c>
      <c r="B57" s="41">
        <v>100</v>
      </c>
      <c r="C57" s="41">
        <v>76</v>
      </c>
      <c r="D57" s="41">
        <v>7</v>
      </c>
      <c r="E57" s="41">
        <v>17</v>
      </c>
    </row>
    <row r="58" spans="1:5" x14ac:dyDescent="0.35">
      <c r="A58" s="31" t="s">
        <v>138</v>
      </c>
      <c r="B58" s="41">
        <v>100</v>
      </c>
      <c r="C58" s="41">
        <v>83</v>
      </c>
      <c r="D58" s="41">
        <v>6</v>
      </c>
      <c r="E58" s="41">
        <v>11</v>
      </c>
    </row>
    <row r="59" spans="1:5" x14ac:dyDescent="0.35">
      <c r="A59" s="31" t="s">
        <v>139</v>
      </c>
      <c r="B59" s="41">
        <v>100</v>
      </c>
      <c r="C59" s="41">
        <v>83</v>
      </c>
      <c r="D59" s="41">
        <v>6</v>
      </c>
      <c r="E59" s="41">
        <v>11</v>
      </c>
    </row>
    <row r="60" spans="1:5" x14ac:dyDescent="0.35">
      <c r="A60" s="31" t="s">
        <v>111</v>
      </c>
      <c r="B60" s="41">
        <v>100</v>
      </c>
      <c r="C60" s="41">
        <v>57</v>
      </c>
      <c r="D60" s="41">
        <v>5</v>
      </c>
      <c r="E60" s="41">
        <v>38</v>
      </c>
    </row>
    <row r="61" spans="1:5" x14ac:dyDescent="0.35">
      <c r="A61" s="31" t="s">
        <v>112</v>
      </c>
      <c r="B61" s="41">
        <v>100</v>
      </c>
      <c r="C61" s="41">
        <v>74</v>
      </c>
      <c r="D61" s="41">
        <v>8</v>
      </c>
      <c r="E61" s="41">
        <v>18</v>
      </c>
    </row>
    <row r="62" spans="1:5" x14ac:dyDescent="0.35">
      <c r="A62" s="31" t="s">
        <v>113</v>
      </c>
      <c r="B62" s="41">
        <v>100</v>
      </c>
      <c r="C62" s="41">
        <v>77</v>
      </c>
      <c r="D62" s="41">
        <v>6</v>
      </c>
      <c r="E62" s="41">
        <v>18</v>
      </c>
    </row>
    <row r="63" spans="1:5" x14ac:dyDescent="0.35">
      <c r="A63" s="31" t="s">
        <v>114</v>
      </c>
      <c r="B63" s="41">
        <v>100</v>
      </c>
      <c r="C63" s="41">
        <v>85</v>
      </c>
      <c r="D63" s="41">
        <v>4</v>
      </c>
      <c r="E63" s="41">
        <v>10</v>
      </c>
    </row>
    <row r="64" spans="1:5" x14ac:dyDescent="0.35">
      <c r="A64" s="31" t="s">
        <v>333</v>
      </c>
      <c r="B64" s="41">
        <v>100</v>
      </c>
      <c r="C64" s="41">
        <v>70</v>
      </c>
      <c r="D64" s="41">
        <v>6</v>
      </c>
      <c r="E64" s="41">
        <v>24</v>
      </c>
    </row>
    <row r="65" spans="1:5" x14ac:dyDescent="0.35">
      <c r="A65" s="31" t="s">
        <v>334</v>
      </c>
      <c r="B65" s="41">
        <v>100</v>
      </c>
      <c r="C65" s="41">
        <v>82</v>
      </c>
      <c r="D65" s="41">
        <v>5</v>
      </c>
      <c r="E65" s="41">
        <v>14</v>
      </c>
    </row>
    <row r="66" spans="1:5" x14ac:dyDescent="0.35">
      <c r="A66" s="31" t="s">
        <v>335</v>
      </c>
      <c r="B66" s="41">
        <v>100</v>
      </c>
      <c r="C66" s="41">
        <v>85</v>
      </c>
      <c r="D66" s="41">
        <v>5</v>
      </c>
      <c r="E66" s="41">
        <v>10</v>
      </c>
    </row>
    <row r="67" spans="1:5" x14ac:dyDescent="0.35">
      <c r="A67" s="31" t="s">
        <v>336</v>
      </c>
      <c r="B67" s="41">
        <v>100</v>
      </c>
      <c r="C67" s="41">
        <v>81</v>
      </c>
      <c r="D67" s="41">
        <v>5</v>
      </c>
      <c r="E67" s="41">
        <v>14</v>
      </c>
    </row>
    <row r="68" spans="1:5" x14ac:dyDescent="0.35">
      <c r="A68" s="31" t="s">
        <v>338</v>
      </c>
      <c r="B68" s="41">
        <v>100</v>
      </c>
      <c r="C68" s="36" t="s">
        <v>87</v>
      </c>
      <c r="D68" s="36" t="s">
        <v>87</v>
      </c>
      <c r="E68" s="36" t="s">
        <v>87</v>
      </c>
    </row>
    <row r="69" spans="1:5" x14ac:dyDescent="0.35">
      <c r="A69" s="31"/>
      <c r="B69" s="36"/>
      <c r="C69" s="36"/>
      <c r="D69" s="36"/>
      <c r="E69" s="36"/>
    </row>
    <row r="70" spans="1:5" x14ac:dyDescent="0.35">
      <c r="A70" s="34" t="s">
        <v>78</v>
      </c>
      <c r="B70" s="34"/>
      <c r="C70" s="34"/>
      <c r="D70" s="34"/>
      <c r="E70" s="34"/>
    </row>
    <row r="71" spans="1:5" ht="33.5" customHeight="1" x14ac:dyDescent="0.35">
      <c r="A71" s="69" t="s">
        <v>411</v>
      </c>
      <c r="B71" s="69"/>
      <c r="C71" s="69"/>
      <c r="D71" s="69"/>
      <c r="E71" s="69"/>
    </row>
  </sheetData>
  <mergeCells count="2">
    <mergeCell ref="A2:E2"/>
    <mergeCell ref="A71:E7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1"/>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29" t="s">
        <v>140</v>
      </c>
      <c r="J1" s="29"/>
    </row>
    <row r="2" spans="1:10" x14ac:dyDescent="0.35">
      <c r="A2" s="66" t="s">
        <v>370</v>
      </c>
      <c r="B2" s="66"/>
      <c r="C2" s="66"/>
      <c r="D2" s="66"/>
      <c r="E2" s="66"/>
    </row>
    <row r="3" spans="1:10" x14ac:dyDescent="0.35">
      <c r="A3" s="31"/>
      <c r="B3" s="31" t="s">
        <v>61</v>
      </c>
      <c r="C3" s="32" t="s">
        <v>63</v>
      </c>
      <c r="D3" s="32"/>
      <c r="E3" s="32"/>
    </row>
    <row r="4" spans="1:10" x14ac:dyDescent="0.35">
      <c r="A4" s="32"/>
      <c r="B4" s="32"/>
      <c r="C4" s="32" t="s">
        <v>64</v>
      </c>
      <c r="D4" s="32" t="s">
        <v>65</v>
      </c>
      <c r="E4" s="32" t="s">
        <v>66</v>
      </c>
    </row>
    <row r="6" spans="1:10" x14ac:dyDescent="0.35">
      <c r="B6" s="33" t="s">
        <v>62</v>
      </c>
    </row>
    <row r="8" spans="1:10" x14ac:dyDescent="0.35">
      <c r="A8" s="31" t="s">
        <v>61</v>
      </c>
      <c r="B8" s="41">
        <v>100</v>
      </c>
      <c r="C8" s="41">
        <v>74</v>
      </c>
      <c r="D8" s="41">
        <v>5</v>
      </c>
      <c r="E8" s="41">
        <v>21</v>
      </c>
    </row>
    <row r="9" spans="1:10" x14ac:dyDescent="0.35">
      <c r="A9" s="31"/>
      <c r="B9" s="37"/>
      <c r="C9" s="37"/>
      <c r="D9" s="37"/>
      <c r="E9" s="37"/>
    </row>
    <row r="10" spans="1:10" ht="15" x14ac:dyDescent="0.35">
      <c r="A10" s="48" t="s">
        <v>404</v>
      </c>
      <c r="B10" s="37"/>
      <c r="C10" s="37"/>
      <c r="D10" s="37"/>
      <c r="E10" s="37"/>
    </row>
    <row r="11" spans="1:10" x14ac:dyDescent="0.35">
      <c r="A11" s="31" t="s">
        <v>141</v>
      </c>
      <c r="B11" s="41">
        <v>100</v>
      </c>
      <c r="C11" s="41">
        <v>76</v>
      </c>
      <c r="D11" s="41">
        <v>6</v>
      </c>
      <c r="E11" s="41">
        <v>18</v>
      </c>
    </row>
    <row r="12" spans="1:10" x14ac:dyDescent="0.35">
      <c r="A12" s="31" t="s">
        <v>142</v>
      </c>
      <c r="B12" s="41">
        <v>100</v>
      </c>
      <c r="C12" s="41">
        <v>72</v>
      </c>
      <c r="D12" s="41">
        <v>10</v>
      </c>
      <c r="E12" s="41">
        <v>18</v>
      </c>
    </row>
    <row r="13" spans="1:10" x14ac:dyDescent="0.35">
      <c r="A13" s="31" t="s">
        <v>143</v>
      </c>
      <c r="B13" s="41">
        <v>100</v>
      </c>
      <c r="C13" s="41">
        <v>62</v>
      </c>
      <c r="D13" s="41">
        <v>6</v>
      </c>
      <c r="E13" s="41">
        <v>32</v>
      </c>
    </row>
    <row r="14" spans="1:10" x14ac:dyDescent="0.35">
      <c r="A14" s="31" t="s">
        <v>144</v>
      </c>
      <c r="B14" s="41">
        <v>100</v>
      </c>
      <c r="C14" s="41">
        <v>74</v>
      </c>
      <c r="D14" s="41">
        <v>8</v>
      </c>
      <c r="E14" s="41">
        <v>18</v>
      </c>
    </row>
    <row r="15" spans="1:10" x14ac:dyDescent="0.35">
      <c r="A15" s="31" t="s">
        <v>145</v>
      </c>
      <c r="B15" s="41">
        <v>100</v>
      </c>
      <c r="C15" s="41">
        <v>42</v>
      </c>
      <c r="D15" s="41">
        <v>14</v>
      </c>
      <c r="E15" s="41">
        <v>44</v>
      </c>
    </row>
    <row r="16" spans="1:10" x14ac:dyDescent="0.35">
      <c r="A16" s="31" t="s">
        <v>419</v>
      </c>
      <c r="B16" s="41">
        <v>100</v>
      </c>
      <c r="C16" s="41">
        <v>73</v>
      </c>
      <c r="D16" s="41">
        <v>7</v>
      </c>
      <c r="E16" s="41">
        <v>20</v>
      </c>
    </row>
    <row r="17" spans="1:5" x14ac:dyDescent="0.35">
      <c r="A17" s="31" t="s">
        <v>146</v>
      </c>
      <c r="B17" s="41">
        <v>100</v>
      </c>
      <c r="C17" s="41">
        <v>74</v>
      </c>
      <c r="D17" s="41">
        <v>6</v>
      </c>
      <c r="E17" s="41">
        <v>19</v>
      </c>
    </row>
    <row r="18" spans="1:5" x14ac:dyDescent="0.35">
      <c r="A18" s="31" t="s">
        <v>147</v>
      </c>
      <c r="B18" s="41">
        <v>100</v>
      </c>
      <c r="C18" s="41">
        <v>63</v>
      </c>
      <c r="D18" s="41">
        <v>5</v>
      </c>
      <c r="E18" s="41">
        <v>31</v>
      </c>
    </row>
    <row r="19" spans="1:5" x14ac:dyDescent="0.35">
      <c r="A19" s="31" t="s">
        <v>148</v>
      </c>
      <c r="B19" s="41">
        <v>100</v>
      </c>
      <c r="C19" s="41">
        <v>81</v>
      </c>
      <c r="D19" s="41">
        <v>5</v>
      </c>
      <c r="E19" s="41">
        <v>14</v>
      </c>
    </row>
    <row r="20" spans="1:5" x14ac:dyDescent="0.35">
      <c r="A20" s="31" t="s">
        <v>149</v>
      </c>
      <c r="B20" s="41">
        <v>100</v>
      </c>
      <c r="C20" s="41">
        <v>65</v>
      </c>
      <c r="D20" s="41">
        <v>5</v>
      </c>
      <c r="E20" s="41">
        <v>31</v>
      </c>
    </row>
    <row r="21" spans="1:5" x14ac:dyDescent="0.35">
      <c r="A21" s="31" t="s">
        <v>420</v>
      </c>
      <c r="B21" s="41">
        <v>100</v>
      </c>
      <c r="C21" s="41">
        <v>75</v>
      </c>
      <c r="D21" s="41">
        <v>5</v>
      </c>
      <c r="E21" s="41">
        <v>20</v>
      </c>
    </row>
    <row r="22" spans="1:5" x14ac:dyDescent="0.35">
      <c r="A22" s="31" t="s">
        <v>150</v>
      </c>
      <c r="B22" s="41">
        <v>100</v>
      </c>
      <c r="C22" s="41">
        <v>78</v>
      </c>
      <c r="D22" s="41">
        <v>7</v>
      </c>
      <c r="E22" s="41">
        <v>15</v>
      </c>
    </row>
    <row r="23" spans="1:5" x14ac:dyDescent="0.35">
      <c r="A23" s="31" t="s">
        <v>151</v>
      </c>
      <c r="B23" s="41">
        <v>100</v>
      </c>
      <c r="C23" s="41">
        <v>71</v>
      </c>
      <c r="D23" s="41">
        <v>5</v>
      </c>
      <c r="E23" s="41">
        <v>24</v>
      </c>
    </row>
    <row r="24" spans="1:5" x14ac:dyDescent="0.35">
      <c r="A24" s="31" t="s">
        <v>152</v>
      </c>
      <c r="B24" s="41">
        <v>100</v>
      </c>
      <c r="C24" s="41">
        <v>85</v>
      </c>
      <c r="D24" s="41">
        <v>5</v>
      </c>
      <c r="E24" s="41">
        <v>10</v>
      </c>
    </row>
    <row r="25" spans="1:5" x14ac:dyDescent="0.35">
      <c r="A25" s="31" t="s">
        <v>153</v>
      </c>
      <c r="B25" s="41">
        <v>100</v>
      </c>
      <c r="C25" s="41">
        <v>76</v>
      </c>
      <c r="D25" s="41">
        <v>7</v>
      </c>
      <c r="E25" s="41">
        <v>17</v>
      </c>
    </row>
    <row r="26" spans="1:5" x14ac:dyDescent="0.35">
      <c r="A26" s="31" t="s">
        <v>421</v>
      </c>
      <c r="B26" s="41">
        <v>100</v>
      </c>
      <c r="C26" s="41">
        <v>81</v>
      </c>
      <c r="D26" s="37" t="s">
        <v>87</v>
      </c>
      <c r="E26" s="37" t="s">
        <v>87</v>
      </c>
    </row>
    <row r="27" spans="1:5" x14ac:dyDescent="0.35">
      <c r="A27" s="31" t="s">
        <v>154</v>
      </c>
      <c r="B27" s="41">
        <v>100</v>
      </c>
      <c r="C27" s="41">
        <v>77</v>
      </c>
      <c r="D27" s="41">
        <v>5</v>
      </c>
      <c r="E27" s="41">
        <v>18</v>
      </c>
    </row>
    <row r="28" spans="1:5" x14ac:dyDescent="0.35">
      <c r="A28" s="31" t="s">
        <v>155</v>
      </c>
      <c r="B28" s="41">
        <v>100</v>
      </c>
      <c r="C28" s="41">
        <v>72</v>
      </c>
      <c r="D28" s="41">
        <v>4</v>
      </c>
      <c r="E28" s="41">
        <v>23</v>
      </c>
    </row>
    <row r="29" spans="1:5" x14ac:dyDescent="0.35">
      <c r="A29" s="31" t="s">
        <v>156</v>
      </c>
      <c r="B29" s="41">
        <v>100</v>
      </c>
      <c r="C29" s="41">
        <v>82</v>
      </c>
      <c r="D29" s="41">
        <v>4</v>
      </c>
      <c r="E29" s="41">
        <v>14</v>
      </c>
    </row>
    <row r="30" spans="1:5" x14ac:dyDescent="0.35">
      <c r="A30" s="31" t="s">
        <v>157</v>
      </c>
      <c r="B30" s="41">
        <v>100</v>
      </c>
      <c r="C30" s="41">
        <v>75</v>
      </c>
      <c r="D30" s="41">
        <v>5</v>
      </c>
      <c r="E30" s="41">
        <v>20</v>
      </c>
    </row>
    <row r="31" spans="1:5" x14ac:dyDescent="0.35">
      <c r="A31" s="31" t="s">
        <v>422</v>
      </c>
      <c r="B31" s="41">
        <v>100</v>
      </c>
      <c r="C31" s="41">
        <v>72</v>
      </c>
      <c r="D31" s="41">
        <v>5</v>
      </c>
      <c r="E31" s="41">
        <v>24</v>
      </c>
    </row>
    <row r="32" spans="1:5" x14ac:dyDescent="0.35">
      <c r="A32" s="31" t="s">
        <v>160</v>
      </c>
      <c r="B32" s="41">
        <v>100</v>
      </c>
      <c r="C32" s="41">
        <v>79</v>
      </c>
      <c r="D32" s="41">
        <v>6</v>
      </c>
      <c r="E32" s="41">
        <v>15</v>
      </c>
    </row>
    <row r="33" spans="1:5" x14ac:dyDescent="0.35">
      <c r="A33" s="31" t="s">
        <v>161</v>
      </c>
      <c r="B33" s="41">
        <v>100</v>
      </c>
      <c r="C33" s="41">
        <v>69</v>
      </c>
      <c r="D33" s="41">
        <v>6</v>
      </c>
      <c r="E33" s="41">
        <v>25</v>
      </c>
    </row>
    <row r="34" spans="1:5" x14ac:dyDescent="0.35">
      <c r="A34" s="31" t="s">
        <v>162</v>
      </c>
      <c r="B34" s="41">
        <v>100</v>
      </c>
      <c r="C34" s="41">
        <v>85</v>
      </c>
      <c r="D34" s="41">
        <v>5</v>
      </c>
      <c r="E34" s="41">
        <v>10</v>
      </c>
    </row>
    <row r="35" spans="1:5" x14ac:dyDescent="0.35">
      <c r="A35" s="31" t="s">
        <v>163</v>
      </c>
      <c r="B35" s="41">
        <v>100</v>
      </c>
      <c r="C35" s="41">
        <v>84</v>
      </c>
      <c r="D35" s="41">
        <v>5</v>
      </c>
      <c r="E35" s="41">
        <v>11</v>
      </c>
    </row>
    <row r="36" spans="1:5" x14ac:dyDescent="0.35">
      <c r="A36" s="31" t="s">
        <v>423</v>
      </c>
      <c r="B36" s="41">
        <v>100</v>
      </c>
      <c r="C36" s="41">
        <v>80</v>
      </c>
      <c r="D36" s="41">
        <v>6</v>
      </c>
      <c r="E36" s="41">
        <v>14</v>
      </c>
    </row>
    <row r="37" spans="1:5" x14ac:dyDescent="0.35">
      <c r="A37" s="31" t="s">
        <v>164</v>
      </c>
      <c r="B37" s="41">
        <v>100</v>
      </c>
      <c r="C37" s="41">
        <v>78</v>
      </c>
      <c r="D37" s="41">
        <v>6</v>
      </c>
      <c r="E37" s="41">
        <v>16</v>
      </c>
    </row>
    <row r="38" spans="1:5" x14ac:dyDescent="0.35">
      <c r="A38" s="31" t="s">
        <v>165</v>
      </c>
      <c r="B38" s="41">
        <v>100</v>
      </c>
      <c r="C38" s="41">
        <v>74</v>
      </c>
      <c r="D38" s="41">
        <v>5</v>
      </c>
      <c r="E38" s="41">
        <v>21</v>
      </c>
    </row>
    <row r="39" spans="1:5" x14ac:dyDescent="0.35">
      <c r="A39" s="31" t="s">
        <v>166</v>
      </c>
      <c r="B39" s="41">
        <v>100</v>
      </c>
      <c r="C39" s="41">
        <v>84</v>
      </c>
      <c r="D39" s="41">
        <v>4</v>
      </c>
      <c r="E39" s="41">
        <v>12</v>
      </c>
    </row>
    <row r="40" spans="1:5" x14ac:dyDescent="0.35">
      <c r="A40" s="31" t="s">
        <v>167</v>
      </c>
      <c r="B40" s="41">
        <v>100</v>
      </c>
      <c r="C40" s="41">
        <v>73</v>
      </c>
      <c r="D40" s="41">
        <v>5</v>
      </c>
      <c r="E40" s="41">
        <v>22</v>
      </c>
    </row>
    <row r="41" spans="1:5" x14ac:dyDescent="0.35">
      <c r="A41" s="31" t="s">
        <v>424</v>
      </c>
      <c r="B41" s="41">
        <v>100</v>
      </c>
      <c r="C41" s="41">
        <v>77</v>
      </c>
      <c r="D41" s="41">
        <v>5</v>
      </c>
      <c r="E41" s="41">
        <v>18</v>
      </c>
    </row>
    <row r="42" spans="1:5" x14ac:dyDescent="0.35">
      <c r="A42" s="31" t="s">
        <v>168</v>
      </c>
      <c r="B42" s="41">
        <v>100</v>
      </c>
      <c r="C42" s="41">
        <v>82</v>
      </c>
      <c r="D42" s="41">
        <v>7</v>
      </c>
      <c r="E42" s="41">
        <v>11</v>
      </c>
    </row>
    <row r="43" spans="1:5" x14ac:dyDescent="0.35">
      <c r="A43" s="31" t="s">
        <v>169</v>
      </c>
      <c r="B43" s="41">
        <v>100</v>
      </c>
      <c r="C43" s="41">
        <v>78</v>
      </c>
      <c r="D43" s="41">
        <v>6</v>
      </c>
      <c r="E43" s="41">
        <v>15</v>
      </c>
    </row>
    <row r="44" spans="1:5" x14ac:dyDescent="0.35">
      <c r="A44" s="31" t="s">
        <v>170</v>
      </c>
      <c r="B44" s="41">
        <v>100</v>
      </c>
      <c r="C44" s="41">
        <v>90</v>
      </c>
      <c r="D44" s="41">
        <v>3</v>
      </c>
      <c r="E44" s="41">
        <v>7</v>
      </c>
    </row>
    <row r="45" spans="1:5" x14ac:dyDescent="0.35">
      <c r="A45" s="31" t="s">
        <v>171</v>
      </c>
      <c r="B45" s="41">
        <v>100</v>
      </c>
      <c r="C45" s="41">
        <v>79</v>
      </c>
      <c r="D45" s="41">
        <v>11</v>
      </c>
      <c r="E45" s="41">
        <v>10</v>
      </c>
    </row>
    <row r="46" spans="1:5" x14ac:dyDescent="0.35">
      <c r="A46" s="31" t="s">
        <v>425</v>
      </c>
      <c r="B46" s="41">
        <v>100</v>
      </c>
      <c r="C46" s="37" t="s">
        <v>87</v>
      </c>
      <c r="D46" s="37" t="s">
        <v>87</v>
      </c>
      <c r="E46" s="37" t="s">
        <v>87</v>
      </c>
    </row>
    <row r="47" spans="1:5" x14ac:dyDescent="0.35">
      <c r="A47" s="31" t="s">
        <v>172</v>
      </c>
      <c r="B47" s="41">
        <v>100</v>
      </c>
      <c r="C47" s="41">
        <v>79</v>
      </c>
      <c r="D47" s="41">
        <v>6</v>
      </c>
      <c r="E47" s="41">
        <v>16</v>
      </c>
    </row>
    <row r="48" spans="1:5" x14ac:dyDescent="0.35">
      <c r="A48" s="31" t="s">
        <v>173</v>
      </c>
      <c r="B48" s="41">
        <v>100</v>
      </c>
      <c r="C48" s="41">
        <v>78</v>
      </c>
      <c r="D48" s="41">
        <v>3</v>
      </c>
      <c r="E48" s="41">
        <v>19</v>
      </c>
    </row>
    <row r="49" spans="1:5" x14ac:dyDescent="0.35">
      <c r="A49" s="31" t="s">
        <v>174</v>
      </c>
      <c r="B49" s="41">
        <v>100</v>
      </c>
      <c r="C49" s="41">
        <v>83</v>
      </c>
      <c r="D49" s="41">
        <v>4</v>
      </c>
      <c r="E49" s="41">
        <v>13</v>
      </c>
    </row>
    <row r="50" spans="1:5" x14ac:dyDescent="0.35">
      <c r="A50" s="31" t="s">
        <v>175</v>
      </c>
      <c r="B50" s="41">
        <v>100</v>
      </c>
      <c r="C50" s="41">
        <v>77</v>
      </c>
      <c r="D50" s="41">
        <v>4</v>
      </c>
      <c r="E50" s="41">
        <v>19</v>
      </c>
    </row>
    <row r="51" spans="1:5" x14ac:dyDescent="0.35">
      <c r="A51" s="31" t="s">
        <v>426</v>
      </c>
      <c r="B51" s="41">
        <v>100</v>
      </c>
      <c r="C51" s="41">
        <v>83</v>
      </c>
      <c r="D51" s="41">
        <v>6</v>
      </c>
      <c r="E51" s="41">
        <v>11</v>
      </c>
    </row>
    <row r="52" spans="1:5" x14ac:dyDescent="0.35">
      <c r="A52" s="31" t="s">
        <v>179</v>
      </c>
      <c r="B52" s="41">
        <v>100</v>
      </c>
      <c r="C52" s="41">
        <v>72</v>
      </c>
      <c r="D52" s="41">
        <v>6</v>
      </c>
      <c r="E52" s="41">
        <v>22</v>
      </c>
    </row>
    <row r="53" spans="1:5" x14ac:dyDescent="0.35">
      <c r="A53" s="31" t="s">
        <v>180</v>
      </c>
      <c r="B53" s="41">
        <v>100</v>
      </c>
      <c r="C53" s="41">
        <v>55</v>
      </c>
      <c r="D53" s="41">
        <v>5</v>
      </c>
      <c r="E53" s="41">
        <v>40</v>
      </c>
    </row>
    <row r="54" spans="1:5" x14ac:dyDescent="0.35">
      <c r="A54" s="31" t="s">
        <v>181</v>
      </c>
      <c r="B54" s="41">
        <v>100</v>
      </c>
      <c r="C54" s="41">
        <v>77</v>
      </c>
      <c r="D54" s="41">
        <v>4</v>
      </c>
      <c r="E54" s="41">
        <v>19</v>
      </c>
    </row>
    <row r="55" spans="1:5" x14ac:dyDescent="0.35">
      <c r="A55" s="31" t="s">
        <v>182</v>
      </c>
      <c r="B55" s="41">
        <v>100</v>
      </c>
      <c r="C55" s="41">
        <v>74</v>
      </c>
      <c r="D55" s="41">
        <v>6</v>
      </c>
      <c r="E55" s="41">
        <v>20</v>
      </c>
    </row>
    <row r="56" spans="1:5" x14ac:dyDescent="0.35">
      <c r="A56" s="31" t="s">
        <v>415</v>
      </c>
      <c r="B56" s="41">
        <v>100</v>
      </c>
      <c r="C56" s="41">
        <v>23</v>
      </c>
      <c r="D56" s="41">
        <v>7</v>
      </c>
      <c r="E56" s="41">
        <v>70</v>
      </c>
    </row>
    <row r="57" spans="1:5" x14ac:dyDescent="0.35">
      <c r="A57" s="31" t="s">
        <v>183</v>
      </c>
      <c r="B57" s="41">
        <v>100</v>
      </c>
      <c r="C57" s="41">
        <v>77</v>
      </c>
      <c r="D57" s="41">
        <v>8</v>
      </c>
      <c r="E57" s="41">
        <v>15</v>
      </c>
    </row>
    <row r="58" spans="1:5" x14ac:dyDescent="0.35">
      <c r="A58" s="31" t="s">
        <v>184</v>
      </c>
      <c r="B58" s="41">
        <v>100</v>
      </c>
      <c r="C58" s="41">
        <v>67</v>
      </c>
      <c r="D58" s="41">
        <v>6</v>
      </c>
      <c r="E58" s="41">
        <v>27</v>
      </c>
    </row>
    <row r="59" spans="1:5" x14ac:dyDescent="0.35">
      <c r="A59" s="31" t="s">
        <v>185</v>
      </c>
      <c r="B59" s="41">
        <v>100</v>
      </c>
      <c r="C59" s="41">
        <v>85</v>
      </c>
      <c r="D59" s="41">
        <v>5</v>
      </c>
      <c r="E59" s="41">
        <v>10</v>
      </c>
    </row>
    <row r="60" spans="1:5" x14ac:dyDescent="0.35">
      <c r="A60" s="31" t="s">
        <v>186</v>
      </c>
      <c r="B60" s="41">
        <v>100</v>
      </c>
      <c r="C60" s="41">
        <v>71</v>
      </c>
      <c r="D60" s="41">
        <v>6</v>
      </c>
      <c r="E60" s="41">
        <v>24</v>
      </c>
    </row>
    <row r="61" spans="1:5" x14ac:dyDescent="0.35">
      <c r="A61" s="31" t="s">
        <v>416</v>
      </c>
      <c r="B61" s="41">
        <v>100</v>
      </c>
      <c r="C61" s="37" t="s">
        <v>87</v>
      </c>
      <c r="D61" s="37" t="s">
        <v>87</v>
      </c>
      <c r="E61" s="37" t="s">
        <v>87</v>
      </c>
    </row>
    <row r="62" spans="1:5" x14ac:dyDescent="0.35">
      <c r="A62" s="31" t="s">
        <v>158</v>
      </c>
      <c r="B62" s="41">
        <v>100</v>
      </c>
      <c r="C62" s="41">
        <v>78</v>
      </c>
      <c r="D62" s="41">
        <v>6</v>
      </c>
      <c r="E62" s="41">
        <v>17</v>
      </c>
    </row>
    <row r="63" spans="1:5" x14ac:dyDescent="0.35">
      <c r="A63" s="31" t="s">
        <v>159</v>
      </c>
      <c r="B63" s="41">
        <v>100</v>
      </c>
      <c r="C63" s="41">
        <v>61</v>
      </c>
      <c r="D63" s="41">
        <v>6</v>
      </c>
      <c r="E63" s="41">
        <v>33</v>
      </c>
    </row>
    <row r="64" spans="1:5" x14ac:dyDescent="0.35">
      <c r="A64" s="31" t="s">
        <v>417</v>
      </c>
      <c r="B64" s="41">
        <v>100</v>
      </c>
      <c r="C64" s="41">
        <v>74</v>
      </c>
      <c r="D64" s="41">
        <v>5</v>
      </c>
      <c r="E64" s="41">
        <v>21</v>
      </c>
    </row>
    <row r="65" spans="1:5" x14ac:dyDescent="0.35">
      <c r="A65" s="31" t="s">
        <v>176</v>
      </c>
      <c r="B65" s="41">
        <v>100</v>
      </c>
      <c r="C65" s="41">
        <v>83</v>
      </c>
      <c r="D65" s="41">
        <v>4</v>
      </c>
      <c r="E65" s="41">
        <v>12</v>
      </c>
    </row>
    <row r="66" spans="1:5" x14ac:dyDescent="0.35">
      <c r="A66" s="31" t="s">
        <v>177</v>
      </c>
      <c r="B66" s="41">
        <v>100</v>
      </c>
      <c r="C66" s="41">
        <v>74</v>
      </c>
      <c r="D66" s="41">
        <v>6</v>
      </c>
      <c r="E66" s="41">
        <v>21</v>
      </c>
    </row>
    <row r="67" spans="1:5" x14ac:dyDescent="0.35">
      <c r="A67" s="31" t="s">
        <v>178</v>
      </c>
      <c r="B67" s="41">
        <v>100</v>
      </c>
      <c r="C67" s="41">
        <v>77</v>
      </c>
      <c r="D67" s="41">
        <v>5</v>
      </c>
      <c r="E67" s="41">
        <v>18</v>
      </c>
    </row>
    <row r="68" spans="1:5" x14ac:dyDescent="0.35">
      <c r="A68" s="31" t="s">
        <v>418</v>
      </c>
      <c r="B68" s="41">
        <v>100</v>
      </c>
      <c r="C68" s="41">
        <v>74</v>
      </c>
      <c r="D68" s="41">
        <v>7</v>
      </c>
      <c r="E68" s="41">
        <v>19</v>
      </c>
    </row>
    <row r="69" spans="1:5" x14ac:dyDescent="0.35">
      <c r="A69" s="31"/>
      <c r="B69" s="37"/>
      <c r="C69" s="37"/>
      <c r="D69" s="37"/>
      <c r="E69" s="37"/>
    </row>
    <row r="70" spans="1:5" x14ac:dyDescent="0.35">
      <c r="A70" s="34" t="s">
        <v>78</v>
      </c>
      <c r="B70" s="34"/>
      <c r="C70" s="34"/>
      <c r="D70" s="34"/>
      <c r="E70" s="34"/>
    </row>
    <row r="71" spans="1:5" ht="30.5" customHeight="1" x14ac:dyDescent="0.35">
      <c r="A71" s="69" t="s">
        <v>412</v>
      </c>
      <c r="B71" s="69"/>
      <c r="C71" s="69"/>
      <c r="D71" s="69"/>
      <c r="E71" s="69"/>
    </row>
  </sheetData>
  <mergeCells count="2">
    <mergeCell ref="A2:E2"/>
    <mergeCell ref="A71:E7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
  <sheetViews>
    <sheetView showGridLines="0" workbookViewId="0"/>
  </sheetViews>
  <sheetFormatPr defaultColWidth="10.90625" defaultRowHeight="14.5" x14ac:dyDescent="0.35"/>
  <cols>
    <col min="1" max="1" width="85.6328125" customWidth="1"/>
    <col min="2" max="2" width="6.6328125" customWidth="1"/>
    <col min="3" max="3" width="16.81640625" customWidth="1"/>
    <col min="4" max="4" width="19.81640625" customWidth="1"/>
    <col min="5" max="5" width="16.81640625" customWidth="1"/>
  </cols>
  <sheetData>
    <row r="1" spans="1:10" x14ac:dyDescent="0.35">
      <c r="A1" s="29" t="s">
        <v>187</v>
      </c>
      <c r="J1" s="29"/>
    </row>
    <row r="2" spans="1:10" x14ac:dyDescent="0.35">
      <c r="A2" s="66" t="s">
        <v>371</v>
      </c>
      <c r="B2" s="66"/>
      <c r="C2" s="66"/>
      <c r="D2" s="66"/>
      <c r="E2" s="66"/>
    </row>
    <row r="3" spans="1:10" x14ac:dyDescent="0.35">
      <c r="A3" s="31"/>
      <c r="B3" s="31" t="s">
        <v>61</v>
      </c>
      <c r="C3" s="32" t="s">
        <v>63</v>
      </c>
      <c r="D3" s="32"/>
      <c r="E3" s="32"/>
    </row>
    <row r="4" spans="1:10" x14ac:dyDescent="0.35">
      <c r="A4" s="32"/>
      <c r="B4" s="32"/>
      <c r="C4" s="32" t="s">
        <v>64</v>
      </c>
      <c r="D4" s="32" t="s">
        <v>65</v>
      </c>
      <c r="E4" s="32" t="s">
        <v>66</v>
      </c>
    </row>
    <row r="6" spans="1:10" x14ac:dyDescent="0.35">
      <c r="B6" s="33" t="s">
        <v>62</v>
      </c>
    </row>
    <row r="8" spans="1:10" x14ac:dyDescent="0.35">
      <c r="A8" s="31" t="s">
        <v>61</v>
      </c>
      <c r="B8" s="41">
        <v>100</v>
      </c>
      <c r="C8" s="41">
        <v>74</v>
      </c>
      <c r="D8" s="41">
        <v>5</v>
      </c>
      <c r="E8" s="41">
        <v>21</v>
      </c>
    </row>
    <row r="9" spans="1:10" x14ac:dyDescent="0.35">
      <c r="A9" s="31"/>
      <c r="B9" s="38"/>
      <c r="C9" s="38"/>
      <c r="D9" s="38"/>
      <c r="E9" s="38"/>
    </row>
    <row r="10" spans="1:10" ht="15" x14ac:dyDescent="0.35">
      <c r="A10" s="48" t="s">
        <v>402</v>
      </c>
      <c r="B10" s="38"/>
      <c r="C10" s="38"/>
      <c r="D10" s="38"/>
      <c r="E10" s="38"/>
    </row>
    <row r="11" spans="1:10" x14ac:dyDescent="0.35">
      <c r="A11" s="31" t="s">
        <v>188</v>
      </c>
      <c r="B11" s="41">
        <v>100</v>
      </c>
      <c r="C11" s="41">
        <v>79</v>
      </c>
      <c r="D11" s="41">
        <v>6</v>
      </c>
      <c r="E11" s="41">
        <v>15</v>
      </c>
    </row>
    <row r="12" spans="1:10" x14ac:dyDescent="0.35">
      <c r="A12" s="31" t="s">
        <v>189</v>
      </c>
      <c r="B12" s="41">
        <v>100</v>
      </c>
      <c r="C12" s="41">
        <v>75</v>
      </c>
      <c r="D12" s="41">
        <v>6</v>
      </c>
      <c r="E12" s="41">
        <v>20</v>
      </c>
    </row>
    <row r="13" spans="1:10" x14ac:dyDescent="0.35">
      <c r="A13" s="31" t="s">
        <v>190</v>
      </c>
      <c r="B13" s="41">
        <v>100</v>
      </c>
      <c r="C13" s="41">
        <v>73</v>
      </c>
      <c r="D13" s="41">
        <v>7</v>
      </c>
      <c r="E13" s="41">
        <v>20</v>
      </c>
    </row>
    <row r="14" spans="1:10" x14ac:dyDescent="0.35">
      <c r="A14" s="31" t="s">
        <v>191</v>
      </c>
      <c r="B14" s="41">
        <v>100</v>
      </c>
      <c r="C14" s="41">
        <v>63</v>
      </c>
      <c r="D14" s="41">
        <v>10</v>
      </c>
      <c r="E14" s="41">
        <v>27</v>
      </c>
    </row>
    <row r="15" spans="1:10" x14ac:dyDescent="0.35">
      <c r="A15" s="31" t="s">
        <v>192</v>
      </c>
      <c r="B15" s="41">
        <v>100</v>
      </c>
      <c r="C15" s="41">
        <v>75</v>
      </c>
      <c r="D15" s="41">
        <v>5</v>
      </c>
      <c r="E15" s="41">
        <v>21</v>
      </c>
    </row>
    <row r="16" spans="1:10" x14ac:dyDescent="0.35">
      <c r="A16" s="31" t="s">
        <v>193</v>
      </c>
      <c r="B16" s="41">
        <v>100</v>
      </c>
      <c r="C16" s="41">
        <v>65</v>
      </c>
      <c r="D16" s="41">
        <v>6</v>
      </c>
      <c r="E16" s="41">
        <v>29</v>
      </c>
    </row>
    <row r="17" spans="1:5" x14ac:dyDescent="0.35">
      <c r="A17" s="31" t="s">
        <v>194</v>
      </c>
      <c r="B17" s="41">
        <v>100</v>
      </c>
      <c r="C17" s="41">
        <v>80</v>
      </c>
      <c r="D17" s="41">
        <v>5</v>
      </c>
      <c r="E17" s="41">
        <v>15</v>
      </c>
    </row>
    <row r="18" spans="1:5" x14ac:dyDescent="0.35">
      <c r="A18" s="31" t="s">
        <v>195</v>
      </c>
      <c r="B18" s="41">
        <v>100</v>
      </c>
      <c r="C18" s="41">
        <v>72</v>
      </c>
      <c r="D18" s="41">
        <v>7</v>
      </c>
      <c r="E18" s="41">
        <v>21</v>
      </c>
    </row>
    <row r="19" spans="1:5" x14ac:dyDescent="0.35">
      <c r="A19" s="31" t="s">
        <v>196</v>
      </c>
      <c r="B19" s="41">
        <v>100</v>
      </c>
      <c r="C19" s="41">
        <v>78</v>
      </c>
      <c r="D19" s="41">
        <v>4</v>
      </c>
      <c r="E19" s="41">
        <v>18</v>
      </c>
    </row>
    <row r="20" spans="1:5" x14ac:dyDescent="0.35">
      <c r="A20" s="31" t="s">
        <v>197</v>
      </c>
      <c r="B20" s="41">
        <v>100</v>
      </c>
      <c r="C20" s="41">
        <v>68</v>
      </c>
      <c r="D20" s="41">
        <v>5</v>
      </c>
      <c r="E20" s="41">
        <v>27</v>
      </c>
    </row>
    <row r="21" spans="1:5" x14ac:dyDescent="0.35">
      <c r="A21" s="31" t="s">
        <v>200</v>
      </c>
      <c r="B21" s="41">
        <v>100</v>
      </c>
      <c r="C21" s="41">
        <v>83</v>
      </c>
      <c r="D21" s="41">
        <v>5</v>
      </c>
      <c r="E21" s="41">
        <v>12</v>
      </c>
    </row>
    <row r="22" spans="1:5" x14ac:dyDescent="0.35">
      <c r="A22" s="31" t="s">
        <v>201</v>
      </c>
      <c r="B22" s="41">
        <v>100</v>
      </c>
      <c r="C22" s="41">
        <v>73</v>
      </c>
      <c r="D22" s="41">
        <v>7</v>
      </c>
      <c r="E22" s="41">
        <v>20</v>
      </c>
    </row>
    <row r="23" spans="1:5" x14ac:dyDescent="0.35">
      <c r="A23" s="31" t="s">
        <v>202</v>
      </c>
      <c r="B23" s="41">
        <v>100</v>
      </c>
      <c r="C23" s="41">
        <v>77</v>
      </c>
      <c r="D23" s="41">
        <v>4</v>
      </c>
      <c r="E23" s="41">
        <v>19</v>
      </c>
    </row>
    <row r="24" spans="1:5" x14ac:dyDescent="0.35">
      <c r="A24" s="31" t="s">
        <v>203</v>
      </c>
      <c r="B24" s="41">
        <v>100</v>
      </c>
      <c r="C24" s="41">
        <v>72</v>
      </c>
      <c r="D24" s="41">
        <v>6</v>
      </c>
      <c r="E24" s="41">
        <v>22</v>
      </c>
    </row>
    <row r="25" spans="1:5" x14ac:dyDescent="0.35">
      <c r="A25" s="31" t="s">
        <v>204</v>
      </c>
      <c r="B25" s="41">
        <v>100</v>
      </c>
      <c r="C25" s="41">
        <v>84</v>
      </c>
      <c r="D25" s="41">
        <v>7</v>
      </c>
      <c r="E25" s="41">
        <v>9</v>
      </c>
    </row>
    <row r="26" spans="1:5" x14ac:dyDescent="0.35">
      <c r="A26" s="31" t="s">
        <v>205</v>
      </c>
      <c r="B26" s="41">
        <v>100</v>
      </c>
      <c r="C26" s="41">
        <v>78</v>
      </c>
      <c r="D26" s="41">
        <v>11</v>
      </c>
      <c r="E26" s="41">
        <v>12</v>
      </c>
    </row>
    <row r="27" spans="1:5" x14ac:dyDescent="0.35">
      <c r="A27" s="31" t="s">
        <v>206</v>
      </c>
      <c r="B27" s="41">
        <v>100</v>
      </c>
      <c r="C27" s="41">
        <v>83</v>
      </c>
      <c r="D27" s="41">
        <v>4</v>
      </c>
      <c r="E27" s="41">
        <v>13</v>
      </c>
    </row>
    <row r="28" spans="1:5" x14ac:dyDescent="0.35">
      <c r="A28" s="31" t="s">
        <v>207</v>
      </c>
      <c r="B28" s="41">
        <v>100</v>
      </c>
      <c r="C28" s="41">
        <v>75</v>
      </c>
      <c r="D28" s="41">
        <v>5</v>
      </c>
      <c r="E28" s="41">
        <v>19</v>
      </c>
    </row>
    <row r="29" spans="1:5" x14ac:dyDescent="0.35">
      <c r="A29" s="31" t="s">
        <v>208</v>
      </c>
      <c r="B29" s="41">
        <v>100</v>
      </c>
      <c r="C29" s="41">
        <v>62</v>
      </c>
      <c r="D29" s="41">
        <v>5</v>
      </c>
      <c r="E29" s="41">
        <v>33</v>
      </c>
    </row>
    <row r="30" spans="1:5" x14ac:dyDescent="0.35">
      <c r="A30" s="31" t="s">
        <v>209</v>
      </c>
      <c r="B30" s="41">
        <v>100</v>
      </c>
      <c r="C30" s="41">
        <v>51</v>
      </c>
      <c r="D30" s="41">
        <v>7</v>
      </c>
      <c r="E30" s="41">
        <v>42</v>
      </c>
    </row>
    <row r="31" spans="1:5" x14ac:dyDescent="0.35">
      <c r="A31" s="31" t="s">
        <v>210</v>
      </c>
      <c r="B31" s="41">
        <v>100</v>
      </c>
      <c r="C31" s="41">
        <v>78</v>
      </c>
      <c r="D31" s="41">
        <v>6</v>
      </c>
      <c r="E31" s="41">
        <v>16</v>
      </c>
    </row>
    <row r="32" spans="1:5" x14ac:dyDescent="0.35">
      <c r="A32" s="31" t="s">
        <v>211</v>
      </c>
      <c r="B32" s="41">
        <v>100</v>
      </c>
      <c r="C32" s="41">
        <v>72</v>
      </c>
      <c r="D32" s="41">
        <v>7</v>
      </c>
      <c r="E32" s="41">
        <v>21</v>
      </c>
    </row>
    <row r="33" spans="1:5" x14ac:dyDescent="0.35">
      <c r="A33" s="31" t="s">
        <v>198</v>
      </c>
      <c r="B33" s="41">
        <v>100</v>
      </c>
      <c r="C33" s="41">
        <v>75</v>
      </c>
      <c r="D33" s="41">
        <v>5</v>
      </c>
      <c r="E33" s="41">
        <v>20</v>
      </c>
    </row>
    <row r="34" spans="1:5" x14ac:dyDescent="0.35">
      <c r="A34" s="31" t="s">
        <v>199</v>
      </c>
      <c r="B34" s="41">
        <v>100</v>
      </c>
      <c r="C34" s="41">
        <v>71</v>
      </c>
      <c r="D34" s="41">
        <v>7</v>
      </c>
      <c r="E34" s="41">
        <v>23</v>
      </c>
    </row>
    <row r="35" spans="1:5" x14ac:dyDescent="0.35">
      <c r="A35" s="46" t="s">
        <v>379</v>
      </c>
      <c r="B35" s="41">
        <v>100</v>
      </c>
      <c r="C35" s="41">
        <v>77</v>
      </c>
      <c r="D35" s="41">
        <v>4</v>
      </c>
      <c r="E35" s="41">
        <v>18</v>
      </c>
    </row>
    <row r="36" spans="1:5" x14ac:dyDescent="0.35">
      <c r="A36" s="46" t="s">
        <v>380</v>
      </c>
      <c r="B36" s="41">
        <v>100</v>
      </c>
      <c r="C36" s="41">
        <v>76</v>
      </c>
      <c r="D36" s="41">
        <v>5</v>
      </c>
      <c r="E36" s="41">
        <v>18</v>
      </c>
    </row>
    <row r="37" spans="1:5" x14ac:dyDescent="0.35">
      <c r="A37" s="31"/>
      <c r="B37" s="38"/>
      <c r="C37" s="38"/>
      <c r="D37" s="38"/>
      <c r="E37" s="38"/>
    </row>
    <row r="38" spans="1:5" x14ac:dyDescent="0.35">
      <c r="A38" s="34" t="s">
        <v>78</v>
      </c>
      <c r="B38" s="34"/>
      <c r="C38" s="34"/>
      <c r="D38" s="34"/>
      <c r="E38" s="34"/>
    </row>
    <row r="39" spans="1:5" x14ac:dyDescent="0.35">
      <c r="A39" s="59" t="s">
        <v>377</v>
      </c>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4</vt:i4>
      </vt:variant>
    </vt:vector>
  </HeadingPairs>
  <TitlesOfParts>
    <vt:vector size="17"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Tabel 8</vt:lpstr>
      <vt:lpstr>Tabel 9</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2025-03-14T09:11:32Z</dcterms:modified>
</cp:coreProperties>
</file>