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WBT\Herkomst\"/>
    </mc:Choice>
  </mc:AlternateContent>
  <bookViews>
    <workbookView xWindow="0" yWindow="0" windowWidth="13620" windowHeight="7788"/>
  </bookViews>
  <sheets>
    <sheet name="Toelichting" sheetId="5" r:id="rId1"/>
    <sheet name="Tabel" sheetId="7"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3" i="7" l="1"/>
  <c r="AL42" i="7"/>
  <c r="AL41" i="7"/>
  <c r="AL40" i="7"/>
  <c r="AL39" i="7"/>
  <c r="AL37" i="7"/>
  <c r="AL36" i="7"/>
  <c r="AL35" i="7"/>
  <c r="AL34" i="7"/>
  <c r="AL33" i="7"/>
  <c r="AL31" i="7"/>
  <c r="AL30" i="7"/>
  <c r="AL29" i="7"/>
  <c r="AL28" i="7"/>
  <c r="AL27" i="7"/>
  <c r="AL25" i="7"/>
  <c r="AL24" i="7"/>
  <c r="AL23" i="7"/>
  <c r="AL22" i="7"/>
  <c r="AL21" i="7"/>
  <c r="AL19" i="7"/>
  <c r="AL18" i="7"/>
  <c r="AL17" i="7"/>
  <c r="AL16" i="7"/>
  <c r="AL15" i="7"/>
  <c r="AL13" i="7"/>
  <c r="AL12" i="7"/>
  <c r="AL11" i="7"/>
  <c r="AL10" i="7"/>
  <c r="AL9" i="7"/>
  <c r="AL7" i="7"/>
  <c r="AM43" i="7"/>
  <c r="AM42" i="7"/>
  <c r="AM41" i="7"/>
  <c r="AM40" i="7"/>
  <c r="AM39" i="7"/>
  <c r="AM37" i="7"/>
  <c r="AM36" i="7"/>
  <c r="AM35" i="7"/>
  <c r="AM34" i="7"/>
  <c r="AM33" i="7"/>
  <c r="AM31" i="7"/>
  <c r="AM30" i="7"/>
  <c r="AM29" i="7"/>
  <c r="AM28" i="7"/>
  <c r="AM27" i="7"/>
  <c r="AM25" i="7"/>
  <c r="AM24" i="7"/>
  <c r="AM23" i="7"/>
  <c r="AM22" i="7"/>
  <c r="AM21" i="7"/>
  <c r="AM19" i="7"/>
  <c r="AM18" i="7"/>
  <c r="AM17" i="7"/>
  <c r="AM16" i="7"/>
  <c r="AM15" i="7"/>
  <c r="AM13" i="7"/>
  <c r="AM12" i="7"/>
  <c r="AM11" i="7"/>
  <c r="AM10" i="7"/>
  <c r="AM9" i="7"/>
  <c r="AM7" i="7"/>
</calcChain>
</file>

<file path=xl/sharedStrings.xml><?xml version="1.0" encoding="utf-8"?>
<sst xmlns="http://schemas.openxmlformats.org/spreadsheetml/2006/main" count="94" uniqueCount="45">
  <si>
    <t>Totaal</t>
  </si>
  <si>
    <t>Marokko</t>
  </si>
  <si>
    <t>Turkije</t>
  </si>
  <si>
    <t>Suriname</t>
  </si>
  <si>
    <t>leeftijdsklasse</t>
  </si>
  <si>
    <t>inkomensklasse</t>
  </si>
  <si>
    <t>aantal</t>
  </si>
  <si>
    <t>%</t>
  </si>
  <si>
    <t>totaal</t>
  </si>
  <si>
    <t>18 tot 25</t>
  </si>
  <si>
    <t>1e kwartiel (laagste)</t>
  </si>
  <si>
    <t>2e kwartiel</t>
  </si>
  <si>
    <t>3e kwartiel</t>
  </si>
  <si>
    <t>4e kwartiel (hoogste)</t>
  </si>
  <si>
    <t>25 tot 35</t>
  </si>
  <si>
    <t>35 tot 50</t>
  </si>
  <si>
    <t>50 tot 65</t>
  </si>
  <si>
    <t>65 en ouder</t>
  </si>
  <si>
    <t>1e kwartiel</t>
  </si>
  <si>
    <t>4e kwartiel</t>
  </si>
  <si>
    <t>Europa (exclusief Nederland)</t>
  </si>
  <si>
    <t>Indonesië</t>
  </si>
  <si>
    <t>Overig Afrika, Azië, Amerika en Oceanië</t>
  </si>
  <si>
    <t>Nederland</t>
  </si>
  <si>
    <t xml:space="preserve"> </t>
  </si>
  <si>
    <t>Geboren:</t>
  </si>
  <si>
    <t>in Nederland</t>
  </si>
  <si>
    <t>Nederlands-Caribisch gebied</t>
  </si>
  <si>
    <t>c</t>
  </si>
  <si>
    <t>Wanbetalers zorgverzekering naar inkomensklasse, leeftijd en herkomst, 2020</t>
  </si>
  <si>
    <t>Herkomstland:</t>
  </si>
  <si>
    <t>in Nederland, ouders in NL</t>
  </si>
  <si>
    <t>in Nederland, ouder(s) buiten NL</t>
  </si>
  <si>
    <t>in Nederland, 1 ouder geboren NL</t>
  </si>
  <si>
    <t>in Nederland, ouders buiten NL</t>
  </si>
  <si>
    <t>buiten Nederland</t>
  </si>
  <si>
    <t xml:space="preserve">Toelichting op de tabel </t>
  </si>
  <si>
    <t xml:space="preserve">In de tabel "Wanbetalers zorgverzekering naar inkomensklasse, leeftijd en herkomst, 2020" is het aantal en het percentage wanbetalers weergegeven naar leeftijdsklassen en inkomensklassen. </t>
  </si>
  <si>
    <t>Verschil herkomstland Suriname en herkomstland Nederland</t>
  </si>
  <si>
    <t>Verschil geboren in buitenland en geboren in Nederland</t>
  </si>
  <si>
    <t xml:space="preserve">In de tabel zijn de verschilpercentages in de kolommen AL en AM weergegeven. Voor zowel de vergelijking naar land van geboorte als herkomstland geldt dat de verschillen naar leeftijd het grootst zijn voor de groep van 25 tot 35 jaar. In oudere leeftijdsgroepen neemt dit verschil geleidelijk af, maar blijft nog steeds aanwezig. Als gekeken word naar inkomen is duidelijk dat de grootste verschillen te zien zijn bij de laagste inkomenskwartielen. Bij hogere inkomenskwartielen nemen de verschillen af, maar blijven vooral bij herkomstland nog steeds aanwezig. </t>
  </si>
  <si>
    <t>Uit de tabel kan worden afgeleid dat, als er met leeftijd en inkomen rekening gehouden wordt, de verschillen naar geboorteland en herkomstland tussen de onderscheiden groepen weliswaar afnemen, maar nog steeds blijven bestaan, waardoor het onderscheid naar herkomst zinvol is.</t>
  </si>
  <si>
    <t xml:space="preserve">De verwachting is dat, als het percentage wanbetalers tussen herkomstgroepen bepaald wordt door verschillen in leeftijd of inkomen, deze verschillen sterk zullen afnemen als hier rekening mee gehouden wordt.  </t>
  </si>
  <si>
    <t>In de tabel is dit enerzijds uitgewerkt voor het verschil tussen personen die in Nederland of in het buitenland geboren zijn. Daarnaast is dit uitgewerkt voor de verschillen tussen personen met herkomstland Nederland en herkomstland Suriname. Hierbij is gekeken naar de verschillen in de percentages wanbetalers tussen beide groepen voor de onderscheiden inkomensklassen en leeftijdsklassen.</t>
  </si>
  <si>
    <t>De aanleiding voor deze tabel is om na te gaan wat de noodzaak is van het onderscheid naar herkomst bij het percentage wanbetalers als rekening gehouden wordt met leeftijd en inkomen.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</si>
</sst>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name val="Arial"/>
      <family val="2"/>
    </font>
    <font>
      <sz val="7"/>
      <color indexed="62"/>
      <name val="Arial"/>
      <family val="2"/>
    </font>
    <font>
      <b/>
      <sz val="7"/>
      <color indexed="62"/>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10">
    <xf numFmtId="0" fontId="0" fillId="0" borderId="0" xfId="0"/>
    <xf numFmtId="0" fontId="2" fillId="2" borderId="0" xfId="1" applyFont="1" applyFill="1" applyBorder="1" applyAlignment="1">
      <alignment horizontal="left"/>
    </xf>
    <xf numFmtId="3" fontId="2" fillId="2" borderId="0" xfId="1" applyNumberFormat="1" applyFont="1" applyFill="1" applyBorder="1" applyAlignment="1">
      <alignment horizontal="right"/>
    </xf>
    <xf numFmtId="0" fontId="2" fillId="2" borderId="0" xfId="1" applyFont="1" applyFill="1" applyBorder="1" applyAlignment="1">
      <alignment horizontal="left" wrapText="1"/>
    </xf>
    <xf numFmtId="2" fontId="2" fillId="2" borderId="0" xfId="1" applyNumberFormat="1" applyFont="1" applyFill="1" applyBorder="1" applyAlignment="1">
      <alignment horizontal="right"/>
    </xf>
    <xf numFmtId="0" fontId="3" fillId="2" borderId="0" xfId="1" applyFont="1" applyFill="1" applyBorder="1" applyAlignment="1">
      <alignment horizontal="left"/>
    </xf>
    <xf numFmtId="2" fontId="2" fillId="2" borderId="0" xfId="1" applyNumberFormat="1" applyFont="1" applyFill="1" applyBorder="1" applyAlignment="1">
      <alignment horizontal="left"/>
    </xf>
    <xf numFmtId="0" fontId="4" fillId="2" borderId="0" xfId="0" applyFont="1" applyFill="1"/>
    <xf numFmtId="0" fontId="0" fillId="2" borderId="0" xfId="0" applyFill="1" applyAlignment="1">
      <alignment wrapText="1"/>
    </xf>
    <xf numFmtId="0" fontId="0" fillId="2" borderId="0" xfId="0" applyFill="1"/>
  </cellXfs>
  <cellStyles count="2">
    <cellStyle name="Standaard" xfId="0" builtinId="0"/>
    <cellStyle name="Standaard_Blad2" xfId="1"/>
  </cellStyles>
  <dxfs count="0"/>
  <tableStyles count="0" defaultTableStyle="TableStyleMedium2" defaultPivotStyle="PivotStyleLight16"/>
  <colors>
    <mruColors>
      <color rgb="FF333399"/>
      <color rgb="FFCCFFCC"/>
      <color rgb="FF99FFCC"/>
      <color rgb="FFFF7C80"/>
      <color rgb="FFFF99FF"/>
      <color rgb="FF00FFFF"/>
      <color rgb="FFCCECFF"/>
      <color rgb="FF00FF99"/>
      <color rgb="FFCCFF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workbookViewId="0">
      <selection activeCell="A125" sqref="A125"/>
    </sheetView>
  </sheetViews>
  <sheetFormatPr defaultColWidth="8.88671875" defaultRowHeight="14.4" x14ac:dyDescent="0.3"/>
  <cols>
    <col min="1" max="1" width="80.109375" style="9" customWidth="1"/>
    <col min="2" max="16384" width="8.88671875" style="9"/>
  </cols>
  <sheetData>
    <row r="1" spans="1:9" s="7" customFormat="1" x14ac:dyDescent="0.3">
      <c r="A1" s="7" t="s">
        <v>36</v>
      </c>
    </row>
    <row r="3" spans="1:9" ht="48.75" customHeight="1" x14ac:dyDescent="0.3">
      <c r="A3" s="8" t="s">
        <v>37</v>
      </c>
      <c r="B3" s="8"/>
      <c r="C3" s="8"/>
      <c r="D3" s="8"/>
      <c r="E3" s="8"/>
      <c r="F3" s="8"/>
      <c r="G3" s="8"/>
      <c r="H3" s="8"/>
      <c r="I3" s="8"/>
    </row>
    <row r="4" spans="1:9" ht="28.8" x14ac:dyDescent="0.3">
      <c r="A4" s="8" t="s">
        <v>44</v>
      </c>
    </row>
    <row r="6" spans="1:9" ht="72" x14ac:dyDescent="0.3">
      <c r="A6" s="8" t="s">
        <v>43</v>
      </c>
    </row>
    <row r="7" spans="1:9" x14ac:dyDescent="0.3">
      <c r="A7" s="8"/>
    </row>
    <row r="8" spans="1:9" ht="43.2" x14ac:dyDescent="0.3">
      <c r="A8" s="8" t="s">
        <v>42</v>
      </c>
    </row>
    <row r="10" spans="1:9" ht="87" customHeight="1" x14ac:dyDescent="0.3">
      <c r="A10" s="8" t="s">
        <v>40</v>
      </c>
    </row>
    <row r="12" spans="1:9" ht="43.2" x14ac:dyDescent="0.3">
      <c r="A12" s="8" t="s">
        <v>41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7"/>
  <sheetViews>
    <sheetView workbookViewId="0">
      <pane xSplit="3" ySplit="6" topLeftCell="D7" activePane="bottomRight" state="frozen"/>
      <selection pane="topRight" activeCell="D1" sqref="D1"/>
      <selection pane="bottomLeft" activeCell="A7" sqref="A7"/>
      <selection pane="bottomRight" activeCell="A125" sqref="A125"/>
    </sheetView>
  </sheetViews>
  <sheetFormatPr defaultColWidth="8.88671875" defaultRowHeight="9.6" x14ac:dyDescent="0.2"/>
  <cols>
    <col min="1" max="1" width="10.5546875" style="1" customWidth="1"/>
    <col min="2" max="2" width="8.88671875" style="1"/>
    <col min="3" max="3" width="6.5546875" style="1" customWidth="1"/>
    <col min="4" max="4" width="8.88671875" style="1"/>
    <col min="5" max="5" width="9.5546875" style="1" customWidth="1"/>
    <col min="6" max="9" width="8.88671875" style="1"/>
    <col min="10" max="10" width="9.6640625" style="1" customWidth="1"/>
    <col min="11" max="11" width="3.6640625" style="1" customWidth="1"/>
    <col min="12" max="12" width="9.6640625" style="1" customWidth="1"/>
    <col min="13" max="19" width="8.88671875" style="1"/>
    <col min="20" max="20" width="5.109375" style="1" customWidth="1"/>
    <col min="21" max="21" width="8.88671875" style="1"/>
    <col min="22" max="22" width="9.33203125" style="1" customWidth="1"/>
    <col min="23" max="26" width="8.88671875" style="1"/>
    <col min="27" max="27" width="9.33203125" style="1" customWidth="1"/>
    <col min="28" max="28" width="3.6640625" style="1" customWidth="1"/>
    <col min="29" max="29" width="9.88671875" style="1" customWidth="1"/>
    <col min="30" max="36" width="8.88671875" style="1"/>
    <col min="37" max="37" width="12.33203125" style="1" customWidth="1"/>
    <col min="38" max="39" width="15.88671875" style="1" customWidth="1"/>
    <col min="40" max="40" width="12.33203125" style="1" customWidth="1"/>
    <col min="41" max="16384" width="8.88671875" style="1"/>
  </cols>
  <sheetData>
    <row r="1" spans="1:39" x14ac:dyDescent="0.2">
      <c r="A1" s="5" t="s">
        <v>29</v>
      </c>
    </row>
    <row r="2" spans="1:39" ht="19.2" x14ac:dyDescent="0.2">
      <c r="E2" s="3" t="s">
        <v>25</v>
      </c>
      <c r="F2" s="3"/>
      <c r="G2" s="3"/>
      <c r="H2" s="3"/>
      <c r="I2" s="3"/>
      <c r="J2" s="3"/>
      <c r="K2" s="3" t="s">
        <v>24</v>
      </c>
      <c r="L2" s="3" t="s">
        <v>30</v>
      </c>
      <c r="M2" s="3"/>
      <c r="N2" s="3"/>
      <c r="O2" s="3"/>
      <c r="P2" s="3"/>
      <c r="Q2" s="3"/>
      <c r="R2" s="3"/>
      <c r="S2" s="3"/>
      <c r="V2" s="3" t="s">
        <v>25</v>
      </c>
      <c r="W2" s="3"/>
      <c r="X2" s="3"/>
      <c r="Y2" s="3"/>
      <c r="Z2" s="3"/>
      <c r="AA2" s="3"/>
      <c r="AB2" s="3" t="s">
        <v>24</v>
      </c>
      <c r="AC2" s="3" t="s">
        <v>30</v>
      </c>
      <c r="AD2" s="3"/>
      <c r="AE2" s="3"/>
      <c r="AF2" s="3"/>
      <c r="AG2" s="3"/>
      <c r="AH2" s="3"/>
      <c r="AI2" s="3"/>
      <c r="AJ2" s="3"/>
      <c r="AL2" s="3"/>
    </row>
    <row r="3" spans="1:39" ht="37.200000000000003" customHeight="1" x14ac:dyDescent="0.2">
      <c r="D3" s="1" t="s">
        <v>0</v>
      </c>
      <c r="E3" s="3" t="s">
        <v>26</v>
      </c>
      <c r="F3" s="3" t="s">
        <v>31</v>
      </c>
      <c r="G3" s="3" t="s">
        <v>32</v>
      </c>
      <c r="H3" s="3" t="s">
        <v>33</v>
      </c>
      <c r="I3" s="3" t="s">
        <v>34</v>
      </c>
      <c r="J3" s="3" t="s">
        <v>35</v>
      </c>
      <c r="K3" s="3" t="s">
        <v>24</v>
      </c>
      <c r="L3" s="3" t="s">
        <v>23</v>
      </c>
      <c r="M3" s="3" t="s">
        <v>20</v>
      </c>
      <c r="N3" s="3" t="s">
        <v>2</v>
      </c>
      <c r="O3" s="3" t="s">
        <v>1</v>
      </c>
      <c r="P3" s="3" t="s">
        <v>3</v>
      </c>
      <c r="Q3" s="3" t="s">
        <v>27</v>
      </c>
      <c r="R3" s="3" t="s">
        <v>21</v>
      </c>
      <c r="S3" s="3" t="s">
        <v>22</v>
      </c>
      <c r="T3" s="1" t="s">
        <v>24</v>
      </c>
      <c r="U3" s="1" t="s">
        <v>0</v>
      </c>
      <c r="V3" s="3" t="s">
        <v>26</v>
      </c>
      <c r="W3" s="3" t="s">
        <v>31</v>
      </c>
      <c r="X3" s="3" t="s">
        <v>32</v>
      </c>
      <c r="Y3" s="3" t="s">
        <v>33</v>
      </c>
      <c r="Z3" s="3" t="s">
        <v>34</v>
      </c>
      <c r="AA3" s="3" t="s">
        <v>35</v>
      </c>
      <c r="AB3" s="3" t="s">
        <v>24</v>
      </c>
      <c r="AC3" s="3" t="s">
        <v>23</v>
      </c>
      <c r="AD3" s="3" t="s">
        <v>20</v>
      </c>
      <c r="AE3" s="3" t="s">
        <v>2</v>
      </c>
      <c r="AF3" s="3" t="s">
        <v>1</v>
      </c>
      <c r="AG3" s="3" t="s">
        <v>3</v>
      </c>
      <c r="AH3" s="3" t="s">
        <v>27</v>
      </c>
      <c r="AI3" s="3" t="s">
        <v>21</v>
      </c>
      <c r="AJ3" s="3" t="s">
        <v>22</v>
      </c>
      <c r="AL3" s="3" t="s">
        <v>39</v>
      </c>
      <c r="AM3" s="3" t="s">
        <v>38</v>
      </c>
    </row>
    <row r="4" spans="1:39" x14ac:dyDescent="0.2">
      <c r="T4" s="1" t="s">
        <v>24</v>
      </c>
    </row>
    <row r="5" spans="1:39" x14ac:dyDescent="0.2">
      <c r="A5" s="1" t="s">
        <v>4</v>
      </c>
      <c r="B5" s="1" t="s">
        <v>5</v>
      </c>
      <c r="D5" s="1" t="s">
        <v>6</v>
      </c>
      <c r="U5" s="1" t="s">
        <v>7</v>
      </c>
      <c r="AL5" s="1" t="s">
        <v>7</v>
      </c>
      <c r="AM5" s="1" t="s">
        <v>7</v>
      </c>
    </row>
    <row r="6" spans="1:39" x14ac:dyDescent="0.2">
      <c r="U6" s="4"/>
      <c r="V6" s="4"/>
      <c r="W6" s="4"/>
      <c r="X6" s="4"/>
      <c r="Y6" s="4"/>
      <c r="Z6" s="4"/>
      <c r="AA6" s="4"/>
      <c r="AB6" s="4"/>
      <c r="AC6" s="4"/>
      <c r="AD6" s="4"/>
      <c r="AE6" s="4"/>
      <c r="AF6" s="4"/>
      <c r="AG6" s="4"/>
      <c r="AH6" s="4"/>
      <c r="AI6" s="4"/>
      <c r="AJ6" s="4"/>
    </row>
    <row r="7" spans="1:39" x14ac:dyDescent="0.2">
      <c r="A7" s="1" t="s">
        <v>8</v>
      </c>
      <c r="D7" s="2">
        <v>169777</v>
      </c>
      <c r="E7" s="2">
        <v>119822</v>
      </c>
      <c r="F7" s="2">
        <v>82576</v>
      </c>
      <c r="G7" s="2">
        <v>37246</v>
      </c>
      <c r="H7" s="2">
        <v>11075</v>
      </c>
      <c r="I7" s="2">
        <v>26171</v>
      </c>
      <c r="J7" s="2">
        <v>49955</v>
      </c>
      <c r="K7" s="2"/>
      <c r="L7" s="2">
        <v>82576</v>
      </c>
      <c r="M7" s="2">
        <v>18510</v>
      </c>
      <c r="N7" s="2">
        <v>10090</v>
      </c>
      <c r="O7" s="2">
        <v>12182</v>
      </c>
      <c r="P7" s="2">
        <v>14197</v>
      </c>
      <c r="Q7" s="2">
        <v>9787</v>
      </c>
      <c r="R7" s="2">
        <v>4832</v>
      </c>
      <c r="S7" s="2">
        <v>17603</v>
      </c>
      <c r="T7" s="2"/>
      <c r="U7" s="4">
        <v>1.208171018213404</v>
      </c>
      <c r="V7" s="4">
        <v>1.0077669595887315</v>
      </c>
      <c r="W7" s="4">
        <v>0.77646378929862969</v>
      </c>
      <c r="X7" s="4">
        <v>2.967877345372921</v>
      </c>
      <c r="Y7" s="4">
        <v>1.5121456356677949</v>
      </c>
      <c r="Z7" s="4">
        <v>5.0081520491113123</v>
      </c>
      <c r="AA7" s="4">
        <v>2.3100086657116199</v>
      </c>
      <c r="AB7" s="4"/>
      <c r="AC7" s="4">
        <v>0.77646378929862969</v>
      </c>
      <c r="AD7" s="4">
        <v>1.6506889017701878</v>
      </c>
      <c r="AE7" s="4">
        <v>3.066431239306239</v>
      </c>
      <c r="AF7" s="4">
        <v>4.1778411857908129</v>
      </c>
      <c r="AG7" s="4">
        <v>4.6994372724263487</v>
      </c>
      <c r="AH7" s="4">
        <v>7.2544121680218812</v>
      </c>
      <c r="AI7" s="4">
        <v>1.3772071083496031</v>
      </c>
      <c r="AJ7" s="4">
        <v>1.9830612346057308</v>
      </c>
      <c r="AL7" s="6">
        <f>Z7-V7</f>
        <v>4.000385089522581</v>
      </c>
      <c r="AM7" s="6">
        <f>AG7-AC7</f>
        <v>3.922973483127719</v>
      </c>
    </row>
    <row r="8" spans="1:39" x14ac:dyDescent="0.2">
      <c r="D8" s="2"/>
      <c r="E8" s="2"/>
      <c r="F8" s="2"/>
      <c r="G8" s="2"/>
      <c r="H8" s="2"/>
      <c r="I8" s="2"/>
      <c r="J8" s="2"/>
      <c r="K8" s="2"/>
      <c r="L8" s="2"/>
      <c r="M8" s="2"/>
      <c r="N8" s="2"/>
      <c r="O8" s="2"/>
      <c r="P8" s="2"/>
      <c r="Q8" s="2"/>
      <c r="R8" s="2"/>
      <c r="S8" s="2"/>
      <c r="T8" s="2"/>
      <c r="U8" s="4"/>
      <c r="V8" s="4"/>
      <c r="W8" s="4"/>
      <c r="X8" s="4"/>
      <c r="Y8" s="4"/>
      <c r="Z8" s="4"/>
      <c r="AA8" s="4"/>
      <c r="AB8" s="4"/>
      <c r="AC8" s="4"/>
      <c r="AD8" s="4"/>
      <c r="AE8" s="4"/>
      <c r="AF8" s="4"/>
      <c r="AG8" s="4"/>
      <c r="AH8" s="4"/>
      <c r="AI8" s="4"/>
      <c r="AJ8" s="4"/>
      <c r="AL8" s="6"/>
      <c r="AM8" s="6"/>
    </row>
    <row r="9" spans="1:39" x14ac:dyDescent="0.2">
      <c r="A9" s="1" t="s">
        <v>9</v>
      </c>
      <c r="B9" s="1" t="s">
        <v>10</v>
      </c>
      <c r="D9" s="2">
        <v>12646</v>
      </c>
      <c r="E9" s="2">
        <v>9728</v>
      </c>
      <c r="F9" s="2">
        <v>4389</v>
      </c>
      <c r="G9" s="2">
        <v>5339</v>
      </c>
      <c r="H9" s="2">
        <v>1270</v>
      </c>
      <c r="I9" s="2">
        <v>4069</v>
      </c>
      <c r="J9" s="2">
        <v>2918</v>
      </c>
      <c r="K9" s="2"/>
      <c r="L9" s="2">
        <v>4389</v>
      </c>
      <c r="M9" s="2">
        <v>1187</v>
      </c>
      <c r="N9" s="2">
        <v>720</v>
      </c>
      <c r="O9" s="2">
        <v>1584</v>
      </c>
      <c r="P9" s="2">
        <v>1045</v>
      </c>
      <c r="Q9" s="2">
        <v>1231</v>
      </c>
      <c r="R9" s="2">
        <v>71</v>
      </c>
      <c r="S9" s="2">
        <v>2419</v>
      </c>
      <c r="T9" s="2"/>
      <c r="U9" s="4">
        <v>2.8133356470049078</v>
      </c>
      <c r="V9" s="4">
        <v>2.8182560881632086</v>
      </c>
      <c r="W9" s="4">
        <v>1.7740716338516636</v>
      </c>
      <c r="X9" s="4">
        <v>5.4601609719679693</v>
      </c>
      <c r="Y9" s="4">
        <v>3.2452598763223794</v>
      </c>
      <c r="Z9" s="4">
        <v>6.9381213020273833</v>
      </c>
      <c r="AA9" s="4">
        <v>2.7970553276331427</v>
      </c>
      <c r="AB9" s="4"/>
      <c r="AC9" s="4">
        <v>1.7740716338516636</v>
      </c>
      <c r="AD9" s="4">
        <v>1.9294851996944034</v>
      </c>
      <c r="AE9" s="4">
        <v>4.2826552462526761</v>
      </c>
      <c r="AF9" s="4">
        <v>7.7929745153989964</v>
      </c>
      <c r="AG9" s="4">
        <v>8.2595637053430284</v>
      </c>
      <c r="AH9" s="4">
        <v>9.3541033434650451</v>
      </c>
      <c r="AI9" s="4">
        <v>1.9377729257641922</v>
      </c>
      <c r="AJ9" s="4">
        <v>3.2701562753474285</v>
      </c>
      <c r="AL9" s="6">
        <f>Z9-V9</f>
        <v>4.1198652138641751</v>
      </c>
      <c r="AM9" s="6">
        <f>AG9-AC9</f>
        <v>6.4854920714913646</v>
      </c>
    </row>
    <row r="10" spans="1:39" x14ac:dyDescent="0.2">
      <c r="B10" s="1" t="s">
        <v>11</v>
      </c>
      <c r="D10" s="2">
        <v>4448</v>
      </c>
      <c r="E10" s="2">
        <v>3588</v>
      </c>
      <c r="F10" s="2">
        <v>1675</v>
      </c>
      <c r="G10" s="2">
        <v>1913</v>
      </c>
      <c r="H10" s="2">
        <v>451</v>
      </c>
      <c r="I10" s="2">
        <v>1462</v>
      </c>
      <c r="J10" s="2">
        <v>860</v>
      </c>
      <c r="K10" s="2"/>
      <c r="L10" s="2">
        <v>1675</v>
      </c>
      <c r="M10" s="2">
        <v>401</v>
      </c>
      <c r="N10" s="2">
        <v>297</v>
      </c>
      <c r="O10" s="2">
        <v>607</v>
      </c>
      <c r="P10" s="2">
        <v>375</v>
      </c>
      <c r="Q10" s="2">
        <v>319</v>
      </c>
      <c r="R10" s="2">
        <v>36</v>
      </c>
      <c r="S10" s="2">
        <v>738</v>
      </c>
      <c r="T10" s="2"/>
      <c r="U10" s="4">
        <v>1.5297629692809289</v>
      </c>
      <c r="V10" s="4">
        <v>1.3792043052085334</v>
      </c>
      <c r="W10" s="4">
        <v>0.87452292816381505</v>
      </c>
      <c r="X10" s="4">
        <v>2.7879388489732864</v>
      </c>
      <c r="Y10" s="4">
        <v>1.7386946297081614</v>
      </c>
      <c r="Z10" s="4">
        <v>3.4256525610384738</v>
      </c>
      <c r="AA10" s="4">
        <v>2.8091722741229503</v>
      </c>
      <c r="AB10" s="4"/>
      <c r="AC10" s="4">
        <v>0.87452292816381505</v>
      </c>
      <c r="AD10" s="4">
        <v>1.707182085231385</v>
      </c>
      <c r="AE10" s="4">
        <v>2.0516717325227964</v>
      </c>
      <c r="AF10" s="4">
        <v>4.0558599492182283</v>
      </c>
      <c r="AG10" s="4">
        <v>4.0898680335914497</v>
      </c>
      <c r="AH10" s="4">
        <v>6.7285382830626448</v>
      </c>
      <c r="AI10" s="4">
        <v>1.5625</v>
      </c>
      <c r="AJ10" s="4">
        <v>2.4529681579472178</v>
      </c>
      <c r="AL10" s="6">
        <f>Z10-V10</f>
        <v>2.0464482558299402</v>
      </c>
      <c r="AM10" s="6">
        <f>AG10-AC10</f>
        <v>3.2153451054276347</v>
      </c>
    </row>
    <row r="11" spans="1:39" x14ac:dyDescent="0.2">
      <c r="B11" s="1" t="s">
        <v>12</v>
      </c>
      <c r="D11" s="2">
        <v>2191</v>
      </c>
      <c r="E11" s="2">
        <v>1858</v>
      </c>
      <c r="F11" s="2">
        <v>989</v>
      </c>
      <c r="G11" s="2">
        <v>869</v>
      </c>
      <c r="H11" s="2">
        <v>234</v>
      </c>
      <c r="I11" s="2">
        <v>635</v>
      </c>
      <c r="J11" s="2">
        <v>333</v>
      </c>
      <c r="K11" s="2"/>
      <c r="L11" s="2">
        <v>989</v>
      </c>
      <c r="M11" s="2">
        <v>212</v>
      </c>
      <c r="N11" s="2">
        <v>171</v>
      </c>
      <c r="O11" s="2">
        <v>261</v>
      </c>
      <c r="P11" s="2">
        <v>187</v>
      </c>
      <c r="Q11" s="2">
        <v>89</v>
      </c>
      <c r="R11" s="2">
        <v>15</v>
      </c>
      <c r="S11" s="2">
        <v>267</v>
      </c>
      <c r="T11" s="2"/>
      <c r="U11" s="4">
        <v>0.61514359433652366</v>
      </c>
      <c r="V11" s="4">
        <v>0.54937581681953396</v>
      </c>
      <c r="W11" s="4">
        <v>0.34906785822691883</v>
      </c>
      <c r="X11" s="4">
        <v>1.5835702310664044</v>
      </c>
      <c r="Y11" s="4">
        <v>0.91919707742467693</v>
      </c>
      <c r="Z11" s="4">
        <v>2.1584690166219112</v>
      </c>
      <c r="AA11" s="4">
        <v>1.8525730180806677</v>
      </c>
      <c r="AB11" s="4"/>
      <c r="AC11" s="4">
        <v>0.34906785822691883</v>
      </c>
      <c r="AD11" s="4">
        <v>1.0550413058624464</v>
      </c>
      <c r="AE11" s="4">
        <v>1.5091342335186657</v>
      </c>
      <c r="AF11" s="4">
        <v>2.8271230502599654</v>
      </c>
      <c r="AG11" s="4">
        <v>2.2899828557433262</v>
      </c>
      <c r="AH11" s="4">
        <v>2.8774652440995796</v>
      </c>
      <c r="AI11" s="4">
        <v>0.78043704474505715</v>
      </c>
      <c r="AJ11" s="4">
        <v>1.4043023194656288</v>
      </c>
      <c r="AL11" s="6">
        <f>Z11-V11</f>
        <v>1.6090931998023772</v>
      </c>
      <c r="AM11" s="6">
        <f>AG11-AC11</f>
        <v>1.9409149975164073</v>
      </c>
    </row>
    <row r="12" spans="1:39" x14ac:dyDescent="0.2">
      <c r="B12" s="1" t="s">
        <v>13</v>
      </c>
      <c r="D12" s="2">
        <v>906</v>
      </c>
      <c r="E12" s="2">
        <v>795</v>
      </c>
      <c r="F12" s="2">
        <v>428</v>
      </c>
      <c r="G12" s="2">
        <v>367</v>
      </c>
      <c r="H12" s="2">
        <v>89</v>
      </c>
      <c r="I12" s="2">
        <v>278</v>
      </c>
      <c r="J12" s="2">
        <v>111</v>
      </c>
      <c r="K12" s="2"/>
      <c r="L12" s="2">
        <v>428</v>
      </c>
      <c r="M12" s="2">
        <v>67</v>
      </c>
      <c r="N12" s="2">
        <v>79</v>
      </c>
      <c r="O12" s="2">
        <v>105</v>
      </c>
      <c r="P12" s="2">
        <v>77</v>
      </c>
      <c r="Q12" s="2">
        <v>24</v>
      </c>
      <c r="R12" s="2">
        <v>5</v>
      </c>
      <c r="S12" s="2">
        <v>121</v>
      </c>
      <c r="T12" s="2"/>
      <c r="U12" s="4">
        <v>0.22536696757053912</v>
      </c>
      <c r="V12" s="4">
        <v>0.20466165181260715</v>
      </c>
      <c r="W12" s="4">
        <v>0.12373053340001677</v>
      </c>
      <c r="X12" s="4">
        <v>0.86285942679801575</v>
      </c>
      <c r="Y12" s="4">
        <v>0.36035306502550812</v>
      </c>
      <c r="Z12" s="4">
        <v>1.5587328287075974</v>
      </c>
      <c r="AA12" s="4">
        <v>0.81828234426833768</v>
      </c>
      <c r="AB12" s="4"/>
      <c r="AC12" s="4">
        <v>0.12373053340001677</v>
      </c>
      <c r="AD12" s="4">
        <v>0.36411064616053473</v>
      </c>
      <c r="AE12" s="4">
        <v>1.2122142089918675</v>
      </c>
      <c r="AF12" s="4">
        <v>2.2707612456747404</v>
      </c>
      <c r="AG12" s="4">
        <v>1.2645754639513878</v>
      </c>
      <c r="AH12" s="4">
        <v>1.0973936899862824</v>
      </c>
      <c r="AI12" s="4">
        <v>0.32154340836012862</v>
      </c>
      <c r="AJ12" s="4">
        <v>0.72346786248131534</v>
      </c>
      <c r="AL12" s="6">
        <f>Z12-V12</f>
        <v>1.3540711768949902</v>
      </c>
      <c r="AM12" s="6">
        <f>AG12-AC12</f>
        <v>1.140844930551371</v>
      </c>
    </row>
    <row r="13" spans="1:39" x14ac:dyDescent="0.2">
      <c r="B13" s="1" t="s">
        <v>0</v>
      </c>
      <c r="D13" s="2">
        <v>20191</v>
      </c>
      <c r="E13" s="2">
        <v>15969</v>
      </c>
      <c r="F13" s="2">
        <v>7481</v>
      </c>
      <c r="G13" s="2">
        <v>8488</v>
      </c>
      <c r="H13" s="2">
        <v>2044</v>
      </c>
      <c r="I13" s="2">
        <v>6444</v>
      </c>
      <c r="J13" s="2">
        <v>4222</v>
      </c>
      <c r="K13" s="2"/>
      <c r="L13" s="2">
        <v>7481</v>
      </c>
      <c r="M13" s="2">
        <v>1867</v>
      </c>
      <c r="N13" s="2">
        <v>1267</v>
      </c>
      <c r="O13" s="2">
        <v>2557</v>
      </c>
      <c r="P13" s="2">
        <v>1684</v>
      </c>
      <c r="Q13" s="2">
        <v>1663</v>
      </c>
      <c r="R13" s="2">
        <v>127</v>
      </c>
      <c r="S13" s="2">
        <v>3545</v>
      </c>
      <c r="T13" s="2"/>
      <c r="U13" s="4">
        <v>1.3474554440776962</v>
      </c>
      <c r="V13" s="4">
        <v>1.1988954755941548</v>
      </c>
      <c r="W13" s="4">
        <v>0.70035734045829823</v>
      </c>
      <c r="X13" s="4">
        <v>3.2175037053603583</v>
      </c>
      <c r="Y13" s="4">
        <v>1.7738744055264346</v>
      </c>
      <c r="Z13" s="4">
        <v>4.3370866676986655</v>
      </c>
      <c r="AA13" s="4">
        <v>2.5360708321820304</v>
      </c>
      <c r="AB13" s="4"/>
      <c r="AC13" s="4">
        <v>0.70035734045829823</v>
      </c>
      <c r="AD13" s="4">
        <v>1.5117041691294948</v>
      </c>
      <c r="AE13" s="4">
        <v>2.5785574731357865</v>
      </c>
      <c r="AF13" s="4">
        <v>5.2026532107105066</v>
      </c>
      <c r="AG13" s="4">
        <v>4.6679232730901434</v>
      </c>
      <c r="AH13" s="4">
        <v>7.173978689443941</v>
      </c>
      <c r="AI13" s="4">
        <v>1.3446267866596082</v>
      </c>
      <c r="AJ13" s="4">
        <v>2.5358379352771179</v>
      </c>
      <c r="AL13" s="6">
        <f>Z13-V13</f>
        <v>3.1381911921045109</v>
      </c>
      <c r="AM13" s="6">
        <f>AG13-AC13</f>
        <v>3.9675659326318451</v>
      </c>
    </row>
    <row r="14" spans="1:39" x14ac:dyDescent="0.2">
      <c r="D14" s="2"/>
      <c r="E14" s="2"/>
      <c r="F14" s="2"/>
      <c r="G14" s="2"/>
      <c r="H14" s="2"/>
      <c r="I14" s="2"/>
      <c r="J14" s="2"/>
      <c r="K14" s="2"/>
      <c r="L14" s="2"/>
      <c r="M14" s="2"/>
      <c r="N14" s="2"/>
      <c r="O14" s="2"/>
      <c r="P14" s="2"/>
      <c r="Q14" s="2"/>
      <c r="R14" s="2"/>
      <c r="S14" s="2"/>
      <c r="T14" s="2"/>
      <c r="U14" s="4"/>
      <c r="V14" s="4"/>
      <c r="W14" s="4"/>
      <c r="X14" s="4"/>
      <c r="Y14" s="4"/>
      <c r="Z14" s="4"/>
      <c r="AA14" s="4"/>
      <c r="AB14" s="4"/>
      <c r="AC14" s="4"/>
      <c r="AD14" s="4"/>
      <c r="AE14" s="4"/>
      <c r="AF14" s="4"/>
      <c r="AG14" s="4"/>
      <c r="AH14" s="4"/>
      <c r="AI14" s="4"/>
      <c r="AJ14" s="4"/>
      <c r="AL14" s="6"/>
      <c r="AM14" s="6"/>
    </row>
    <row r="15" spans="1:39" x14ac:dyDescent="0.2">
      <c r="A15" s="1" t="s">
        <v>14</v>
      </c>
      <c r="B15" s="1" t="s">
        <v>10</v>
      </c>
      <c r="D15" s="2">
        <v>26870</v>
      </c>
      <c r="E15" s="2">
        <v>18742</v>
      </c>
      <c r="F15" s="2">
        <v>10218</v>
      </c>
      <c r="G15" s="2">
        <v>8524</v>
      </c>
      <c r="H15" s="2">
        <v>1937</v>
      </c>
      <c r="I15" s="2">
        <v>6587</v>
      </c>
      <c r="J15" s="2">
        <v>8128</v>
      </c>
      <c r="K15" s="2"/>
      <c r="L15" s="2">
        <v>10218</v>
      </c>
      <c r="M15" s="2">
        <v>3408</v>
      </c>
      <c r="N15" s="2">
        <v>1672</v>
      </c>
      <c r="O15" s="2">
        <v>2904</v>
      </c>
      <c r="P15" s="2">
        <v>2361</v>
      </c>
      <c r="Q15" s="2">
        <v>2190</v>
      </c>
      <c r="R15" s="2">
        <v>265</v>
      </c>
      <c r="S15" s="2">
        <v>3852</v>
      </c>
      <c r="T15" s="2"/>
      <c r="U15" s="4">
        <v>5.5460381019216083</v>
      </c>
      <c r="V15" s="4">
        <v>5.8820390985183488</v>
      </c>
      <c r="W15" s="4">
        <v>4.3364781075334529</v>
      </c>
      <c r="X15" s="4">
        <v>10.269632057058868</v>
      </c>
      <c r="Y15" s="4">
        <v>6.6374258986396191</v>
      </c>
      <c r="Z15" s="4">
        <v>12.239172039614262</v>
      </c>
      <c r="AA15" s="4">
        <v>4.9005480558787884</v>
      </c>
      <c r="AB15" s="4"/>
      <c r="AC15" s="4">
        <v>4.3364781075334529</v>
      </c>
      <c r="AD15" s="4">
        <v>4.9432139593577302</v>
      </c>
      <c r="AE15" s="4">
        <v>7.5281404772624949</v>
      </c>
      <c r="AF15" s="4">
        <v>11.193770959411015</v>
      </c>
      <c r="AG15" s="4">
        <v>14.034357724543781</v>
      </c>
      <c r="AH15" s="4">
        <v>15.547351980690047</v>
      </c>
      <c r="AI15" s="4">
        <v>4.630438581163725</v>
      </c>
      <c r="AJ15" s="4">
        <v>4.0490681466998835</v>
      </c>
      <c r="AL15" s="6">
        <f>Z15-V15</f>
        <v>6.3571329410959132</v>
      </c>
      <c r="AM15" s="6">
        <f>AG15-AC15</f>
        <v>9.6978796170103294</v>
      </c>
    </row>
    <row r="16" spans="1:39" x14ac:dyDescent="0.2">
      <c r="B16" s="1" t="s">
        <v>11</v>
      </c>
      <c r="D16" s="2">
        <v>11525</v>
      </c>
      <c r="E16" s="2">
        <v>8549</v>
      </c>
      <c r="F16" s="2">
        <v>4916</v>
      </c>
      <c r="G16" s="2">
        <v>3633</v>
      </c>
      <c r="H16" s="2">
        <v>816</v>
      </c>
      <c r="I16" s="2">
        <v>2817</v>
      </c>
      <c r="J16" s="2">
        <v>2976</v>
      </c>
      <c r="K16" s="2"/>
      <c r="L16" s="2">
        <v>4916</v>
      </c>
      <c r="M16" s="2">
        <v>1414</v>
      </c>
      <c r="N16" s="2">
        <v>773</v>
      </c>
      <c r="O16" s="2">
        <v>1063</v>
      </c>
      <c r="P16" s="2">
        <v>1095</v>
      </c>
      <c r="Q16" s="2">
        <v>792</v>
      </c>
      <c r="R16" s="2">
        <v>166</v>
      </c>
      <c r="S16" s="2">
        <v>1306</v>
      </c>
      <c r="T16" s="2"/>
      <c r="U16" s="4">
        <v>2.0581790517553902</v>
      </c>
      <c r="V16" s="4">
        <v>1.8919367510207694</v>
      </c>
      <c r="W16" s="4">
        <v>1.3196110958999716</v>
      </c>
      <c r="X16" s="4">
        <v>4.5795464572487425</v>
      </c>
      <c r="Y16" s="4">
        <v>2.4949550541185106</v>
      </c>
      <c r="Z16" s="4">
        <v>6.0418230563002684</v>
      </c>
      <c r="AA16" s="4">
        <v>2.7531083481349912</v>
      </c>
      <c r="AB16" s="4"/>
      <c r="AC16" s="4">
        <v>1.3196110958999716</v>
      </c>
      <c r="AD16" s="4">
        <v>2.2006754548425755</v>
      </c>
      <c r="AE16" s="4">
        <v>3.6214570156945425</v>
      </c>
      <c r="AF16" s="4">
        <v>6.3959085439229844</v>
      </c>
      <c r="AG16" s="4">
        <v>7.1335504885993481</v>
      </c>
      <c r="AH16" s="4">
        <v>8.6661560345770869</v>
      </c>
      <c r="AI16" s="4">
        <v>2.3314606741573032</v>
      </c>
      <c r="AJ16" s="4">
        <v>2.4365671641791047</v>
      </c>
      <c r="AL16" s="6">
        <f>Z16-V16</f>
        <v>4.149886305279499</v>
      </c>
      <c r="AM16" s="6">
        <f>AG16-AC16</f>
        <v>5.8139393926993765</v>
      </c>
    </row>
    <row r="17" spans="1:39" x14ac:dyDescent="0.2">
      <c r="B17" s="1" t="s">
        <v>12</v>
      </c>
      <c r="D17" s="2">
        <v>5696</v>
      </c>
      <c r="E17" s="2">
        <v>4309</v>
      </c>
      <c r="F17" s="2">
        <v>2423</v>
      </c>
      <c r="G17" s="2">
        <v>1886</v>
      </c>
      <c r="H17" s="2">
        <v>402</v>
      </c>
      <c r="I17" s="2">
        <v>1484</v>
      </c>
      <c r="J17" s="2">
        <v>1387</v>
      </c>
      <c r="K17" s="2"/>
      <c r="L17" s="2">
        <v>2423</v>
      </c>
      <c r="M17" s="2">
        <v>649</v>
      </c>
      <c r="N17" s="2">
        <v>447</v>
      </c>
      <c r="O17" s="2">
        <v>542</v>
      </c>
      <c r="P17" s="2">
        <v>573</v>
      </c>
      <c r="Q17" s="2">
        <v>333</v>
      </c>
      <c r="R17" s="2">
        <v>84</v>
      </c>
      <c r="S17" s="2">
        <v>645</v>
      </c>
      <c r="T17" s="2"/>
      <c r="U17" s="4">
        <v>0.93392359403180847</v>
      </c>
      <c r="V17" s="4">
        <v>0.81746867381880617</v>
      </c>
      <c r="W17" s="4">
        <v>0.53683513201535837</v>
      </c>
      <c r="X17" s="4">
        <v>2.4892431961565875</v>
      </c>
      <c r="Y17" s="4">
        <v>1.1655552334009858</v>
      </c>
      <c r="Z17" s="4">
        <v>3.5953096230254866</v>
      </c>
      <c r="AA17" s="4">
        <v>1.6754242918403093</v>
      </c>
      <c r="AB17" s="4"/>
      <c r="AC17" s="4">
        <v>0.53683513201535837</v>
      </c>
      <c r="AD17" s="4">
        <v>1.1549275723386838</v>
      </c>
      <c r="AE17" s="4">
        <v>2.3820943245403678</v>
      </c>
      <c r="AF17" s="4">
        <v>4.3394715772618095</v>
      </c>
      <c r="AG17" s="4">
        <v>4.1506700470843896</v>
      </c>
      <c r="AH17" s="4">
        <v>5.4527591288685118</v>
      </c>
      <c r="AI17" s="4">
        <v>1.0880829015544042</v>
      </c>
      <c r="AJ17" s="4">
        <v>1.4837819185645271</v>
      </c>
      <c r="AL17" s="6">
        <f>Z17-V17</f>
        <v>2.7778409492066807</v>
      </c>
      <c r="AM17" s="6">
        <f>AG17-AC17</f>
        <v>3.613834915069031</v>
      </c>
    </row>
    <row r="18" spans="1:39" x14ac:dyDescent="0.2">
      <c r="B18" s="1" t="s">
        <v>13</v>
      </c>
      <c r="D18" s="2">
        <v>2327</v>
      </c>
      <c r="E18" s="2">
        <v>1836</v>
      </c>
      <c r="F18" s="2">
        <v>1041</v>
      </c>
      <c r="G18" s="2">
        <v>795</v>
      </c>
      <c r="H18" s="2">
        <v>177</v>
      </c>
      <c r="I18" s="2">
        <v>618</v>
      </c>
      <c r="J18" s="2">
        <v>491</v>
      </c>
      <c r="K18" s="2"/>
      <c r="L18" s="2">
        <v>1041</v>
      </c>
      <c r="M18" s="2">
        <v>231</v>
      </c>
      <c r="N18" s="2">
        <v>205</v>
      </c>
      <c r="O18" s="2">
        <v>227</v>
      </c>
      <c r="P18" s="2">
        <v>225</v>
      </c>
      <c r="Q18" s="2">
        <v>100</v>
      </c>
      <c r="R18" s="2">
        <v>34</v>
      </c>
      <c r="S18" s="2">
        <v>264</v>
      </c>
      <c r="T18" s="2"/>
      <c r="U18" s="4">
        <v>0.40547910832931106</v>
      </c>
      <c r="V18" s="4">
        <v>0.37167571900829793</v>
      </c>
      <c r="W18" s="4">
        <v>0.24234664183447793</v>
      </c>
      <c r="X18" s="4">
        <v>1.233916404103742</v>
      </c>
      <c r="Y18" s="4">
        <v>0.52783824888915398</v>
      </c>
      <c r="Z18" s="4">
        <v>2.0002589331952354</v>
      </c>
      <c r="AA18" s="4">
        <v>0.61444124640220255</v>
      </c>
      <c r="AB18" s="4"/>
      <c r="AC18" s="4">
        <v>0.24234664183447793</v>
      </c>
      <c r="AD18" s="4">
        <v>0.4448809798936908</v>
      </c>
      <c r="AE18" s="4">
        <v>1.5693179208451351</v>
      </c>
      <c r="AF18" s="4">
        <v>2.7900688298918386</v>
      </c>
      <c r="AG18" s="4">
        <v>2.0527324149256456</v>
      </c>
      <c r="AH18" s="4">
        <v>2.2846698652044779</v>
      </c>
      <c r="AI18" s="4">
        <v>0.4389362251484637</v>
      </c>
      <c r="AJ18" s="4">
        <v>0.5484916479680878</v>
      </c>
      <c r="AL18" s="6">
        <f>Z18-V18</f>
        <v>1.6285832141869374</v>
      </c>
      <c r="AM18" s="6">
        <f>AG18-AC18</f>
        <v>1.8103857730911677</v>
      </c>
    </row>
    <row r="19" spans="1:39" x14ac:dyDescent="0.2">
      <c r="B19" s="1" t="s">
        <v>0</v>
      </c>
      <c r="D19" s="2">
        <v>46418</v>
      </c>
      <c r="E19" s="2">
        <v>33436</v>
      </c>
      <c r="F19" s="2">
        <v>18598</v>
      </c>
      <c r="G19" s="2">
        <v>14838</v>
      </c>
      <c r="H19" s="2">
        <v>3332</v>
      </c>
      <c r="I19" s="2">
        <v>11506</v>
      </c>
      <c r="J19" s="2">
        <v>12982</v>
      </c>
      <c r="K19" s="2"/>
      <c r="L19" s="2">
        <v>18598</v>
      </c>
      <c r="M19" s="2">
        <v>5702</v>
      </c>
      <c r="N19" s="2">
        <v>3097</v>
      </c>
      <c r="O19" s="2">
        <v>4736</v>
      </c>
      <c r="P19" s="2">
        <v>4254</v>
      </c>
      <c r="Q19" s="2">
        <v>3415</v>
      </c>
      <c r="R19" s="2">
        <v>549</v>
      </c>
      <c r="S19" s="2">
        <v>6067</v>
      </c>
      <c r="T19" s="2"/>
      <c r="U19" s="4">
        <v>2.0831687789466127</v>
      </c>
      <c r="V19" s="4">
        <v>1.8662752080554144</v>
      </c>
      <c r="W19" s="4">
        <v>1.2489741864341444</v>
      </c>
      <c r="X19" s="4">
        <v>4.9046699809604402</v>
      </c>
      <c r="Y19" s="4">
        <v>2.564813104255188</v>
      </c>
      <c r="Z19" s="4">
        <v>6.6656625110070911</v>
      </c>
      <c r="AA19" s="4">
        <v>2.9730905759761823</v>
      </c>
      <c r="AB19" s="4"/>
      <c r="AC19" s="4">
        <v>1.2489741864341444</v>
      </c>
      <c r="AD19" s="4">
        <v>2.3628964751319854</v>
      </c>
      <c r="AE19" s="4">
        <v>4.108353342265497</v>
      </c>
      <c r="AF19" s="4">
        <v>7.4949753912864585</v>
      </c>
      <c r="AG19" s="4">
        <v>7.4711533395388052</v>
      </c>
      <c r="AH19" s="4">
        <v>10.130825595538283</v>
      </c>
      <c r="AI19" s="4">
        <v>1.9393125861033593</v>
      </c>
      <c r="AJ19" s="4">
        <v>2.5243930347223666</v>
      </c>
      <c r="AL19" s="6">
        <f>Z19-V19</f>
        <v>4.7993873029516765</v>
      </c>
      <c r="AM19" s="6">
        <f>AG19-AC19</f>
        <v>6.2221791531046611</v>
      </c>
    </row>
    <row r="20" spans="1:39" x14ac:dyDescent="0.2">
      <c r="D20" s="2"/>
      <c r="E20" s="2"/>
      <c r="F20" s="2"/>
      <c r="G20" s="2"/>
      <c r="H20" s="2"/>
      <c r="I20" s="2"/>
      <c r="J20" s="2"/>
      <c r="K20" s="2"/>
      <c r="L20" s="2"/>
      <c r="M20" s="2"/>
      <c r="N20" s="2"/>
      <c r="O20" s="2"/>
      <c r="P20" s="2"/>
      <c r="Q20" s="2"/>
      <c r="R20" s="2"/>
      <c r="S20" s="2"/>
      <c r="T20" s="2"/>
      <c r="U20" s="4"/>
      <c r="V20" s="4"/>
      <c r="W20" s="4"/>
      <c r="X20" s="4"/>
      <c r="Y20" s="4"/>
      <c r="Z20" s="4"/>
      <c r="AA20" s="4"/>
      <c r="AB20" s="4"/>
      <c r="AC20" s="4"/>
      <c r="AD20" s="4"/>
      <c r="AE20" s="4"/>
      <c r="AF20" s="4"/>
      <c r="AG20" s="4"/>
      <c r="AH20" s="4"/>
      <c r="AI20" s="4"/>
      <c r="AJ20" s="4"/>
      <c r="AL20" s="6"/>
      <c r="AM20" s="6"/>
    </row>
    <row r="21" spans="1:39" x14ac:dyDescent="0.2">
      <c r="A21" s="1" t="s">
        <v>15</v>
      </c>
      <c r="B21" s="1" t="s">
        <v>10</v>
      </c>
      <c r="D21" s="2">
        <v>33931</v>
      </c>
      <c r="E21" s="2">
        <v>21764</v>
      </c>
      <c r="F21" s="2">
        <v>15491</v>
      </c>
      <c r="G21" s="2">
        <v>6273</v>
      </c>
      <c r="H21" s="2">
        <v>1982</v>
      </c>
      <c r="I21" s="2">
        <v>4291</v>
      </c>
      <c r="J21" s="2">
        <v>12167</v>
      </c>
      <c r="K21" s="2"/>
      <c r="L21" s="2">
        <v>15491</v>
      </c>
      <c r="M21" s="2">
        <v>4209</v>
      </c>
      <c r="N21" s="2">
        <v>2405</v>
      </c>
      <c r="O21" s="2">
        <v>2653</v>
      </c>
      <c r="P21" s="2">
        <v>2931</v>
      </c>
      <c r="Q21" s="2">
        <v>1848</v>
      </c>
      <c r="R21" s="2">
        <v>947</v>
      </c>
      <c r="S21" s="2">
        <v>3447</v>
      </c>
      <c r="T21" s="2"/>
      <c r="U21" s="4">
        <v>5.3381600331009658</v>
      </c>
      <c r="V21" s="4">
        <v>5.7920103044770714</v>
      </c>
      <c r="W21" s="4">
        <v>5.0707037643207862</v>
      </c>
      <c r="X21" s="4">
        <v>8.9283935154215115</v>
      </c>
      <c r="Y21" s="4">
        <v>6.7451674380615305</v>
      </c>
      <c r="Z21" s="4">
        <v>10.497859327217125</v>
      </c>
      <c r="AA21" s="4">
        <v>4.6819203300086194</v>
      </c>
      <c r="AB21" s="4"/>
      <c r="AC21" s="4">
        <v>5.0707037643207862</v>
      </c>
      <c r="AD21" s="4">
        <v>5.5483785921434219</v>
      </c>
      <c r="AE21" s="4">
        <v>6.012349691257719</v>
      </c>
      <c r="AF21" s="4">
        <v>5.6815504872041975</v>
      </c>
      <c r="AG21" s="4">
        <v>12.016234831092161</v>
      </c>
      <c r="AH21" s="4">
        <v>14.942993450311311</v>
      </c>
      <c r="AI21" s="4">
        <v>6.5522728845222451</v>
      </c>
      <c r="AJ21" s="4">
        <v>2.9622818249787306</v>
      </c>
      <c r="AL21" s="6">
        <f>Z21-V21</f>
        <v>4.7058490227400531</v>
      </c>
      <c r="AM21" s="6">
        <f>AG21-AC21</f>
        <v>6.945531066771375</v>
      </c>
    </row>
    <row r="22" spans="1:39" x14ac:dyDescent="0.2">
      <c r="B22" s="1" t="s">
        <v>11</v>
      </c>
      <c r="D22" s="2">
        <v>14530</v>
      </c>
      <c r="E22" s="2">
        <v>10114</v>
      </c>
      <c r="F22" s="2">
        <v>7670</v>
      </c>
      <c r="G22" s="2">
        <v>2444</v>
      </c>
      <c r="H22" s="2">
        <v>845</v>
      </c>
      <c r="I22" s="2">
        <v>1599</v>
      </c>
      <c r="J22" s="2">
        <v>4416</v>
      </c>
      <c r="K22" s="2"/>
      <c r="L22" s="2">
        <v>7670</v>
      </c>
      <c r="M22" s="2">
        <v>1802</v>
      </c>
      <c r="N22" s="2">
        <v>819</v>
      </c>
      <c r="O22" s="2">
        <v>706</v>
      </c>
      <c r="P22" s="2">
        <v>1271</v>
      </c>
      <c r="Q22" s="2">
        <v>743</v>
      </c>
      <c r="R22" s="2">
        <v>491</v>
      </c>
      <c r="S22" s="2">
        <v>1028</v>
      </c>
      <c r="T22" s="2"/>
      <c r="U22" s="4">
        <v>1.8163249234030905</v>
      </c>
      <c r="V22" s="4">
        <v>1.6096124771226228</v>
      </c>
      <c r="W22" s="4">
        <v>1.3804572607192416</v>
      </c>
      <c r="X22" s="4">
        <v>3.3600505932331548</v>
      </c>
      <c r="Y22" s="4">
        <v>2.2481775129037409</v>
      </c>
      <c r="Z22" s="4">
        <v>4.5489459759324058</v>
      </c>
      <c r="AA22" s="4">
        <v>2.5731716554886752</v>
      </c>
      <c r="AB22" s="4"/>
      <c r="AC22" s="4">
        <v>1.3804572607192416</v>
      </c>
      <c r="AD22" s="4">
        <v>2.356972820257933</v>
      </c>
      <c r="AE22" s="4">
        <v>2.5911161731207288</v>
      </c>
      <c r="AF22" s="4">
        <v>2.8868171409878967</v>
      </c>
      <c r="AG22" s="4">
        <v>5.6690454950936662</v>
      </c>
      <c r="AH22" s="4">
        <v>7.7420027091799515</v>
      </c>
      <c r="AI22" s="4">
        <v>2.4616464454025868</v>
      </c>
      <c r="AJ22" s="4">
        <v>1.7169675813805889</v>
      </c>
      <c r="AL22" s="6">
        <f>Z22-V22</f>
        <v>2.9393334988097832</v>
      </c>
      <c r="AM22" s="6">
        <f>AG22-AC22</f>
        <v>4.2885882343744246</v>
      </c>
    </row>
    <row r="23" spans="1:39" x14ac:dyDescent="0.2">
      <c r="B23" s="1" t="s">
        <v>12</v>
      </c>
      <c r="D23" s="2">
        <v>6545</v>
      </c>
      <c r="E23" s="2">
        <v>4631</v>
      </c>
      <c r="F23" s="2">
        <v>3502</v>
      </c>
      <c r="G23" s="2">
        <v>1129</v>
      </c>
      <c r="H23" s="2">
        <v>370</v>
      </c>
      <c r="I23" s="2">
        <v>759</v>
      </c>
      <c r="J23" s="2">
        <v>1914</v>
      </c>
      <c r="K23" s="2"/>
      <c r="L23" s="2">
        <v>3502</v>
      </c>
      <c r="M23" s="2">
        <v>769</v>
      </c>
      <c r="N23" s="2">
        <v>413</v>
      </c>
      <c r="O23" s="2">
        <v>292</v>
      </c>
      <c r="P23" s="2">
        <v>567</v>
      </c>
      <c r="Q23" s="2">
        <v>327</v>
      </c>
      <c r="R23" s="2">
        <v>238</v>
      </c>
      <c r="S23" s="2">
        <v>437</v>
      </c>
      <c r="T23" s="2"/>
      <c r="U23" s="4">
        <v>0.71984065620432258</v>
      </c>
      <c r="V23" s="4">
        <v>0.5943488729061106</v>
      </c>
      <c r="W23" s="4">
        <v>0.49759090411784179</v>
      </c>
      <c r="X23" s="4">
        <v>1.4977248908876242</v>
      </c>
      <c r="Y23" s="4">
        <v>0.83414117275740007</v>
      </c>
      <c r="Z23" s="4">
        <v>2.4464930376482723</v>
      </c>
      <c r="AA23" s="4">
        <v>1.4716624249367585</v>
      </c>
      <c r="AB23" s="4"/>
      <c r="AC23" s="4">
        <v>0.49759090411784179</v>
      </c>
      <c r="AD23" s="4">
        <v>1.085544889892716</v>
      </c>
      <c r="AE23" s="4">
        <v>1.8295384070169223</v>
      </c>
      <c r="AF23" s="4">
        <v>1.9967177242888403</v>
      </c>
      <c r="AG23" s="4">
        <v>2.7477586624666825</v>
      </c>
      <c r="AH23" s="4">
        <v>4.1837256908904807</v>
      </c>
      <c r="AI23" s="4">
        <v>1.0475352112676055</v>
      </c>
      <c r="AJ23" s="4">
        <v>0.9452940794739233</v>
      </c>
      <c r="AL23" s="6">
        <f>Z23-V23</f>
        <v>1.8521441647421617</v>
      </c>
      <c r="AM23" s="6">
        <f>AG23-AC23</f>
        <v>2.2501677583488409</v>
      </c>
    </row>
    <row r="24" spans="1:39" x14ac:dyDescent="0.2">
      <c r="B24" s="1" t="s">
        <v>13</v>
      </c>
      <c r="D24" s="2">
        <v>2544</v>
      </c>
      <c r="E24" s="2">
        <v>1710</v>
      </c>
      <c r="F24" s="2">
        <v>1231</v>
      </c>
      <c r="G24" s="2">
        <v>479</v>
      </c>
      <c r="H24" s="2">
        <v>151</v>
      </c>
      <c r="I24" s="2">
        <v>328</v>
      </c>
      <c r="J24" s="2">
        <v>834</v>
      </c>
      <c r="K24" s="2"/>
      <c r="L24" s="2">
        <v>1231</v>
      </c>
      <c r="M24" s="2">
        <v>312</v>
      </c>
      <c r="N24" s="2">
        <v>193</v>
      </c>
      <c r="O24" s="2">
        <v>113</v>
      </c>
      <c r="P24" s="2">
        <v>252</v>
      </c>
      <c r="Q24" s="2">
        <v>114</v>
      </c>
      <c r="R24" s="2">
        <v>98</v>
      </c>
      <c r="S24" s="2">
        <v>231</v>
      </c>
      <c r="T24" s="2"/>
      <c r="U24" s="4">
        <v>0.29826772576721283</v>
      </c>
      <c r="V24" s="4">
        <v>0.23771724715086845</v>
      </c>
      <c r="W24" s="4">
        <v>0.18997763788811536</v>
      </c>
      <c r="X24" s="4">
        <v>0.67114093959731547</v>
      </c>
      <c r="Y24" s="4">
        <v>0.32777633064166017</v>
      </c>
      <c r="Z24" s="4">
        <v>1.29628897759159</v>
      </c>
      <c r="AA24" s="4">
        <v>0.62433094031426151</v>
      </c>
      <c r="AB24" s="4"/>
      <c r="AC24" s="4">
        <v>0.18997763788811536</v>
      </c>
      <c r="AD24" s="4">
        <v>0.39649256576439196</v>
      </c>
      <c r="AE24" s="4">
        <v>1.2887286324786325</v>
      </c>
      <c r="AF24" s="4">
        <v>1.2934981684981683</v>
      </c>
      <c r="AG24" s="4">
        <v>1.6246534717297403</v>
      </c>
      <c r="AH24" s="4">
        <v>1.8446601941747571</v>
      </c>
      <c r="AI24" s="4">
        <v>0.42462845010615713</v>
      </c>
      <c r="AJ24" s="4">
        <v>0.39977847772662767</v>
      </c>
      <c r="AL24" s="6">
        <f>Z24-V24</f>
        <v>1.0585717304407216</v>
      </c>
      <c r="AM24" s="6">
        <f>AG24-AC24</f>
        <v>1.434675833841625</v>
      </c>
    </row>
    <row r="25" spans="1:39" x14ac:dyDescent="0.2">
      <c r="B25" s="1" t="s">
        <v>0</v>
      </c>
      <c r="D25" s="2">
        <v>57550</v>
      </c>
      <c r="E25" s="2">
        <v>38219</v>
      </c>
      <c r="F25" s="2">
        <v>27894</v>
      </c>
      <c r="G25" s="2">
        <v>10325</v>
      </c>
      <c r="H25" s="2">
        <v>3348</v>
      </c>
      <c r="I25" s="2">
        <v>6977</v>
      </c>
      <c r="J25" s="2">
        <v>19331</v>
      </c>
      <c r="K25" s="2"/>
      <c r="L25" s="2">
        <v>27894</v>
      </c>
      <c r="M25" s="2">
        <v>7092</v>
      </c>
      <c r="N25" s="2">
        <v>3830</v>
      </c>
      <c r="O25" s="2">
        <v>3764</v>
      </c>
      <c r="P25" s="2">
        <v>5021</v>
      </c>
      <c r="Q25" s="2">
        <v>3032</v>
      </c>
      <c r="R25" s="2">
        <v>1774</v>
      </c>
      <c r="S25" s="2">
        <v>5143</v>
      </c>
      <c r="T25" s="2"/>
      <c r="U25" s="4">
        <v>1.7997017905078319</v>
      </c>
      <c r="V25" s="4">
        <v>1.5271577061347235</v>
      </c>
      <c r="W25" s="4">
        <v>1.2605321132011524</v>
      </c>
      <c r="X25" s="4">
        <v>3.5634413352292338</v>
      </c>
      <c r="Y25" s="4">
        <v>2.1271323739635948</v>
      </c>
      <c r="Z25" s="4">
        <v>5.2715087682183253</v>
      </c>
      <c r="AA25" s="4">
        <v>2.7809226776612688</v>
      </c>
      <c r="AB25" s="4"/>
      <c r="AC25" s="4">
        <v>1.2605321132011524</v>
      </c>
      <c r="AD25" s="4">
        <v>2.3495580498535666</v>
      </c>
      <c r="AE25" s="4">
        <v>3.5086433551058547</v>
      </c>
      <c r="AF25" s="4">
        <v>3.9826051993947793</v>
      </c>
      <c r="AG25" s="4">
        <v>6.0524602811061019</v>
      </c>
      <c r="AH25" s="4">
        <v>8.4315906562847616</v>
      </c>
      <c r="AI25" s="4">
        <v>2.2120252375370955</v>
      </c>
      <c r="AJ25" s="4">
        <v>1.8351668349705794</v>
      </c>
      <c r="AL25" s="6">
        <f>Z25-V25</f>
        <v>3.7443510620836018</v>
      </c>
      <c r="AM25" s="6">
        <f>AG25-AC25</f>
        <v>4.791928167904949</v>
      </c>
    </row>
    <row r="26" spans="1:39" x14ac:dyDescent="0.2">
      <c r="D26" s="2"/>
      <c r="E26" s="2"/>
      <c r="F26" s="2"/>
      <c r="G26" s="2"/>
      <c r="H26" s="2"/>
      <c r="I26" s="2"/>
      <c r="J26" s="2"/>
      <c r="K26" s="2"/>
      <c r="L26" s="2"/>
      <c r="M26" s="2"/>
      <c r="N26" s="2"/>
      <c r="O26" s="2"/>
      <c r="P26" s="2"/>
      <c r="Q26" s="2"/>
      <c r="R26" s="2"/>
      <c r="S26" s="2"/>
      <c r="T26" s="2"/>
      <c r="U26" s="4"/>
      <c r="V26" s="4"/>
      <c r="W26" s="4"/>
      <c r="X26" s="4"/>
      <c r="Y26" s="4"/>
      <c r="Z26" s="4"/>
      <c r="AA26" s="4"/>
      <c r="AB26" s="4"/>
      <c r="AC26" s="4"/>
      <c r="AD26" s="4"/>
      <c r="AE26" s="4"/>
      <c r="AF26" s="4"/>
      <c r="AG26" s="4"/>
      <c r="AH26" s="4"/>
      <c r="AI26" s="4"/>
      <c r="AJ26" s="4"/>
      <c r="AL26" s="6"/>
      <c r="AM26" s="6"/>
    </row>
    <row r="27" spans="1:39" x14ac:dyDescent="0.2">
      <c r="A27" s="1" t="s">
        <v>16</v>
      </c>
      <c r="B27" s="1" t="s">
        <v>10</v>
      </c>
      <c r="D27" s="2">
        <v>21254</v>
      </c>
      <c r="E27" s="2">
        <v>14265</v>
      </c>
      <c r="F27" s="2">
        <v>12627</v>
      </c>
      <c r="G27" s="2">
        <v>1638</v>
      </c>
      <c r="H27" s="2">
        <v>1069</v>
      </c>
      <c r="I27" s="2">
        <v>569</v>
      </c>
      <c r="J27" s="2">
        <v>6989</v>
      </c>
      <c r="K27" s="2"/>
      <c r="L27" s="2">
        <v>12627</v>
      </c>
      <c r="M27" s="2">
        <v>1919</v>
      </c>
      <c r="N27" s="2">
        <v>1053</v>
      </c>
      <c r="O27" s="2">
        <v>655</v>
      </c>
      <c r="P27" s="2">
        <v>1537</v>
      </c>
      <c r="Q27" s="2">
        <v>890</v>
      </c>
      <c r="R27" s="2">
        <v>900</v>
      </c>
      <c r="S27" s="2">
        <v>1673</v>
      </c>
      <c r="T27" s="2"/>
      <c r="U27" s="4">
        <v>2.9520305453353499</v>
      </c>
      <c r="V27" s="4">
        <v>2.8508162747335541</v>
      </c>
      <c r="W27" s="4">
        <v>2.753505938998515</v>
      </c>
      <c r="X27" s="4">
        <v>3.9182853315472199</v>
      </c>
      <c r="Y27" s="4">
        <v>3.3939740292726293</v>
      </c>
      <c r="Z27" s="4">
        <v>5.5205200349277197</v>
      </c>
      <c r="AA27" s="4">
        <v>3.1826627078817462</v>
      </c>
      <c r="AB27" s="4"/>
      <c r="AC27" s="4">
        <v>2.753505938998515</v>
      </c>
      <c r="AD27" s="4">
        <v>3.1957767119637626</v>
      </c>
      <c r="AE27" s="4">
        <v>3.5017126134814274</v>
      </c>
      <c r="AF27" s="4">
        <v>2.0743602736255382</v>
      </c>
      <c r="AG27" s="4">
        <v>5.812282559370745</v>
      </c>
      <c r="AH27" s="4">
        <v>8.537170263788969</v>
      </c>
      <c r="AI27" s="4">
        <v>3.6880711387944105</v>
      </c>
      <c r="AJ27" s="4">
        <v>2.1330307396121531</v>
      </c>
      <c r="AL27" s="6">
        <f>Z27-V27</f>
        <v>2.6697037601941656</v>
      </c>
      <c r="AM27" s="6">
        <f>AG27-AC27</f>
        <v>3.05877662037223</v>
      </c>
    </row>
    <row r="28" spans="1:39" x14ac:dyDescent="0.2">
      <c r="B28" s="1" t="s">
        <v>11</v>
      </c>
      <c r="D28" s="2">
        <v>9064</v>
      </c>
      <c r="E28" s="2">
        <v>6691</v>
      </c>
      <c r="F28" s="2">
        <v>5902</v>
      </c>
      <c r="G28" s="2">
        <v>789</v>
      </c>
      <c r="H28" s="2">
        <v>496</v>
      </c>
      <c r="I28" s="2">
        <v>293</v>
      </c>
      <c r="J28" s="2">
        <v>2373</v>
      </c>
      <c r="K28" s="2"/>
      <c r="L28" s="2">
        <v>5902</v>
      </c>
      <c r="M28" s="2">
        <v>697</v>
      </c>
      <c r="N28" s="2">
        <v>363</v>
      </c>
      <c r="O28" s="2">
        <v>171</v>
      </c>
      <c r="P28" s="2">
        <v>624</v>
      </c>
      <c r="Q28" s="2">
        <v>324</v>
      </c>
      <c r="R28" s="2">
        <v>489</v>
      </c>
      <c r="S28" s="2">
        <v>494</v>
      </c>
      <c r="T28" s="2"/>
      <c r="U28" s="4">
        <v>1.2238130471648689</v>
      </c>
      <c r="V28" s="4">
        <v>1.0784873131465524</v>
      </c>
      <c r="W28" s="4">
        <v>1.0200572075458654</v>
      </c>
      <c r="X28" s="4">
        <v>1.887063213030064</v>
      </c>
      <c r="Y28" s="4">
        <v>1.5891833007593474</v>
      </c>
      <c r="Z28" s="4">
        <v>2.7641509433962264</v>
      </c>
      <c r="AA28" s="4">
        <v>1.9737170423355235</v>
      </c>
      <c r="AB28" s="4"/>
      <c r="AC28" s="4">
        <v>1.0200572075458654</v>
      </c>
      <c r="AD28" s="4">
        <v>1.4414526202589237</v>
      </c>
      <c r="AE28" s="4">
        <v>2.1172353455818023</v>
      </c>
      <c r="AF28" s="4">
        <v>1.3036517496378746</v>
      </c>
      <c r="AG28" s="4">
        <v>3.3345802383369851</v>
      </c>
      <c r="AH28" s="4">
        <v>5.4</v>
      </c>
      <c r="AI28" s="4">
        <v>1.9724900165382599</v>
      </c>
      <c r="AJ28" s="4">
        <v>1.4563249904189146</v>
      </c>
      <c r="AL28" s="6">
        <f>Z28-V28</f>
        <v>1.6856636302496739</v>
      </c>
      <c r="AM28" s="6">
        <f>AG28-AC28</f>
        <v>2.3145230307911198</v>
      </c>
    </row>
    <row r="29" spans="1:39" x14ac:dyDescent="0.2">
      <c r="B29" s="1" t="s">
        <v>12</v>
      </c>
      <c r="D29" s="2">
        <v>4658</v>
      </c>
      <c r="E29" s="2">
        <v>3532</v>
      </c>
      <c r="F29" s="2">
        <v>3131</v>
      </c>
      <c r="G29" s="2">
        <v>401</v>
      </c>
      <c r="H29" s="2">
        <v>242</v>
      </c>
      <c r="I29" s="2">
        <v>159</v>
      </c>
      <c r="J29" s="2">
        <v>1126</v>
      </c>
      <c r="K29" s="2"/>
      <c r="L29" s="2">
        <v>3131</v>
      </c>
      <c r="M29" s="2">
        <v>309</v>
      </c>
      <c r="N29" s="2">
        <v>203</v>
      </c>
      <c r="O29" s="2">
        <v>95</v>
      </c>
      <c r="P29" s="2">
        <v>331</v>
      </c>
      <c r="Q29" s="2">
        <v>136</v>
      </c>
      <c r="R29" s="2">
        <v>266</v>
      </c>
      <c r="S29" s="2">
        <v>187</v>
      </c>
      <c r="T29" s="2"/>
      <c r="U29" s="4">
        <v>0.48869076408028461</v>
      </c>
      <c r="V29" s="4">
        <v>0.41481203095822522</v>
      </c>
      <c r="W29" s="4">
        <v>0.3917520613590581</v>
      </c>
      <c r="X29" s="4">
        <v>0.76761102603369069</v>
      </c>
      <c r="Y29" s="4">
        <v>0.60548438751000799</v>
      </c>
      <c r="Z29" s="4">
        <v>1.295632333767927</v>
      </c>
      <c r="AA29" s="4">
        <v>1.1072977411519436</v>
      </c>
      <c r="AB29" s="4"/>
      <c r="AC29" s="4">
        <v>0.3917520613590581</v>
      </c>
      <c r="AD29" s="4">
        <v>0.62140530104975267</v>
      </c>
      <c r="AE29" s="4">
        <v>1.4545715104614503</v>
      </c>
      <c r="AF29" s="4">
        <v>1.1512360639844887</v>
      </c>
      <c r="AG29" s="4">
        <v>1.6898963598304999</v>
      </c>
      <c r="AH29" s="4">
        <v>2.4954128440366969</v>
      </c>
      <c r="AI29" s="4">
        <v>0.8662237853328123</v>
      </c>
      <c r="AJ29" s="4">
        <v>0.71238095238095234</v>
      </c>
      <c r="AL29" s="6">
        <f>Z29-V29</f>
        <v>0.88082030280970169</v>
      </c>
      <c r="AM29" s="6">
        <f>AG29-AC29</f>
        <v>1.2981442984714417</v>
      </c>
    </row>
    <row r="30" spans="1:39" x14ac:dyDescent="0.2">
      <c r="B30" s="1" t="s">
        <v>13</v>
      </c>
      <c r="D30" s="2">
        <v>1957</v>
      </c>
      <c r="E30" s="2">
        <v>1461</v>
      </c>
      <c r="F30" s="2">
        <v>1290</v>
      </c>
      <c r="G30" s="2">
        <v>171</v>
      </c>
      <c r="H30" s="2">
        <v>97</v>
      </c>
      <c r="I30" s="2">
        <v>74</v>
      </c>
      <c r="J30" s="2">
        <v>496</v>
      </c>
      <c r="K30" s="2"/>
      <c r="L30" s="2">
        <v>1290</v>
      </c>
      <c r="M30" s="2">
        <v>129</v>
      </c>
      <c r="N30" s="2">
        <v>88</v>
      </c>
      <c r="O30" s="2">
        <v>37</v>
      </c>
      <c r="P30" s="2">
        <v>154</v>
      </c>
      <c r="Q30" s="2">
        <v>53</v>
      </c>
      <c r="R30" s="2">
        <v>114</v>
      </c>
      <c r="S30" s="2">
        <v>92</v>
      </c>
      <c r="T30" s="2"/>
      <c r="U30" s="4">
        <v>0.15546811632542329</v>
      </c>
      <c r="V30" s="4">
        <v>0.12645168437798063</v>
      </c>
      <c r="W30" s="4">
        <v>0.11914932920774933</v>
      </c>
      <c r="X30" s="4">
        <v>0.23519055936842395</v>
      </c>
      <c r="Y30" s="4">
        <v>0.16621542890434901</v>
      </c>
      <c r="Z30" s="4">
        <v>0.51571538086277791</v>
      </c>
      <c r="AA30" s="4">
        <v>0.47970444016750974</v>
      </c>
      <c r="AB30" s="4"/>
      <c r="AC30" s="4">
        <v>0.11914932920774933</v>
      </c>
      <c r="AD30" s="4">
        <v>0.1982663223902619</v>
      </c>
      <c r="AE30" s="4">
        <v>0.95011876484560576</v>
      </c>
      <c r="AF30" s="4">
        <v>0.8320215875871374</v>
      </c>
      <c r="AG30" s="4">
        <v>0.83891703437380827</v>
      </c>
      <c r="AH30" s="4">
        <v>0.95238095238095244</v>
      </c>
      <c r="AI30" s="4">
        <v>0.26770618072515501</v>
      </c>
      <c r="AJ30" s="4">
        <v>0.29845904298459042</v>
      </c>
      <c r="AL30" s="6">
        <f>Z30-V30</f>
        <v>0.38926369648479731</v>
      </c>
      <c r="AM30" s="6">
        <f>AG30-AC30</f>
        <v>0.71976770516605892</v>
      </c>
    </row>
    <row r="31" spans="1:39" x14ac:dyDescent="0.2">
      <c r="B31" s="1" t="s">
        <v>0</v>
      </c>
      <c r="D31" s="2">
        <v>36933</v>
      </c>
      <c r="E31" s="2">
        <v>25949</v>
      </c>
      <c r="F31" s="2">
        <v>22950</v>
      </c>
      <c r="G31" s="2">
        <v>2999</v>
      </c>
      <c r="H31" s="2">
        <v>1904</v>
      </c>
      <c r="I31" s="2">
        <v>1095</v>
      </c>
      <c r="J31" s="2">
        <v>10984</v>
      </c>
      <c r="K31" s="2"/>
      <c r="L31" s="2">
        <v>22950</v>
      </c>
      <c r="M31" s="2">
        <v>3054</v>
      </c>
      <c r="N31" s="2">
        <v>1707</v>
      </c>
      <c r="O31" s="2">
        <v>958</v>
      </c>
      <c r="P31" s="2">
        <v>2646</v>
      </c>
      <c r="Q31" s="2">
        <v>1403</v>
      </c>
      <c r="R31" s="2">
        <v>1769</v>
      </c>
      <c r="S31" s="2">
        <v>2446</v>
      </c>
      <c r="T31" s="2"/>
      <c r="U31" s="4">
        <v>1.0056492037010767</v>
      </c>
      <c r="V31" s="4">
        <v>0.82966683196696811</v>
      </c>
      <c r="W31" s="4">
        <v>0.78620688237625636</v>
      </c>
      <c r="X31" s="4">
        <v>1.4379417151734257</v>
      </c>
      <c r="Y31" s="4">
        <v>1.1823590049306358</v>
      </c>
      <c r="Z31" s="4">
        <v>2.3039050664871232</v>
      </c>
      <c r="AA31" s="4">
        <v>2.0157383210500046</v>
      </c>
      <c r="AB31" s="4"/>
      <c r="AC31" s="4">
        <v>0.78620688237625636</v>
      </c>
      <c r="AD31" s="4">
        <v>1.3683286139288147</v>
      </c>
      <c r="AE31" s="4">
        <v>2.4235454468012607</v>
      </c>
      <c r="AF31" s="4">
        <v>1.6692221912461669</v>
      </c>
      <c r="AG31" s="4">
        <v>3.1840772072538237</v>
      </c>
      <c r="AH31" s="4">
        <v>5.1129737609329453</v>
      </c>
      <c r="AI31" s="4">
        <v>1.4442466894175661</v>
      </c>
      <c r="AJ31" s="4">
        <v>1.4436725708113722</v>
      </c>
      <c r="AL31" s="6">
        <f>Z31-V31</f>
        <v>1.474238234520155</v>
      </c>
      <c r="AM31" s="6">
        <f>AG31-AC31</f>
        <v>2.3978703248775672</v>
      </c>
    </row>
    <row r="32" spans="1:39" x14ac:dyDescent="0.2">
      <c r="D32" s="2"/>
      <c r="E32" s="2"/>
      <c r="F32" s="2"/>
      <c r="G32" s="2"/>
      <c r="H32" s="2"/>
      <c r="I32" s="2"/>
      <c r="J32" s="2"/>
      <c r="K32" s="2"/>
      <c r="L32" s="2"/>
      <c r="M32" s="2"/>
      <c r="N32" s="2"/>
      <c r="O32" s="2"/>
      <c r="P32" s="2"/>
      <c r="Q32" s="2"/>
      <c r="R32" s="2"/>
      <c r="S32" s="2"/>
      <c r="T32" s="2"/>
      <c r="U32" s="4"/>
      <c r="V32" s="4"/>
      <c r="W32" s="4"/>
      <c r="X32" s="4"/>
      <c r="Y32" s="4"/>
      <c r="Z32" s="4"/>
      <c r="AA32" s="4"/>
      <c r="AB32" s="4"/>
      <c r="AC32" s="4"/>
      <c r="AD32" s="4"/>
      <c r="AE32" s="4"/>
      <c r="AF32" s="4"/>
      <c r="AG32" s="4"/>
      <c r="AH32" s="4"/>
      <c r="AI32" s="4"/>
      <c r="AJ32" s="4"/>
      <c r="AL32" s="6"/>
      <c r="AM32" s="6"/>
    </row>
    <row r="33" spans="1:39" x14ac:dyDescent="0.2">
      <c r="A33" s="1" t="s">
        <v>17</v>
      </c>
      <c r="B33" s="1" t="s">
        <v>10</v>
      </c>
      <c r="D33" s="2">
        <v>5577</v>
      </c>
      <c r="E33" s="2">
        <v>3905</v>
      </c>
      <c r="F33" s="2">
        <v>3533</v>
      </c>
      <c r="G33" s="2">
        <v>372</v>
      </c>
      <c r="H33" s="2">
        <v>291</v>
      </c>
      <c r="I33" s="2">
        <v>81</v>
      </c>
      <c r="J33" s="2">
        <v>1672</v>
      </c>
      <c r="K33" s="2"/>
      <c r="L33" s="2">
        <v>3533</v>
      </c>
      <c r="M33" s="2">
        <v>555</v>
      </c>
      <c r="N33" s="2">
        <v>124</v>
      </c>
      <c r="O33" s="2">
        <v>114</v>
      </c>
      <c r="P33" s="2">
        <v>387</v>
      </c>
      <c r="Q33" s="2">
        <v>209</v>
      </c>
      <c r="R33" s="2">
        <v>350</v>
      </c>
      <c r="S33" s="2">
        <v>305</v>
      </c>
      <c r="T33" s="2"/>
      <c r="U33" s="4">
        <v>0.4559922881132123</v>
      </c>
      <c r="V33" s="4">
        <v>0.37013621581453188</v>
      </c>
      <c r="W33" s="4">
        <v>0.35702159308633197</v>
      </c>
      <c r="X33" s="4">
        <v>0.56845097110374232</v>
      </c>
      <c r="Y33" s="4">
        <v>0.49650230336120116</v>
      </c>
      <c r="Z33" s="4">
        <v>1.1857707509881421</v>
      </c>
      <c r="AA33" s="4">
        <v>0.99506040587990252</v>
      </c>
      <c r="AB33" s="4"/>
      <c r="AC33" s="4">
        <v>0.35702159308633197</v>
      </c>
      <c r="AD33" s="4">
        <v>0.59169705110983184</v>
      </c>
      <c r="AE33" s="4">
        <v>0.65270028424044635</v>
      </c>
      <c r="AF33" s="4">
        <v>0.53171641791044777</v>
      </c>
      <c r="AG33" s="4">
        <v>1.6828281949819544</v>
      </c>
      <c r="AH33" s="4">
        <v>2.7818448023426061</v>
      </c>
      <c r="AI33" s="4">
        <v>1.0829878086515254</v>
      </c>
      <c r="AJ33" s="4">
        <v>0.83775098195401976</v>
      </c>
      <c r="AL33" s="6">
        <f>Z33-V33</f>
        <v>0.81563453517361029</v>
      </c>
      <c r="AM33" s="6">
        <f>AG33-AC33</f>
        <v>1.3258066018956223</v>
      </c>
    </row>
    <row r="34" spans="1:39" x14ac:dyDescent="0.2">
      <c r="B34" s="1" t="s">
        <v>11</v>
      </c>
      <c r="D34" s="2">
        <v>2125</v>
      </c>
      <c r="E34" s="2">
        <v>1631</v>
      </c>
      <c r="F34" s="2">
        <v>1478</v>
      </c>
      <c r="G34" s="2">
        <v>153</v>
      </c>
      <c r="H34" s="2">
        <v>118</v>
      </c>
      <c r="I34" s="2">
        <v>35</v>
      </c>
      <c r="J34" s="2">
        <v>494</v>
      </c>
      <c r="K34" s="2"/>
      <c r="L34" s="2">
        <v>1478</v>
      </c>
      <c r="M34" s="2">
        <v>155</v>
      </c>
      <c r="N34" s="2">
        <v>37</v>
      </c>
      <c r="O34" s="2">
        <v>36</v>
      </c>
      <c r="P34" s="2">
        <v>131</v>
      </c>
      <c r="Q34" s="2">
        <v>45</v>
      </c>
      <c r="R34" s="2">
        <v>179</v>
      </c>
      <c r="S34" s="2">
        <v>64</v>
      </c>
      <c r="T34" s="2"/>
      <c r="U34" s="4">
        <v>0.18936491019202048</v>
      </c>
      <c r="V34" s="4">
        <v>0.15551699149471757</v>
      </c>
      <c r="W34" s="4">
        <v>0.14955926564174385</v>
      </c>
      <c r="X34" s="4">
        <v>0.25279645754506552</v>
      </c>
      <c r="Y34" s="4">
        <v>0.21853470627453886</v>
      </c>
      <c r="Z34" s="4">
        <v>0.53623410448904552</v>
      </c>
      <c r="AA34" s="4">
        <v>0.67291450988939139</v>
      </c>
      <c r="AB34" s="4"/>
      <c r="AC34" s="4">
        <v>0.14955926564174385</v>
      </c>
      <c r="AD34" s="4">
        <v>0.21494342134457511</v>
      </c>
      <c r="AE34" s="4">
        <v>1.1367127496159755</v>
      </c>
      <c r="AF34" s="4">
        <v>1.0392609699769053</v>
      </c>
      <c r="AG34" s="4">
        <v>1.31433731313334</v>
      </c>
      <c r="AH34" s="4">
        <v>1.4272121788772598</v>
      </c>
      <c r="AI34" s="4">
        <v>0.54633133927481381</v>
      </c>
      <c r="AJ34" s="4">
        <v>0.69414316702819956</v>
      </c>
      <c r="AL34" s="6">
        <f>Z34-V34</f>
        <v>0.38071711299432798</v>
      </c>
      <c r="AM34" s="6">
        <f>AG34-AC34</f>
        <v>1.1647780474915961</v>
      </c>
    </row>
    <row r="35" spans="1:39" x14ac:dyDescent="0.2">
      <c r="B35" s="1" t="s">
        <v>12</v>
      </c>
      <c r="D35" s="2">
        <v>734</v>
      </c>
      <c r="E35" s="2">
        <v>534</v>
      </c>
      <c r="F35" s="2">
        <v>480</v>
      </c>
      <c r="G35" s="2">
        <v>54</v>
      </c>
      <c r="H35" s="2">
        <v>28</v>
      </c>
      <c r="I35" s="2">
        <v>26</v>
      </c>
      <c r="J35" s="2">
        <v>200</v>
      </c>
      <c r="K35" s="2"/>
      <c r="L35" s="2">
        <v>480</v>
      </c>
      <c r="M35" s="2">
        <v>67</v>
      </c>
      <c r="N35" s="2">
        <v>22</v>
      </c>
      <c r="O35" s="2">
        <v>12</v>
      </c>
      <c r="P35" s="2">
        <v>60</v>
      </c>
      <c r="Q35" s="2">
        <v>16</v>
      </c>
      <c r="R35" s="2">
        <v>56</v>
      </c>
      <c r="S35" s="2">
        <v>21</v>
      </c>
      <c r="T35" s="2"/>
      <c r="U35" s="4">
        <v>0.10721448301147078</v>
      </c>
      <c r="V35" s="4">
        <v>8.3625264852489098E-2</v>
      </c>
      <c r="W35" s="4">
        <v>7.9915156741925661E-2</v>
      </c>
      <c r="X35" s="4">
        <v>0.14238253440911247</v>
      </c>
      <c r="Y35" s="4">
        <v>8.4104289318755257E-2</v>
      </c>
      <c r="Z35" s="4">
        <v>0.56107034958998703</v>
      </c>
      <c r="AA35" s="4">
        <v>0.43434826043521702</v>
      </c>
      <c r="AB35" s="4"/>
      <c r="AC35" s="4">
        <v>7.9915156741925661E-2</v>
      </c>
      <c r="AD35" s="4">
        <v>0.16738701376570816</v>
      </c>
      <c r="AE35" s="4">
        <v>1.2141280353200883</v>
      </c>
      <c r="AF35" s="4">
        <v>0.70713022981732476</v>
      </c>
      <c r="AG35" s="4">
        <v>0.95404674829066627</v>
      </c>
      <c r="AH35" s="4">
        <v>0.68027210884353739</v>
      </c>
      <c r="AI35" s="4">
        <v>0.22123893805309736</v>
      </c>
      <c r="AJ35" s="4">
        <v>0.32392410920869968</v>
      </c>
      <c r="AL35" s="6">
        <f>Z35-V35</f>
        <v>0.47744508473749792</v>
      </c>
      <c r="AM35" s="6">
        <f>AG35-AC35</f>
        <v>0.87413159154874065</v>
      </c>
    </row>
    <row r="36" spans="1:39" x14ac:dyDescent="0.2">
      <c r="B36" s="1" t="s">
        <v>13</v>
      </c>
      <c r="D36" s="2">
        <v>249</v>
      </c>
      <c r="E36" s="2">
        <v>179</v>
      </c>
      <c r="F36" s="2">
        <v>162</v>
      </c>
      <c r="G36" s="2">
        <v>17</v>
      </c>
      <c r="H36" s="2">
        <v>10</v>
      </c>
      <c r="I36" s="2">
        <v>7</v>
      </c>
      <c r="J36" s="2">
        <v>70</v>
      </c>
      <c r="K36" s="2"/>
      <c r="L36" s="2">
        <v>162</v>
      </c>
      <c r="M36" s="2">
        <v>18</v>
      </c>
      <c r="N36" s="2">
        <v>6</v>
      </c>
      <c r="O36" s="2">
        <v>5</v>
      </c>
      <c r="P36" s="2">
        <v>14</v>
      </c>
      <c r="Q36" s="2">
        <v>4</v>
      </c>
      <c r="R36" s="2">
        <v>28</v>
      </c>
      <c r="S36" s="2">
        <v>12</v>
      </c>
      <c r="T36" s="2"/>
      <c r="U36" s="4">
        <v>5.8509625890861928E-2</v>
      </c>
      <c r="V36" s="4">
        <v>4.5468169741060042E-2</v>
      </c>
      <c r="W36" s="4">
        <v>4.4112121030589847E-2</v>
      </c>
      <c r="X36" s="4">
        <v>6.4306249054319864E-2</v>
      </c>
      <c r="Y36" s="4">
        <v>4.359958144401814E-2</v>
      </c>
      <c r="Z36" s="4">
        <v>0.2</v>
      </c>
      <c r="AA36" s="4">
        <v>0.21951143027376213</v>
      </c>
      <c r="AB36" s="4"/>
      <c r="AC36" s="4">
        <v>4.4112121030589847E-2</v>
      </c>
      <c r="AD36" s="4">
        <v>7.0422535211267609E-2</v>
      </c>
      <c r="AE36" s="4">
        <v>0.68965517241379315</v>
      </c>
      <c r="AF36" s="4">
        <v>0.67114093959731547</v>
      </c>
      <c r="AG36" s="4">
        <v>0.3710575139146568</v>
      </c>
      <c r="AH36" s="4">
        <v>0.24953212726138491</v>
      </c>
      <c r="AI36" s="4">
        <v>0.13983918493732209</v>
      </c>
      <c r="AJ36" s="4">
        <v>0.20865936358894105</v>
      </c>
      <c r="AL36" s="6">
        <f>Z36-V36</f>
        <v>0.15453183025893996</v>
      </c>
      <c r="AM36" s="6">
        <f>AG36-AC36</f>
        <v>0.32694539288406693</v>
      </c>
    </row>
    <row r="37" spans="1:39" x14ac:dyDescent="0.2">
      <c r="B37" s="1" t="s">
        <v>0</v>
      </c>
      <c r="D37" s="2">
        <v>8685</v>
      </c>
      <c r="E37" s="2">
        <v>6249</v>
      </c>
      <c r="F37" s="2">
        <v>5653</v>
      </c>
      <c r="G37" s="2">
        <v>596</v>
      </c>
      <c r="H37" s="2">
        <v>447</v>
      </c>
      <c r="I37" s="2">
        <v>149</v>
      </c>
      <c r="J37" s="2">
        <v>2436</v>
      </c>
      <c r="K37" s="2"/>
      <c r="L37" s="2">
        <v>5653</v>
      </c>
      <c r="M37" s="2">
        <v>795</v>
      </c>
      <c r="N37" s="2">
        <v>189</v>
      </c>
      <c r="O37" s="2">
        <v>167</v>
      </c>
      <c r="P37" s="2">
        <v>592</v>
      </c>
      <c r="Q37" s="2">
        <v>274</v>
      </c>
      <c r="R37" s="2">
        <v>613</v>
      </c>
      <c r="S37" s="2">
        <v>402</v>
      </c>
      <c r="T37" s="2"/>
      <c r="U37" s="4">
        <v>0.25134579248300992</v>
      </c>
      <c r="V37" s="4">
        <v>0.19926518372638968</v>
      </c>
      <c r="W37" s="4">
        <v>0.19190710786177528</v>
      </c>
      <c r="X37" s="4">
        <v>0.31314691634353692</v>
      </c>
      <c r="Y37" s="4">
        <v>0.26475709868865277</v>
      </c>
      <c r="Z37" s="4">
        <v>0.69328122091941191</v>
      </c>
      <c r="AA37" s="4">
        <v>0.7627349496050122</v>
      </c>
      <c r="AB37" s="4"/>
      <c r="AC37" s="4">
        <v>0.19190710786177528</v>
      </c>
      <c r="AD37" s="4">
        <v>0.34341697732584009</v>
      </c>
      <c r="AE37" s="4">
        <v>0.75797072388209341</v>
      </c>
      <c r="AF37" s="4">
        <v>0.6106926058655745</v>
      </c>
      <c r="AG37" s="4">
        <v>1.3759122391112351</v>
      </c>
      <c r="AH37" s="4">
        <v>1.8740168251145612</v>
      </c>
      <c r="AI37" s="4">
        <v>0.55516813534147824</v>
      </c>
      <c r="AJ37" s="4">
        <v>0.69476849691502041</v>
      </c>
      <c r="AL37" s="6">
        <f>Z37-V37</f>
        <v>0.49401603719302223</v>
      </c>
      <c r="AM37" s="6">
        <f>AG37-AC37</f>
        <v>1.1840051312494597</v>
      </c>
    </row>
    <row r="38" spans="1:39" x14ac:dyDescent="0.2">
      <c r="D38" s="2"/>
      <c r="E38" s="2"/>
      <c r="F38" s="2"/>
      <c r="G38" s="2"/>
      <c r="H38" s="2"/>
      <c r="I38" s="2"/>
      <c r="J38" s="2"/>
      <c r="K38" s="2"/>
      <c r="L38" s="2"/>
      <c r="M38" s="2"/>
      <c r="N38" s="2"/>
      <c r="O38" s="2"/>
      <c r="P38" s="2"/>
      <c r="Q38" s="2"/>
      <c r="R38" s="2"/>
      <c r="S38" s="2"/>
      <c r="T38" s="2"/>
      <c r="U38" s="4"/>
      <c r="V38" s="4"/>
      <c r="W38" s="4"/>
      <c r="X38" s="4"/>
      <c r="Y38" s="4"/>
      <c r="Z38" s="4"/>
      <c r="AA38" s="4"/>
      <c r="AB38" s="4"/>
      <c r="AC38" s="4"/>
      <c r="AD38" s="4"/>
      <c r="AE38" s="4"/>
      <c r="AF38" s="4"/>
      <c r="AG38" s="4"/>
      <c r="AH38" s="4"/>
      <c r="AI38" s="4"/>
      <c r="AJ38" s="4"/>
      <c r="AL38" s="6"/>
      <c r="AM38" s="6"/>
    </row>
    <row r="39" spans="1:39" x14ac:dyDescent="0.2">
      <c r="A39" s="1" t="s">
        <v>0</v>
      </c>
      <c r="B39" s="1" t="s">
        <v>18</v>
      </c>
      <c r="D39" s="2">
        <v>100278</v>
      </c>
      <c r="E39" s="2">
        <v>68404</v>
      </c>
      <c r="F39" s="2">
        <v>46258</v>
      </c>
      <c r="G39" s="2">
        <v>22146</v>
      </c>
      <c r="H39" s="2">
        <v>6549</v>
      </c>
      <c r="I39" s="2">
        <v>15597</v>
      </c>
      <c r="J39" s="2">
        <v>31874</v>
      </c>
      <c r="K39" s="2"/>
      <c r="L39" s="2">
        <v>46258</v>
      </c>
      <c r="M39" s="2">
        <v>11278</v>
      </c>
      <c r="N39" s="2">
        <v>5974</v>
      </c>
      <c r="O39" s="2">
        <v>7910</v>
      </c>
      <c r="P39" s="2">
        <v>8261</v>
      </c>
      <c r="Q39" s="2">
        <v>6368</v>
      </c>
      <c r="R39" s="2">
        <v>2533</v>
      </c>
      <c r="S39" s="2">
        <v>11696</v>
      </c>
      <c r="T39" s="2"/>
      <c r="U39" s="4">
        <v>2.8547685806352985</v>
      </c>
      <c r="V39" s="4">
        <v>2.6360247987643781</v>
      </c>
      <c r="W39" s="4">
        <v>2.0681536616084277</v>
      </c>
      <c r="X39" s="4">
        <v>6.181078297565918</v>
      </c>
      <c r="Y39" s="4">
        <v>3.4870719032203104</v>
      </c>
      <c r="Z39" s="4">
        <v>9.1489274338774873</v>
      </c>
      <c r="AA39" s="4">
        <v>3.4733202496292281</v>
      </c>
      <c r="AB39" s="4"/>
      <c r="AC39" s="4">
        <v>2.0681536616084277</v>
      </c>
      <c r="AD39" s="4">
        <v>3.131316496745963</v>
      </c>
      <c r="AE39" s="4">
        <v>4.6638353683290132</v>
      </c>
      <c r="AF39" s="4">
        <v>5.4185504863679954</v>
      </c>
      <c r="AG39" s="4">
        <v>7.9964765555426487</v>
      </c>
      <c r="AH39" s="4">
        <v>11.064968462754774</v>
      </c>
      <c r="AI39" s="4">
        <v>3.1442012884646418</v>
      </c>
      <c r="AJ39" s="4">
        <v>2.9217502523057246</v>
      </c>
      <c r="AL39" s="6">
        <f>Z39-V39</f>
        <v>6.5129026351131092</v>
      </c>
      <c r="AM39" s="6">
        <f>AG39-AC39</f>
        <v>5.9283228939342205</v>
      </c>
    </row>
    <row r="40" spans="1:39" x14ac:dyDescent="0.2">
      <c r="B40" s="1" t="s">
        <v>11</v>
      </c>
      <c r="D40" s="2">
        <v>41692</v>
      </c>
      <c r="E40" s="2">
        <v>30573</v>
      </c>
      <c r="F40" s="2">
        <v>21641</v>
      </c>
      <c r="G40" s="2">
        <v>8932</v>
      </c>
      <c r="H40" s="2">
        <v>2726</v>
      </c>
      <c r="I40" s="2">
        <v>6206</v>
      </c>
      <c r="J40" s="2">
        <v>11119</v>
      </c>
      <c r="K40" s="2"/>
      <c r="L40" s="2">
        <v>21641</v>
      </c>
      <c r="M40" s="2">
        <v>4469</v>
      </c>
      <c r="N40" s="2">
        <v>2289</v>
      </c>
      <c r="O40" s="2">
        <v>2583</v>
      </c>
      <c r="P40" s="2">
        <v>3496</v>
      </c>
      <c r="Q40" s="2">
        <v>2223</v>
      </c>
      <c r="R40" s="2">
        <v>1361</v>
      </c>
      <c r="S40" s="2">
        <v>3630</v>
      </c>
      <c r="T40" s="2"/>
      <c r="U40" s="4">
        <v>1.1866230254731749</v>
      </c>
      <c r="V40" s="4">
        <v>1.0158725728360998</v>
      </c>
      <c r="W40" s="4">
        <v>0.80554265158689042</v>
      </c>
      <c r="X40" s="4">
        <v>2.7651624207863934</v>
      </c>
      <c r="Y40" s="4">
        <v>1.502441605396885</v>
      </c>
      <c r="Z40" s="4">
        <v>4.3833565238273495</v>
      </c>
      <c r="AA40" s="4">
        <v>2.2062864977806176</v>
      </c>
      <c r="AB40" s="4"/>
      <c r="AC40" s="4">
        <v>0.80554265158689042</v>
      </c>
      <c r="AD40" s="4">
        <v>1.5699320597761555</v>
      </c>
      <c r="AE40" s="4">
        <v>2.6062006854228104</v>
      </c>
      <c r="AF40" s="4">
        <v>3.5567244536854719</v>
      </c>
      <c r="AG40" s="4">
        <v>4.6231767148467977</v>
      </c>
      <c r="AH40" s="4">
        <v>6.8127490039840648</v>
      </c>
      <c r="AI40" s="4">
        <v>1.5657175726200747</v>
      </c>
      <c r="AJ40" s="4">
        <v>1.9442956614890199</v>
      </c>
      <c r="AL40" s="6">
        <f>Z40-V40</f>
        <v>3.3674839509912498</v>
      </c>
      <c r="AM40" s="6">
        <f>AG40-AC40</f>
        <v>3.8176340632599075</v>
      </c>
    </row>
    <row r="41" spans="1:39" x14ac:dyDescent="0.2">
      <c r="B41" s="1" t="s">
        <v>12</v>
      </c>
      <c r="D41" s="2">
        <v>19824</v>
      </c>
      <c r="E41" s="2">
        <v>14864</v>
      </c>
      <c r="F41" s="2">
        <v>10525</v>
      </c>
      <c r="G41" s="2">
        <v>4339</v>
      </c>
      <c r="H41" s="2">
        <v>1276</v>
      </c>
      <c r="I41" s="2">
        <v>3063</v>
      </c>
      <c r="J41" s="2">
        <v>4960</v>
      </c>
      <c r="K41" s="2"/>
      <c r="L41" s="2">
        <v>10525</v>
      </c>
      <c r="M41" s="2">
        <v>2006</v>
      </c>
      <c r="N41" s="2">
        <v>1256</v>
      </c>
      <c r="O41" s="2">
        <v>1202</v>
      </c>
      <c r="P41" s="2">
        <v>1718</v>
      </c>
      <c r="Q41" s="2">
        <v>901</v>
      </c>
      <c r="R41" s="2">
        <v>659</v>
      </c>
      <c r="S41" s="2">
        <v>1557</v>
      </c>
      <c r="T41" s="2"/>
      <c r="U41" s="4">
        <v>0.5642921270659258</v>
      </c>
      <c r="V41" s="4">
        <v>0.47420308423421498</v>
      </c>
      <c r="W41" s="4">
        <v>0.37081625024266002</v>
      </c>
      <c r="X41" s="4">
        <v>1.4649429924811523</v>
      </c>
      <c r="Y41" s="4">
        <v>0.71861413349552838</v>
      </c>
      <c r="Z41" s="4">
        <v>2.5820864067439411</v>
      </c>
      <c r="AA41" s="4">
        <v>1.3102559225681016</v>
      </c>
      <c r="AB41" s="4"/>
      <c r="AC41" s="4">
        <v>0.37081625024266002</v>
      </c>
      <c r="AD41" s="4">
        <v>0.8468387080432791</v>
      </c>
      <c r="AE41" s="4">
        <v>1.8352377334229522</v>
      </c>
      <c r="AF41" s="4">
        <v>2.5963926989955719</v>
      </c>
      <c r="AG41" s="4">
        <v>2.5086884144738764</v>
      </c>
      <c r="AH41" s="4">
        <v>3.6304295269562417</v>
      </c>
      <c r="AI41" s="4">
        <v>0.74562693761173093</v>
      </c>
      <c r="AJ41" s="4">
        <v>1.1007812223832585</v>
      </c>
      <c r="AL41" s="6">
        <f>Z41-V41</f>
        <v>2.1078833225097262</v>
      </c>
      <c r="AM41" s="6">
        <f>AG41-AC41</f>
        <v>2.1378721642312164</v>
      </c>
    </row>
    <row r="42" spans="1:39" x14ac:dyDescent="0.2">
      <c r="B42" s="1" t="s">
        <v>19</v>
      </c>
      <c r="D42" s="2">
        <v>7983</v>
      </c>
      <c r="E42" s="2">
        <v>5981</v>
      </c>
      <c r="F42" s="2">
        <v>4152</v>
      </c>
      <c r="G42" s="2">
        <v>1829</v>
      </c>
      <c r="H42" s="2">
        <v>524</v>
      </c>
      <c r="I42" s="2">
        <v>1305</v>
      </c>
      <c r="J42" s="2">
        <v>2002</v>
      </c>
      <c r="K42" s="2"/>
      <c r="L42" s="2">
        <v>4152</v>
      </c>
      <c r="M42" s="2">
        <v>757</v>
      </c>
      <c r="N42" s="2">
        <v>571</v>
      </c>
      <c r="O42" s="2">
        <v>487</v>
      </c>
      <c r="P42" s="2">
        <v>722</v>
      </c>
      <c r="Q42" s="2">
        <v>295</v>
      </c>
      <c r="R42" s="2">
        <v>279</v>
      </c>
      <c r="S42" s="2">
        <v>720</v>
      </c>
      <c r="T42" s="2"/>
      <c r="U42" s="4">
        <v>0.22723035430913635</v>
      </c>
      <c r="V42" s="4">
        <v>0.18982293877392978</v>
      </c>
      <c r="W42" s="4">
        <v>0.14450007047510663</v>
      </c>
      <c r="X42" s="4">
        <v>0.65915610719485651</v>
      </c>
      <c r="Y42" s="4">
        <v>0.28233823473945679</v>
      </c>
      <c r="Z42" s="4">
        <v>1.4202844922346898</v>
      </c>
      <c r="AA42" s="4">
        <v>0.55251363345329296</v>
      </c>
      <c r="AB42" s="4"/>
      <c r="AC42" s="4">
        <v>0.14450007047510663</v>
      </c>
      <c r="AD42" s="4">
        <v>0.31589182061350612</v>
      </c>
      <c r="AE42" s="4">
        <v>1.2777479412817758</v>
      </c>
      <c r="AF42" s="4">
        <v>1.8247901678657075</v>
      </c>
      <c r="AG42" s="4">
        <v>1.3201440822073103</v>
      </c>
      <c r="AH42" s="4">
        <v>1.4815186822016875</v>
      </c>
      <c r="AI42" s="4">
        <v>0.29372440439217995</v>
      </c>
      <c r="AJ42" s="4">
        <v>0.45221869798699871</v>
      </c>
      <c r="AL42" s="6">
        <f>Z42-V42</f>
        <v>1.2304615534607599</v>
      </c>
      <c r="AM42" s="6">
        <f>AG42-AC42</f>
        <v>1.1756440117322036</v>
      </c>
    </row>
    <row r="43" spans="1:39" x14ac:dyDescent="0.2">
      <c r="B43" s="1" t="s">
        <v>0</v>
      </c>
      <c r="D43" s="2">
        <v>169777</v>
      </c>
      <c r="E43" s="2">
        <v>119822</v>
      </c>
      <c r="F43" s="2">
        <v>82576</v>
      </c>
      <c r="G43" s="2">
        <v>37246</v>
      </c>
      <c r="H43" s="2">
        <v>11075</v>
      </c>
      <c r="I43" s="2">
        <v>26171</v>
      </c>
      <c r="J43" s="2">
        <v>49955</v>
      </c>
      <c r="K43" s="2"/>
      <c r="L43" s="2">
        <v>82576</v>
      </c>
      <c r="M43" s="2">
        <v>18510</v>
      </c>
      <c r="N43" s="2">
        <v>10090</v>
      </c>
      <c r="O43" s="2">
        <v>12182</v>
      </c>
      <c r="P43" s="2">
        <v>14197</v>
      </c>
      <c r="Q43" s="2">
        <v>9787</v>
      </c>
      <c r="R43" s="2">
        <v>4832</v>
      </c>
      <c r="S43" s="2">
        <v>17603</v>
      </c>
      <c r="T43" s="2"/>
      <c r="U43" s="4">
        <v>1.208171018213404</v>
      </c>
      <c r="V43" s="4">
        <v>1.0077669595887315</v>
      </c>
      <c r="W43" s="4">
        <v>0.77646378929862969</v>
      </c>
      <c r="X43" s="4">
        <v>2.967877345372921</v>
      </c>
      <c r="Y43" s="4">
        <v>1.5121456356677949</v>
      </c>
      <c r="Z43" s="4">
        <v>5.0081520491113123</v>
      </c>
      <c r="AA43" s="4">
        <v>2.3100086657116199</v>
      </c>
      <c r="AB43" s="4"/>
      <c r="AC43" s="4">
        <v>0.77646378929862969</v>
      </c>
      <c r="AD43" s="4">
        <v>1.6506889017701878</v>
      </c>
      <c r="AE43" s="4">
        <v>3.066431239306239</v>
      </c>
      <c r="AF43" s="4">
        <v>4.1778411857908129</v>
      </c>
      <c r="AG43" s="4">
        <v>4.6994372724263487</v>
      </c>
      <c r="AH43" s="4">
        <v>7.2544121680218812</v>
      </c>
      <c r="AI43" s="4">
        <v>1.3772071083496031</v>
      </c>
      <c r="AJ43" s="4">
        <v>1.9830612346057308</v>
      </c>
      <c r="AL43" s="6">
        <f>Z43-V43</f>
        <v>4.000385089522581</v>
      </c>
      <c r="AM43" s="6">
        <f>AG43-AC43</f>
        <v>3.922973483127719</v>
      </c>
    </row>
    <row r="77" spans="9:9" x14ac:dyDescent="0.2">
      <c r="I77" s="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Tabel</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 M. (Martin)</dc:creator>
  <cp:lastModifiedBy>CBS</cp:lastModifiedBy>
  <dcterms:created xsi:type="dcterms:W3CDTF">2023-03-08T15:43:10Z</dcterms:created>
  <dcterms:modified xsi:type="dcterms:W3CDTF">2024-10-01T10:56:32Z</dcterms:modified>
</cp:coreProperties>
</file>