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secundair\SZ_KW_SEC1\Werk\Bijstand\SRG\Kwaliteitscontrole_2024\Q1\Publicatie\"/>
    </mc:Choice>
  </mc:AlternateContent>
  <bookViews>
    <workbookView xWindow="0" yWindow="0" windowWidth="13128" windowHeight="6108"/>
  </bookViews>
  <sheets>
    <sheet name="Voorblad" sheetId="1" r:id="rId1"/>
    <sheet name="Inhoud" sheetId="2" r:id="rId2"/>
    <sheet name="Toelichting" sheetId="12" r:id="rId3"/>
    <sheet name="Bronbestanden" sheetId="13" r:id="rId4"/>
    <sheet name="Tabel PKC.1" sheetId="3" r:id="rId5"/>
    <sheet name="Tabel P.1L" sheetId="4" r:id="rId6"/>
    <sheet name="Tabel P.2aL" sheetId="5" r:id="rId7"/>
    <sheet name="Tabel P.2bL" sheetId="6" r:id="rId8"/>
    <sheet name="Tabel P.3L" sheetId="7" r:id="rId9"/>
    <sheet name="Tabel P.4L" sheetId="8" r:id="rId10"/>
    <sheet name="Tabel P.5L" sheetId="9" r:id="rId11"/>
    <sheet name="Tabel P.6L" sheetId="10" r:id="rId12"/>
    <sheet name="Tabel P.7L" sheetId="11" r:id="rId13"/>
  </sheets>
  <externalReferences>
    <externalReference r:id="rId14"/>
  </externalReferences>
  <definedNames>
    <definedName name="_xlnm.Print_Area" localSheetId="3">Bronbestanden!$A$1:$B$15</definedName>
    <definedName name="Eerstegetal" localSheetId="3">#REF!</definedName>
    <definedName name="Eerstegetal" localSheetId="2">#REF!</definedName>
    <definedName name="Eerstegetal">#REF!</definedName>
    <definedName name="Eerstegetal2" localSheetId="3">#REF!</definedName>
    <definedName name="Eerstegetal2">#REF!</definedName>
    <definedName name="Namen" localSheetId="3">#REF!</definedName>
    <definedName name="Namen" localSheetId="2">#REF!</definedName>
    <definedName name="Namen">#REF!</definedName>
    <definedName name="Tabel_P.1L">'Tabel P.1L'!$A$5:$F$137</definedName>
    <definedName name="Tabel_P.2aL">'Tabel P.2aL'!$A$5:$F$262</definedName>
    <definedName name="Tabel_P.2bL">'Tabel P.2bL'!$A$5:$F$412</definedName>
    <definedName name="Tabel_P.3L">'Tabel P.3L'!$A$5:$Q$19</definedName>
    <definedName name="Tabel_P.4L">'Tabel P.4L'!$A$5:$M$19</definedName>
    <definedName name="Tabel_P.5L">'Tabel P.5L'!$A$5:$G$511</definedName>
    <definedName name="Tabel_P.6L">'Tabel P.6L'!$A$5:$F$162</definedName>
    <definedName name="Tabel_P.7L">'Tabel P.7L'!$A$5:$D$62</definedName>
    <definedName name="Tabel_PKC.1">'Tabel PKC.1'!$A$5:$F$11</definedName>
  </definedNames>
  <calcPr calcId="162913"/>
</workbook>
</file>

<file path=xl/calcChain.xml><?xml version="1.0" encoding="utf-8"?>
<calcChain xmlns="http://schemas.openxmlformats.org/spreadsheetml/2006/main">
  <c r="B31" i="2" l="1"/>
  <c r="A18" i="2"/>
  <c r="A17" i="2"/>
  <c r="A16" i="2"/>
  <c r="A15" i="2"/>
  <c r="A14" i="2"/>
  <c r="A13" i="2"/>
  <c r="A12" i="2"/>
  <c r="A11" i="2"/>
  <c r="A10" i="2"/>
  <c r="A7" i="2"/>
  <c r="A6" i="2"/>
</calcChain>
</file>

<file path=xl/sharedStrings.xml><?xml version="1.0" encoding="utf-8"?>
<sst xmlns="http://schemas.openxmlformats.org/spreadsheetml/2006/main" count="4405" uniqueCount="219">
  <si>
    <t>Statistiek re-integratie door gemeenten (SRG)</t>
  </si>
  <si>
    <t>Tabellenset B2</t>
  </si>
  <si>
    <t>Tabellenset personen</t>
  </si>
  <si>
    <t>Verslagperiode: Eerste kwartaal 2024</t>
  </si>
  <si>
    <t>Sara Huwae</t>
  </si>
  <si>
    <t/>
  </si>
  <si>
    <t>CBS, Team Sociale zekerheid</t>
  </si>
  <si>
    <t>Inhoud</t>
  </si>
  <si>
    <t>Werkblad</t>
  </si>
  <si>
    <t>Toelichting bij de tabellen</t>
  </si>
  <si>
    <t>Beschrijving van de gebruikte bronbestanden</t>
  </si>
  <si>
    <t>Kerncijfers personen met een re-integratievoorziening, eerste kwartaal 2024</t>
  </si>
  <si>
    <t>Personen met een re-integratievoorziening naar geslacht, per type voorziening, eerste kwartaal 2024</t>
  </si>
  <si>
    <t>Personen met een re-integratievoorziening naar leeftijd, per type voorziening, eerste kwartaal 2024</t>
  </si>
  <si>
    <t>Personen met een re-integratievoorziening naar leeftijd (uitgebreid), per type voorziening, eerste kwartaal 2024</t>
  </si>
  <si>
    <t>Personen met een re-integratievoorziening naar leeftijd en arbeidsvermogen, eerste kwartaal 2024</t>
  </si>
  <si>
    <t>Personen met een re-integratievoorziening naar leeftijd en doel inzet voorzieningen, eerste kwartaal 2024</t>
  </si>
  <si>
    <t>Personen met een re-integratievoorziening naar geslacht, leeftijdsklasse en doel inzet voorzieningen, eerste kwartaal 2024</t>
  </si>
  <si>
    <t>Personen naar aantal re-integratievoorzieningen per type voorziening, eerste kwartaal 2024</t>
  </si>
  <si>
    <t>Personen met loonkostensubsidie op grond van de Participatiewet, jobcoach/begeleiding op de werkplek of beschut werk naar andere voorzieningen, eerste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</si>
  <si>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</si>
  <si>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</si>
  <si>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</si>
  <si>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</si>
  <si>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</si>
  <si>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PR002858.</t>
  </si>
  <si>
    <t>Ons e-mailadres is:</t>
  </si>
  <si>
    <t>Verslagperiode</t>
  </si>
  <si>
    <t>Januari</t>
  </si>
  <si>
    <t>Februari</t>
  </si>
  <si>
    <t>Maart</t>
  </si>
  <si>
    <t>Aantal personen</t>
  </si>
  <si>
    <t>Begin verslagperiode</t>
  </si>
  <si>
    <t>Eind verslagperiode</t>
  </si>
  <si>
    <t>Gestart</t>
  </si>
  <si>
    <t>Beëindigd</t>
  </si>
  <si>
    <t>Peilmoment</t>
  </si>
  <si>
    <t>Totaal aantal personen met een re-integratievoorziening</t>
  </si>
  <si>
    <t>Totaal</t>
  </si>
  <si>
    <t>Man</t>
  </si>
  <si>
    <t>Vrouw</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</si>
  <si>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</si>
  <si>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</si>
  <si>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</si>
  <si>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</si>
  <si>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</si>
  <si>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</si>
  <si>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</si>
  <si>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</si>
  <si>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</si>
  <si>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</si>
  <si>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</si>
  <si>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</si>
  <si>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</si>
  <si>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</si>
  <si>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</si>
  <si>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</si>
  <si>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</si>
  <si>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</si>
  <si>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</si>
  <si>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</si>
  <si>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</si>
  <si>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</si>
  <si>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</si>
  <si>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</si>
  <si>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</si>
  <si>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</si>
  <si>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</si>
  <si>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</si>
  <si>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</si>
  <si>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</si>
  <si>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</si>
  <si>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</si>
  <si>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</si>
  <si>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</si>
  <si>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</si>
  <si>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</si>
  <si>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</si>
  <si>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</si>
  <si>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</si>
  <si>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</si>
  <si>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</si>
  <si>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</si>
  <si>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Arbeidsvermogen</t>
  </si>
  <si>
    <t>Onder WML</t>
  </si>
  <si>
    <t>WML of hoger: Met hulp</t>
  </si>
  <si>
    <t>WML of hoger: Zelfstandig</t>
  </si>
  <si>
    <t>(Tijdelijk) onbemiddelbaar</t>
  </si>
  <si>
    <t>Nog niet bekend</t>
  </si>
  <si>
    <t>Personen met een re-integratievoorzieningen</t>
  </si>
  <si>
    <t>Leeftijd</t>
  </si>
  <si>
    <t>Doel inzet voorziening</t>
  </si>
  <si>
    <t>Re-integratie</t>
  </si>
  <si>
    <t>Participatie</t>
  </si>
  <si>
    <t>Personen met een re-integratievoorziening</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</si>
  <si>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</si>
  <si>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</si>
  <si>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</si>
  <si>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</si>
  <si>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</si>
  <si>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</si>
  <si>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</si>
  <si>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</si>
  <si>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</si>
  <si>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</si>
  <si>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</si>
  <si>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</si>
  <si>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</si>
  <si>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</si>
  <si>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</si>
  <si>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</si>
  <si>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</si>
  <si>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</si>
  <si>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</si>
  <si>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</si>
  <si>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</si>
  <si>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</si>
  <si>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</si>
  <si>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</si>
  <si>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</si>
  <si>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</si>
  <si>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</si>
  <si>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</si>
  <si>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Personen met: Jobcoach/begeleiding op de werkplek</t>
  </si>
  <si>
    <t>w.v. met loonkostensubsidie op grond van de Participatiewet</t>
  </si>
  <si>
    <t>Personen met: Beschut werk</t>
  </si>
  <si>
    <t>Tabel PKC.1</t>
  </si>
  <si>
    <t>Bron: CBS</t>
  </si>
  <si>
    <t>Tabel P.1L</t>
  </si>
  <si>
    <t>Tabel P.2aL</t>
  </si>
  <si>
    <t>Tabel P.2bL</t>
  </si>
  <si>
    <t>Tabel P.3L</t>
  </si>
  <si>
    <t>Tabel P.4L</t>
  </si>
  <si>
    <t>Tabel P.5L</t>
  </si>
  <si>
    <t>Tabel P.6L</t>
  </si>
  <si>
    <t>Tabel P.7L</t>
  </si>
  <si>
    <t>September 2024</t>
  </si>
  <si>
    <t>Inleiding</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</si>
  <si>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</si>
  <si>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Populatie</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</si>
  <si>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</si>
  <si>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Opmerkingen bij de tabellen</t>
  </si>
  <si>
    <t>Hieronder wordt per tabel in deze tabellenset een korte toelichting gegeven:</t>
  </si>
  <si>
    <r>
      <rPr>
        <b/>
        <sz val="8"/>
        <rFont val="Arial"/>
        <family val="2"/>
      </rPr>
      <t>Tabel PKC.1</t>
    </r>
    <r>
      <rPr>
        <sz val="8"/>
        <rFont val="Arial"/>
        <family val="2"/>
      </rPr>
      <t xml:space="preserve"> - Deze tabel bevat maandgegevens over het totaal aantal personen met een voorziening lopend aan het begin van de verslagmaand en lopend aan het eind van de verslagmaand, en hoeveel personen er in de verslagmaand een voorziening zijn gestart en beëindigd.</t>
    </r>
  </si>
  <si>
    <r>
      <rPr>
        <b/>
        <sz val="8"/>
        <rFont val="Arial"/>
        <family val="2"/>
      </rPr>
      <t>Tabel P.1L</t>
    </r>
    <r>
      <rPr>
        <sz val="8"/>
        <rFont val="Arial"/>
        <family val="2"/>
      </rPr>
      <t xml:space="preserve"> - Deze tabel bevat kwartaalgegevens over het aantal personen met een voorziening lopend aan het begin van het kwartaal en met een voorziening lopend aan het eind van het kwartaal per Type voorziening en geslacht.</t>
    </r>
  </si>
  <si>
    <r>
      <rPr>
        <b/>
        <sz val="8"/>
        <rFont val="Arial"/>
        <family val="2"/>
      </rPr>
      <t>Tabel P.2aL</t>
    </r>
    <r>
      <rPr>
        <sz val="8"/>
        <rFont val="Arial"/>
        <family val="2"/>
      </rPr>
      <t xml:space="preserve"> - Deze tabel bevat kwartaalgegevens over het aantal personen met een voorziening lopend aan het begin van het kwartaal en met een voorziening lopend aan het eind van het kwartaal per Type voorziening en leeftijd.</t>
    </r>
  </si>
  <si>
    <r>
      <rPr>
        <b/>
        <sz val="8"/>
        <rFont val="Arial"/>
        <family val="2"/>
      </rPr>
      <t>Tabel P.3L</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en leeftijd.</t>
    </r>
  </si>
  <si>
    <r>
      <rPr>
        <b/>
        <sz val="8"/>
        <rFont val="Arial"/>
        <family val="2"/>
      </rPr>
      <t>Tabel P.4L</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en leeftijd.</t>
    </r>
  </si>
  <si>
    <r>
      <rPr>
        <b/>
        <sz val="8"/>
        <rFont val="Arial"/>
        <family val="2"/>
      </rPr>
      <t>Tabel P.5L</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</si>
  <si>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P.6L</t>
    </r>
    <r>
      <rPr>
        <sz val="8"/>
        <rFont val="Arial"/>
        <family val="2"/>
      </rPr>
      <t>- Deze tabel met aantallen voorzieningen per persoon, bevat kwartaalgegevens over het aantal personen met een lopende voorziening aan het begin van het kwartaal en het aantal personen met een lopende voorziening aan het eind van het kwartaal, per hoofdcategorie en Type voorziening. Bij elk Type voorziening is een uitsplitsing gegeven naar hoeveel personen naast de betreffende voorziening nog één of meer andere lopende voorzieningen hebben aan respectievelijk het begin en het einde van het kwartaal.</t>
    </r>
  </si>
  <si>
    <r>
      <rPr>
        <b/>
        <sz val="8"/>
        <rFont val="Arial"/>
        <family val="2"/>
      </rPr>
      <t>Tabel P.7L</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Ook bevat deze tabel kwartaalgegevens over het aantal personen dat aan het einde van het kwartaal een lopende (Type) voorziening 'Jobcoach/begeleiding op de werkplek' heeft én daarbij aan het einde van het kwartaal nog één of meer andere lopende voorzieningen heeft. Tenslotte bevat deze tabel kwartaalgegevens over het aantal personen dat aan het einde van het kwartaal een lopende (Type) voorziening 'Beschut werk' heeft én daarbij aan het einde van het kwartaal nog één of meer andere lopende voorzieningen heeft. </t>
    </r>
  </si>
  <si>
    <t xml:space="preserve">De eerste tabel van deze tabellenset, tabel PKC.1 geeft het unieke aantal personen met een voorziening weer. Ongeacht het aantal voorzieningen dat iemand ontvangt, telt de persoon maar één keer per situatie (lopend/gestart/beëindigd) mee. De tabellen P.4L en P.5L geven ook enkel unieke personen weer. Een persoon komt dus maar één keer in deze tabellen voor.
In de andere tabellen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t>
  </si>
  <si>
    <t>Bij de personentabellen kan de formule 'lopend begin periode' + 'gestart' - 'beëindigd' = 'lopend einde periode' niet worden toegepast. Dit wordt veroorzaakt doordat feitelijk gerekend wordt met aantallen voorzieningen. Indien een persoon meerdere voorzieningen heeft, wordt dit maar als 1 (een persoon) opgenomen in de personentabel. Hierdoor klopt de formule niet. Indien men wil rekenen met deze aantallen, dient dit in de voorzieningentabel gedaan te worden.</t>
  </si>
  <si>
    <t>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</si>
  <si>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</si>
  <si>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</si>
  <si>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</si>
  <si>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</si>
  <si>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</si>
  <si>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</si>
  <si>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</si>
  <si>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</si>
  <si>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</si>
  <si>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Onder 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</si>
  <si>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r>
      <rPr>
        <b/>
        <i/>
        <sz val="8"/>
        <rFont val="Arial"/>
        <family val="2"/>
      </rPr>
      <t xml:space="preserve">
</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</si>
  <si>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</si>
  <si>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</si>
  <si>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
</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</si>
  <si>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</si>
  <si>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</si>
  <si>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</si>
  <si>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 xml:space="preserve">De bepaling van de leeftijd voor het kunnen indelen naar de leeftijdsgroepen, wordt gedaan aan de hand van de geboortemaand en het geboortejaar zoals in het BRP bekend is. In de tabellen P.2aL, P.2bL en P.3L is de leeftijd bepaald op de laatste dag van het kwartaal.
</t>
    </r>
    <r>
      <rPr>
        <b/>
        <i/>
        <sz val="8"/>
        <rFont val="Arial"/>
        <family val="2"/>
      </rPr>
      <t xml:space="preserve">
</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</si>
  <si>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</si>
  <si>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</si>
  <si>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</si>
  <si>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</si>
  <si>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</si>
  <si>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</si>
  <si>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</si>
  <si>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</si>
  <si>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</si>
  <si>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</si>
  <si>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</si>
  <si>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</si>
  <si>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 xml:space="preserve">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
</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</si>
  <si>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</si>
  <si>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</si>
  <si>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</si>
  <si>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</si>
  <si>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</si>
  <si>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</si>
  <si>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</si>
  <si>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</si>
  <si>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</si>
  <si>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</si>
  <si>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</si>
  <si>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</si>
  <si>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</si>
  <si>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</si>
  <si>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</si>
  <si>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</si>
  <si>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</si>
  <si>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De verslagperiode van deze tabellenset is het eerste kwartaal van 2024.</t>
  </si>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</sst>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4"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1"/>
      <name val="Calibri"/>
      <family val="2"/>
      <scheme val="minor"/>
    </font>
    <font>
      <sz val="8"/>
      <name val="Calibri"/>
      <family val="2"/>
      <scheme val="minor"/>
    </font>
    <font>
      <b/>
      <i/>
      <sz val="8"/>
      <name val="Arial"/>
      <family val="2"/>
    </font>
    <font>
      <sz val="8"/>
      <name val="Arial"/>
      <family val="2"/>
    </font>
    <font>
      <i/>
      <sz val="8"/>
      <name val="Arial"/>
      <family val="2"/>
    </font>
    <font>
      <b/>
      <sz val="8"/>
      <name val="Arial"/>
      <family val="2"/>
    </font>
    <font>
      <strike/>
      <sz val="8"/>
      <name val="Arial"/>
      <family val="2"/>
    </font>
    <font>
      <sz val="10"/>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0" fontId="20" fillId="0" borderId="0"/>
    <xf numFmtId="0" fontId="21" fillId="0" borderId="0" applyNumberFormat="0" applyFill="0" applyBorder="0" applyAlignment="0" applyProtection="0"/>
    <xf numFmtId="0" fontId="1" fillId="0" borderId="0"/>
    <xf numFmtId="0" fontId="1" fillId="0" borderId="0"/>
    <xf numFmtId="0" fontId="20" fillId="0" borderId="0"/>
  </cellStyleXfs>
  <cellXfs count="10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0" fillId="0" borderId="0" xfId="0" applyNumberFormat="1"/>
    <xf numFmtId="0" fontId="0" fillId="0" borderId="1" xfId="0" applyFont="1" applyBorder="1" applyAlignment="1">
      <alignment horizontal="left" vertical="center" wrapText="1"/>
    </xf>
    <xf numFmtId="0" fontId="12" fillId="0" borderId="0" xfId="1" applyFont="1" applyFill="1" applyAlignment="1">
      <alignment horizontal="justify" vertical="top" wrapText="1"/>
    </xf>
    <xf numFmtId="0" fontId="13" fillId="0" borderId="0" xfId="1" applyFont="1" applyFill="1"/>
    <xf numFmtId="0" fontId="14" fillId="0" borderId="0" xfId="1" applyFont="1" applyFill="1" applyAlignment="1">
      <alignment horizontal="justify" vertical="top" wrapText="1"/>
    </xf>
    <xf numFmtId="0" fontId="15" fillId="0" borderId="0" xfId="1" applyFont="1" applyFill="1" applyAlignment="1">
      <alignment horizontal="justify" vertical="top" wrapText="1"/>
    </xf>
    <xf numFmtId="0" fontId="16" fillId="0" borderId="0" xfId="1" applyFont="1" applyFill="1" applyAlignment="1">
      <alignment horizontal="justify" vertical="top" wrapText="1"/>
    </xf>
    <xf numFmtId="0" fontId="15" fillId="2" borderId="0" xfId="1" applyFont="1" applyFill="1" applyAlignment="1">
      <alignment horizontal="justify"/>
    </xf>
    <xf numFmtId="0" fontId="13" fillId="2" borderId="0" xfId="1" applyFont="1" applyFill="1"/>
    <xf numFmtId="0" fontId="16" fillId="2" borderId="0" xfId="1" applyFont="1" applyFill="1" applyAlignment="1">
      <alignment horizontal="justify" vertical="top"/>
    </xf>
    <xf numFmtId="0" fontId="16" fillId="0" borderId="0" xfId="1" applyFont="1" applyFill="1" applyAlignment="1">
      <alignment horizontal="left" vertical="top" wrapText="1" indent="5"/>
    </xf>
    <xf numFmtId="0" fontId="15" fillId="0" borderId="0" xfId="1" applyFont="1" applyFill="1" applyAlignment="1">
      <alignment horizontal="left" vertical="top" wrapText="1" indent="5"/>
    </xf>
    <xf numFmtId="0" fontId="17" fillId="0" borderId="0" xfId="1" applyFont="1" applyFill="1" applyAlignment="1">
      <alignment horizontal="left" vertical="top" wrapText="1"/>
    </xf>
    <xf numFmtId="0" fontId="19" fillId="0" borderId="0" xfId="1" applyFont="1" applyFill="1" applyAlignment="1">
      <alignment horizontal="justify" vertical="top" wrapText="1"/>
    </xf>
    <xf numFmtId="0" fontId="16" fillId="0" borderId="0" xfId="1" applyFont="1" applyAlignment="1">
      <alignment horizontal="justify" vertical="center" wrapText="1"/>
    </xf>
    <xf numFmtId="0" fontId="16" fillId="0" borderId="0" xfId="1" applyFont="1" applyAlignment="1">
      <alignment horizontal="justify" vertical="top" wrapText="1"/>
    </xf>
    <xf numFmtId="0" fontId="15" fillId="2" borderId="0" xfId="2" applyFont="1" applyFill="1" applyAlignment="1">
      <alignment horizontal="justify" vertical="center" wrapText="1"/>
    </xf>
    <xf numFmtId="0" fontId="17" fillId="2" borderId="0" xfId="2" applyFont="1" applyFill="1" applyAlignment="1">
      <alignment horizontal="justify" vertical="center" wrapText="1"/>
    </xf>
    <xf numFmtId="0" fontId="16" fillId="2" borderId="0" xfId="2" applyFont="1" applyFill="1" applyAlignment="1">
      <alignment horizontal="justify" vertical="center" wrapText="1"/>
    </xf>
    <xf numFmtId="0" fontId="15" fillId="3" borderId="0" xfId="1" applyFont="1" applyFill="1" applyAlignment="1">
      <alignment vertical="center" wrapText="1"/>
    </xf>
    <xf numFmtId="0" fontId="16" fillId="3" borderId="0" xfId="1" applyFont="1" applyFill="1" applyAlignment="1">
      <alignment vertical="center" wrapText="1"/>
    </xf>
    <xf numFmtId="0" fontId="22" fillId="3" borderId="0" xfId="3" applyFont="1" applyFill="1" applyAlignment="1">
      <alignment vertical="center" wrapText="1"/>
    </xf>
    <xf numFmtId="0" fontId="18" fillId="0" borderId="0" xfId="1" quotePrefix="1" applyFont="1" applyFill="1" applyAlignment="1">
      <alignment horizontal="left" vertical="top" wrapText="1" indent="5"/>
    </xf>
    <xf numFmtId="0" fontId="15" fillId="0" borderId="0" xfId="1" quotePrefix="1" applyFont="1" applyFill="1" applyAlignment="1">
      <alignment horizontal="left" vertical="top" wrapText="1" indent="5"/>
    </xf>
    <xf numFmtId="0" fontId="15" fillId="0" borderId="0" xfId="4" applyFont="1" applyFill="1" applyBorder="1" applyAlignment="1">
      <alignment horizontal="justify" vertical="top" wrapText="1"/>
    </xf>
    <xf numFmtId="0" fontId="18" fillId="0" borderId="0" xfId="4" applyFont="1" applyFill="1" applyBorder="1" applyAlignment="1">
      <alignment horizontal="justify" vertical="top" wrapText="1"/>
    </xf>
    <xf numFmtId="0" fontId="15" fillId="0" borderId="0" xfId="4" applyFont="1" applyFill="1" applyAlignment="1">
      <alignment horizontal="justify" vertical="top" wrapText="1"/>
    </xf>
    <xf numFmtId="0" fontId="16" fillId="0" borderId="0" xfId="1" applyFont="1" applyAlignment="1">
      <alignment wrapText="1"/>
    </xf>
    <xf numFmtId="0" fontId="15" fillId="0" borderId="0" xfId="2" applyFont="1" applyFill="1" applyAlignment="1">
      <alignment horizontal="justify" vertical="top" wrapText="1"/>
    </xf>
    <xf numFmtId="0" fontId="17" fillId="0" borderId="0" xfId="1" quotePrefix="1" applyFont="1" applyFill="1" applyAlignment="1">
      <alignment horizontal="left" vertical="top" wrapText="1" indent="5"/>
    </xf>
    <xf numFmtId="0" fontId="16" fillId="0" borderId="0" xfId="2" applyFont="1" applyFill="1" applyAlignment="1">
      <alignment horizontal="left" vertical="top" wrapText="1" indent="5"/>
    </xf>
    <xf numFmtId="0" fontId="17" fillId="0" borderId="0" xfId="1" quotePrefix="1" applyFont="1" applyFill="1" applyAlignment="1">
      <alignment horizontal="left" vertical="top" wrapText="1"/>
    </xf>
    <xf numFmtId="0" fontId="16" fillId="2" borderId="0" xfId="2" applyFont="1" applyFill="1" applyAlignment="1">
      <alignment horizontal="left" vertical="top" wrapText="1"/>
    </xf>
    <xf numFmtId="0" fontId="16" fillId="0" borderId="0" xfId="1" applyFont="1" applyFill="1" applyBorder="1" applyAlignment="1">
      <alignment horizontal="justify" vertical="top" wrapText="1"/>
    </xf>
    <xf numFmtId="0" fontId="16" fillId="0" borderId="0" xfId="2" applyFont="1" applyFill="1" applyAlignment="1">
      <alignment horizontal="left" vertical="top" wrapText="1"/>
    </xf>
    <xf numFmtId="0" fontId="20" fillId="0" borderId="0" xfId="2" applyFont="1" applyFill="1" applyAlignment="1">
      <alignment horizontal="left" vertical="top" wrapText="1"/>
    </xf>
    <xf numFmtId="0" fontId="12" fillId="2" borderId="0" xfId="2" applyFont="1" applyFill="1" applyBorder="1" applyAlignment="1">
      <alignment horizontal="left" vertical="top" wrapText="1"/>
    </xf>
    <xf numFmtId="0" fontId="20" fillId="2" borderId="0" xfId="2" applyFont="1" applyFill="1" applyAlignment="1">
      <alignment horizontal="left" wrapText="1"/>
    </xf>
    <xf numFmtId="0" fontId="20" fillId="2" borderId="0" xfId="2" applyFont="1" applyFill="1" applyAlignment="1">
      <alignment wrapText="1"/>
    </xf>
    <xf numFmtId="0" fontId="18" fillId="4" borderId="3" xfId="5" applyFont="1" applyFill="1" applyBorder="1" applyAlignment="1">
      <alignment horizontal="left" vertical="top" wrapText="1"/>
    </xf>
    <xf numFmtId="0" fontId="18" fillId="4" borderId="4" xfId="6" applyFont="1" applyFill="1" applyBorder="1" applyAlignment="1">
      <alignment horizontal="left" vertical="top" wrapText="1"/>
    </xf>
    <xf numFmtId="0" fontId="20" fillId="2" borderId="5" xfId="2" applyFont="1" applyFill="1" applyBorder="1" applyAlignment="1">
      <alignment wrapText="1"/>
    </xf>
    <xf numFmtId="0" fontId="16" fillId="4" borderId="5" xfId="5" applyFont="1" applyFill="1" applyBorder="1" applyAlignment="1">
      <alignment horizontal="left" vertical="top" wrapText="1"/>
    </xf>
    <xf numFmtId="0" fontId="16" fillId="0" borderId="6" xfId="1" applyFont="1" applyBorder="1" applyAlignment="1">
      <alignment horizontal="left" vertical="top" wrapText="1"/>
    </xf>
    <xf numFmtId="0" fontId="23" fillId="2" borderId="0" xfId="2" applyFont="1" applyFill="1" applyBorder="1" applyAlignment="1">
      <alignment wrapText="1"/>
    </xf>
    <xf numFmtId="0" fontId="16" fillId="2" borderId="6" xfId="6" applyFont="1" applyFill="1" applyBorder="1" applyAlignment="1">
      <alignment horizontal="left" vertical="top" wrapText="1"/>
    </xf>
    <xf numFmtId="0" fontId="16" fillId="4" borderId="5" xfId="2" applyFont="1" applyFill="1" applyBorder="1" applyAlignment="1">
      <alignment horizontal="left" vertical="top" wrapText="1"/>
    </xf>
    <xf numFmtId="0" fontId="16" fillId="4" borderId="7" xfId="5" applyFont="1" applyFill="1" applyBorder="1" applyAlignment="1">
      <alignment horizontal="left" vertical="top" wrapText="1"/>
    </xf>
    <xf numFmtId="0" fontId="16" fillId="2" borderId="8" xfId="6" applyFont="1" applyFill="1" applyBorder="1" applyAlignment="1">
      <alignment horizontal="left" vertical="top" wrapText="1"/>
    </xf>
    <xf numFmtId="0" fontId="23" fillId="2" borderId="5" xfId="2" applyFont="1" applyFill="1" applyBorder="1" applyAlignment="1">
      <alignment wrapText="1"/>
    </xf>
    <xf numFmtId="0" fontId="15" fillId="2" borderId="0" xfId="2" applyFont="1" applyFill="1" applyAlignment="1">
      <alignment horizontal="left" vertical="top" wrapText="1"/>
    </xf>
    <xf numFmtId="0" fontId="16" fillId="2" borderId="0" xfId="2" applyFont="1" applyFill="1" applyAlignment="1">
      <alignment horizontal="left" wrapText="1"/>
    </xf>
    <xf numFmtId="0" fontId="11" fillId="0" borderId="6" xfId="1" applyFont="1" applyBorder="1" applyAlignment="1">
      <alignment vertical="center" wrapText="1"/>
    </xf>
    <xf numFmtId="0" fontId="20" fillId="2" borderId="0" xfId="2" applyFont="1" applyFill="1" applyAlignment="1">
      <alignment horizontal="left" vertical="top" wrapText="1"/>
    </xf>
  </cellXfs>
  <cellStyles count="7">
    <cellStyle name="Hyperlink 2" xfId="3"/>
    <cellStyle name="Standaard" xfId="0" builtinId="0"/>
    <cellStyle name="Standaard 2" xfId="1"/>
    <cellStyle name="Standaard 2 2" xfId="2"/>
    <cellStyle name="Standaard 2 3" xfId="4"/>
    <cellStyle name="Standaard 4" xfId="5"/>
    <cellStyle name="Standaard 5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undair/SZ_KW_SEC1/Werk/Bijstand/SRG/Kwaliteitscontrole_2023/Q4_transactie/Publicatie/SRG_B2_2023Q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Toelichting"/>
      <sheetName val="Bronbestanden"/>
      <sheetName val="Tabel PKC.1"/>
      <sheetName val="Tabel P.1L"/>
      <sheetName val="Tabel P.2aL"/>
      <sheetName val="Tabel P.2bL"/>
      <sheetName val="Tabel P.3L"/>
      <sheetName val="Tabel P.4L"/>
      <sheetName val="Tabel P.5L"/>
      <sheetName val="Tabel P.6L"/>
      <sheetName val="Tabel P.7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5</v>
      </c>
    </row>
    <row r="27" spans="1:1" x14ac:dyDescent="0.2">
      <c r="A27" t="s">
        <v>6</v>
      </c>
    </row>
    <row r="28" spans="1:1" x14ac:dyDescent="0.2">
      <c r="A28" s="49" t="s">
        <v>136</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Normal="100" workbookViewId="0"/>
  </sheetViews>
  <sheetFormatPr defaultColWidth="11.42578125" defaultRowHeight="10.199999999999999" x14ac:dyDescent="0.2"/>
  <cols>
    <col min="1" max="1" width="41.7109375" customWidth="1"/>
    <col min="2" max="2" width="21.7109375" customWidth="1"/>
    <col min="3" max="3" width="2.7109375" customWidth="1"/>
    <col min="4" max="4" width="10.7109375" customWidth="1"/>
    <col min="5" max="5" width="15.85546875" customWidth="1"/>
    <col min="6" max="6" width="14.7109375" customWidth="1"/>
    <col min="7" max="7" width="10.7109375" customWidth="1"/>
    <col min="8" max="9" width="2.7109375" customWidth="1"/>
    <col min="10" max="10" width="10.7109375" customWidth="1"/>
    <col min="11" max="11" width="15.85546875" customWidth="1"/>
    <col min="12" max="12" width="14.7109375" customWidth="1"/>
    <col min="13" max="13" width="10.7109375" customWidth="1"/>
  </cols>
  <sheetData>
    <row r="1" spans="1:13" ht="15" customHeight="1" x14ac:dyDescent="0.2">
      <c r="A1" s="47" t="s">
        <v>132</v>
      </c>
    </row>
    <row r="2" spans="1:13" ht="15" customHeight="1" x14ac:dyDescent="0.2">
      <c r="A2" s="47" t="s">
        <v>16</v>
      </c>
    </row>
    <row r="4" spans="1:13" x14ac:dyDescent="0.2">
      <c r="A4" s="14"/>
      <c r="B4" s="14"/>
      <c r="C4" s="14"/>
      <c r="D4" s="14"/>
      <c r="E4" s="14"/>
      <c r="F4" s="14"/>
      <c r="G4" s="14"/>
      <c r="H4" s="14"/>
      <c r="I4" s="14"/>
      <c r="J4" s="14"/>
      <c r="K4" s="14"/>
      <c r="L4" s="14"/>
      <c r="M4" s="14"/>
    </row>
    <row r="5" spans="1:13" x14ac:dyDescent="0.2">
      <c r="A5" t="s">
        <v>5</v>
      </c>
      <c r="B5" t="s">
        <v>5</v>
      </c>
      <c r="D5" s="50" t="s">
        <v>36</v>
      </c>
      <c r="E5" s="50" t="s">
        <v>5</v>
      </c>
      <c r="F5" s="50" t="s">
        <v>5</v>
      </c>
      <c r="G5" s="50" t="s">
        <v>5</v>
      </c>
      <c r="H5" s="50"/>
      <c r="I5" s="50"/>
      <c r="J5" s="50" t="s">
        <v>5</v>
      </c>
      <c r="K5" s="50" t="s">
        <v>5</v>
      </c>
      <c r="L5" s="50" t="s">
        <v>5</v>
      </c>
      <c r="M5" s="50" t="s">
        <v>5</v>
      </c>
    </row>
    <row r="6" spans="1:13" x14ac:dyDescent="0.2">
      <c r="A6" t="s">
        <v>5</v>
      </c>
      <c r="B6" t="s">
        <v>5</v>
      </c>
      <c r="D6" s="50" t="s">
        <v>32</v>
      </c>
      <c r="E6" s="50" t="s">
        <v>5</v>
      </c>
      <c r="F6" s="50" t="s">
        <v>5</v>
      </c>
      <c r="G6" s="50" t="s">
        <v>5</v>
      </c>
      <c r="J6" s="50" t="s">
        <v>33</v>
      </c>
      <c r="K6" s="50" t="s">
        <v>5</v>
      </c>
      <c r="L6" s="50" t="s">
        <v>5</v>
      </c>
      <c r="M6" s="50" t="s">
        <v>5</v>
      </c>
    </row>
    <row r="7" spans="1:13" x14ac:dyDescent="0.2">
      <c r="A7" t="s">
        <v>5</v>
      </c>
      <c r="B7" t="s">
        <v>5</v>
      </c>
      <c r="D7" s="50" t="s">
        <v>91</v>
      </c>
      <c r="E7" s="50" t="s">
        <v>5</v>
      </c>
      <c r="F7" s="50" t="s">
        <v>5</v>
      </c>
      <c r="G7" s="50" t="s">
        <v>5</v>
      </c>
      <c r="J7" s="50" t="s">
        <v>91</v>
      </c>
      <c r="K7" s="50" t="s">
        <v>5</v>
      </c>
      <c r="L7" s="50" t="s">
        <v>5</v>
      </c>
      <c r="M7" s="50" t="s">
        <v>5</v>
      </c>
    </row>
    <row r="8" spans="1:13" x14ac:dyDescent="0.2">
      <c r="A8" t="s">
        <v>5</v>
      </c>
      <c r="B8" t="s">
        <v>5</v>
      </c>
      <c r="D8" s="9" t="s">
        <v>38</v>
      </c>
      <c r="E8" s="9" t="s">
        <v>92</v>
      </c>
      <c r="F8" s="9" t="s">
        <v>93</v>
      </c>
      <c r="G8" s="9" t="s">
        <v>41</v>
      </c>
      <c r="J8" s="9" t="s">
        <v>38</v>
      </c>
      <c r="K8" s="9" t="s">
        <v>92</v>
      </c>
      <c r="L8" s="9" t="s">
        <v>93</v>
      </c>
      <c r="M8" s="9" t="s">
        <v>41</v>
      </c>
    </row>
    <row r="10" spans="1:13" x14ac:dyDescent="0.2">
      <c r="A10" s="13" t="s">
        <v>94</v>
      </c>
      <c r="B10" s="13" t="s">
        <v>38</v>
      </c>
      <c r="D10" s="34">
        <v>167260</v>
      </c>
      <c r="E10" s="35">
        <v>114990</v>
      </c>
      <c r="F10" s="36">
        <v>52260</v>
      </c>
      <c r="G10" s="37">
        <v>0</v>
      </c>
      <c r="J10" s="38">
        <v>173430</v>
      </c>
      <c r="K10" s="39">
        <v>120590</v>
      </c>
      <c r="L10" s="40">
        <v>52840</v>
      </c>
      <c r="M10" s="41">
        <v>0</v>
      </c>
    </row>
    <row r="12" spans="1:13" x14ac:dyDescent="0.2">
      <c r="A12" s="13" t="s">
        <v>90</v>
      </c>
      <c r="B12" s="13" t="s">
        <v>66</v>
      </c>
      <c r="D12" s="34">
        <v>640</v>
      </c>
      <c r="E12" s="35">
        <v>590</v>
      </c>
      <c r="F12" s="36">
        <v>50</v>
      </c>
      <c r="G12" s="37">
        <v>0</v>
      </c>
      <c r="J12" s="38">
        <v>940</v>
      </c>
      <c r="K12" s="39">
        <v>880</v>
      </c>
      <c r="L12" s="40">
        <v>70</v>
      </c>
      <c r="M12" s="41">
        <v>0</v>
      </c>
    </row>
    <row r="13" spans="1:13" x14ac:dyDescent="0.2">
      <c r="A13" t="s">
        <v>5</v>
      </c>
      <c r="B13" s="13" t="s">
        <v>67</v>
      </c>
      <c r="D13" s="34">
        <v>34270</v>
      </c>
      <c r="E13" s="35">
        <v>29070</v>
      </c>
      <c r="F13" s="36">
        <v>5200</v>
      </c>
      <c r="G13" s="37">
        <v>0</v>
      </c>
      <c r="J13" s="38">
        <v>37480</v>
      </c>
      <c r="K13" s="39">
        <v>31820</v>
      </c>
      <c r="L13" s="40">
        <v>5660</v>
      </c>
      <c r="M13" s="41">
        <v>0</v>
      </c>
    </row>
    <row r="14" spans="1:13" x14ac:dyDescent="0.2">
      <c r="A14" t="s">
        <v>5</v>
      </c>
      <c r="B14" s="13" t="s">
        <v>68</v>
      </c>
      <c r="D14" s="34">
        <v>27890</v>
      </c>
      <c r="E14" s="35">
        <v>21120</v>
      </c>
      <c r="F14" s="36">
        <v>6770</v>
      </c>
      <c r="G14" s="37">
        <v>0</v>
      </c>
      <c r="J14" s="38">
        <v>28790</v>
      </c>
      <c r="K14" s="39">
        <v>21990</v>
      </c>
      <c r="L14" s="40">
        <v>6800</v>
      </c>
      <c r="M14" s="41">
        <v>0</v>
      </c>
    </row>
    <row r="15" spans="1:13" x14ac:dyDescent="0.2">
      <c r="A15" t="s">
        <v>5</v>
      </c>
      <c r="B15" s="13" t="s">
        <v>69</v>
      </c>
      <c r="D15" s="34">
        <v>35700</v>
      </c>
      <c r="E15" s="35">
        <v>24750</v>
      </c>
      <c r="F15" s="36">
        <v>10950</v>
      </c>
      <c r="G15" s="37">
        <v>0</v>
      </c>
      <c r="J15" s="38">
        <v>36620</v>
      </c>
      <c r="K15" s="39">
        <v>25500</v>
      </c>
      <c r="L15" s="40">
        <v>11120</v>
      </c>
      <c r="M15" s="41">
        <v>0</v>
      </c>
    </row>
    <row r="16" spans="1:13" x14ac:dyDescent="0.2">
      <c r="A16" t="s">
        <v>5</v>
      </c>
      <c r="B16" s="13" t="s">
        <v>70</v>
      </c>
      <c r="D16" s="34">
        <v>33290</v>
      </c>
      <c r="E16" s="35">
        <v>21080</v>
      </c>
      <c r="F16" s="36">
        <v>12210</v>
      </c>
      <c r="G16" s="37">
        <v>0</v>
      </c>
      <c r="J16" s="38">
        <v>33930</v>
      </c>
      <c r="K16" s="39">
        <v>21680</v>
      </c>
      <c r="L16" s="40">
        <v>12240</v>
      </c>
      <c r="M16" s="41">
        <v>0</v>
      </c>
    </row>
    <row r="17" spans="1:13" x14ac:dyDescent="0.2">
      <c r="A17" t="s">
        <v>5</v>
      </c>
      <c r="B17" s="13" t="s">
        <v>71</v>
      </c>
      <c r="D17" s="34">
        <v>35100</v>
      </c>
      <c r="E17" s="35">
        <v>18220</v>
      </c>
      <c r="F17" s="36">
        <v>16890</v>
      </c>
      <c r="G17" s="37">
        <v>0</v>
      </c>
      <c r="J17" s="38">
        <v>35500</v>
      </c>
      <c r="K17" s="39">
        <v>18650</v>
      </c>
      <c r="L17" s="40">
        <v>16850</v>
      </c>
      <c r="M17" s="41">
        <v>0</v>
      </c>
    </row>
    <row r="18" spans="1:13" x14ac:dyDescent="0.2">
      <c r="A18" t="s">
        <v>5</v>
      </c>
      <c r="B18" s="13" t="s">
        <v>72</v>
      </c>
      <c r="D18" s="34">
        <v>340</v>
      </c>
      <c r="E18" s="35">
        <v>140</v>
      </c>
      <c r="F18" s="36">
        <v>200</v>
      </c>
      <c r="G18" s="37">
        <v>0</v>
      </c>
      <c r="J18" s="38">
        <v>150</v>
      </c>
      <c r="K18" s="39">
        <v>60</v>
      </c>
      <c r="L18" s="40">
        <v>90</v>
      </c>
      <c r="M18" s="41">
        <v>0</v>
      </c>
    </row>
    <row r="19" spans="1:13" x14ac:dyDescent="0.2">
      <c r="A19" t="s">
        <v>5</v>
      </c>
      <c r="B19" s="13" t="s">
        <v>41</v>
      </c>
      <c r="D19" s="34">
        <v>20</v>
      </c>
      <c r="E19" s="35">
        <v>20</v>
      </c>
      <c r="F19" s="36">
        <v>10</v>
      </c>
      <c r="G19" s="37">
        <v>0</v>
      </c>
      <c r="J19" s="38">
        <v>20</v>
      </c>
      <c r="K19" s="39">
        <v>20</v>
      </c>
      <c r="L19" s="40">
        <v>10</v>
      </c>
      <c r="M19" s="41">
        <v>0</v>
      </c>
    </row>
    <row r="21" spans="1:13" x14ac:dyDescent="0.2">
      <c r="A21" s="48" t="s">
        <v>127</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scale="93" orientation="portrait" horizontalDpi="300" verticalDpi="300"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3"/>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2.7109375" customWidth="1"/>
    <col min="4" max="4" width="21.7109375" customWidth="1"/>
    <col min="5" max="5" width="2.7109375" customWidth="1"/>
    <col min="6" max="6" width="20.7109375" customWidth="1"/>
    <col min="7" max="7" width="19.7109375" customWidth="1"/>
  </cols>
  <sheetData>
    <row r="1" spans="1:7" ht="15" customHeight="1" x14ac:dyDescent="0.2">
      <c r="A1" s="47" t="s">
        <v>133</v>
      </c>
    </row>
    <row r="2" spans="1:7" ht="15" customHeight="1" x14ac:dyDescent="0.2">
      <c r="A2" s="47" t="s">
        <v>17</v>
      </c>
    </row>
    <row r="4" spans="1:7" x14ac:dyDescent="0.2">
      <c r="A4" s="14"/>
      <c r="B4" s="14"/>
      <c r="C4" s="14"/>
      <c r="D4" s="14"/>
      <c r="E4" s="14"/>
      <c r="F4" s="14"/>
      <c r="G4" s="14"/>
    </row>
    <row r="5" spans="1:7" x14ac:dyDescent="0.2">
      <c r="A5" s="15"/>
      <c r="B5" s="15"/>
      <c r="C5" s="15"/>
      <c r="D5" s="15"/>
      <c r="F5" s="50" t="s">
        <v>36</v>
      </c>
      <c r="G5" s="50" t="s">
        <v>5</v>
      </c>
    </row>
    <row r="6" spans="1:7" x14ac:dyDescent="0.2">
      <c r="A6" s="15"/>
      <c r="B6" s="15"/>
      <c r="C6" s="15"/>
      <c r="D6" s="15"/>
      <c r="F6" s="9" t="s">
        <v>32</v>
      </c>
      <c r="G6" s="9" t="s">
        <v>33</v>
      </c>
    </row>
    <row r="8" spans="1:7" x14ac:dyDescent="0.2">
      <c r="A8" s="13" t="s">
        <v>94</v>
      </c>
      <c r="B8" s="13" t="s">
        <v>38</v>
      </c>
      <c r="C8" s="13" t="s">
        <v>38</v>
      </c>
      <c r="D8" s="13" t="s">
        <v>38</v>
      </c>
      <c r="F8" s="42">
        <v>167260</v>
      </c>
      <c r="G8" s="43">
        <v>173430</v>
      </c>
    </row>
    <row r="10" spans="1:7" x14ac:dyDescent="0.2">
      <c r="A10" s="15" t="s">
        <v>94</v>
      </c>
      <c r="B10" s="15" t="s">
        <v>38</v>
      </c>
      <c r="C10" s="13" t="s">
        <v>95</v>
      </c>
      <c r="D10" s="13" t="s">
        <v>39</v>
      </c>
      <c r="F10" s="42">
        <v>86200</v>
      </c>
      <c r="G10" s="43">
        <v>90280</v>
      </c>
    </row>
    <row r="11" spans="1:7" x14ac:dyDescent="0.2">
      <c r="A11" s="15" t="s">
        <v>94</v>
      </c>
      <c r="B11" s="15" t="s">
        <v>38</v>
      </c>
      <c r="C11" s="15" t="s">
        <v>95</v>
      </c>
      <c r="D11" s="13" t="s">
        <v>40</v>
      </c>
      <c r="F11" s="42">
        <v>81040</v>
      </c>
      <c r="G11" s="43">
        <v>83130</v>
      </c>
    </row>
    <row r="12" spans="1:7" x14ac:dyDescent="0.2">
      <c r="A12" s="15" t="s">
        <v>94</v>
      </c>
      <c r="B12" s="15" t="s">
        <v>38</v>
      </c>
      <c r="C12" s="15" t="s">
        <v>95</v>
      </c>
      <c r="D12" s="13" t="s">
        <v>41</v>
      </c>
      <c r="F12" s="42">
        <v>20</v>
      </c>
      <c r="G12" s="43">
        <v>20</v>
      </c>
    </row>
    <row r="14" spans="1:7" x14ac:dyDescent="0.2">
      <c r="A14" s="15" t="s">
        <v>94</v>
      </c>
      <c r="B14" s="15" t="s">
        <v>38</v>
      </c>
      <c r="C14" s="13" t="s">
        <v>90</v>
      </c>
      <c r="D14" s="13" t="s">
        <v>66</v>
      </c>
      <c r="F14" s="42">
        <v>640</v>
      </c>
      <c r="G14" s="43">
        <v>940</v>
      </c>
    </row>
    <row r="15" spans="1:7" x14ac:dyDescent="0.2">
      <c r="A15" s="15" t="s">
        <v>94</v>
      </c>
      <c r="B15" s="15" t="s">
        <v>38</v>
      </c>
      <c r="C15" s="15" t="s">
        <v>90</v>
      </c>
      <c r="D15" s="13" t="s">
        <v>67</v>
      </c>
      <c r="F15" s="42">
        <v>34270</v>
      </c>
      <c r="G15" s="43">
        <v>37480</v>
      </c>
    </row>
    <row r="16" spans="1:7" x14ac:dyDescent="0.2">
      <c r="A16" s="15" t="s">
        <v>94</v>
      </c>
      <c r="B16" s="15" t="s">
        <v>38</v>
      </c>
      <c r="C16" s="15" t="s">
        <v>90</v>
      </c>
      <c r="D16" s="13" t="s">
        <v>68</v>
      </c>
      <c r="F16" s="42">
        <v>27890</v>
      </c>
      <c r="G16" s="43">
        <v>28790</v>
      </c>
    </row>
    <row r="17" spans="1:7" x14ac:dyDescent="0.2">
      <c r="A17" s="15" t="s">
        <v>94</v>
      </c>
      <c r="B17" s="15" t="s">
        <v>38</v>
      </c>
      <c r="C17" s="15" t="s">
        <v>90</v>
      </c>
      <c r="D17" s="13" t="s">
        <v>69</v>
      </c>
      <c r="F17" s="42">
        <v>35700</v>
      </c>
      <c r="G17" s="43">
        <v>36620</v>
      </c>
    </row>
    <row r="18" spans="1:7" x14ac:dyDescent="0.2">
      <c r="A18" s="15" t="s">
        <v>94</v>
      </c>
      <c r="B18" s="15" t="s">
        <v>38</v>
      </c>
      <c r="C18" s="15" t="s">
        <v>90</v>
      </c>
      <c r="D18" s="13" t="s">
        <v>70</v>
      </c>
      <c r="F18" s="42">
        <v>33290</v>
      </c>
      <c r="G18" s="43">
        <v>33930</v>
      </c>
    </row>
    <row r="19" spans="1:7" x14ac:dyDescent="0.2">
      <c r="A19" s="15" t="s">
        <v>94</v>
      </c>
      <c r="B19" s="15" t="s">
        <v>38</v>
      </c>
      <c r="C19" s="15" t="s">
        <v>90</v>
      </c>
      <c r="D19" s="13" t="s">
        <v>71</v>
      </c>
      <c r="F19" s="42">
        <v>35100</v>
      </c>
      <c r="G19" s="43">
        <v>35500</v>
      </c>
    </row>
    <row r="20" spans="1:7" x14ac:dyDescent="0.2">
      <c r="A20" s="15" t="s">
        <v>94</v>
      </c>
      <c r="B20" s="15" t="s">
        <v>38</v>
      </c>
      <c r="C20" s="15" t="s">
        <v>90</v>
      </c>
      <c r="D20" s="13" t="s">
        <v>72</v>
      </c>
      <c r="F20" s="42">
        <v>340</v>
      </c>
      <c r="G20" s="43">
        <v>150</v>
      </c>
    </row>
    <row r="21" spans="1:7" x14ac:dyDescent="0.2">
      <c r="A21" s="15" t="s">
        <v>94</v>
      </c>
      <c r="B21" s="15" t="s">
        <v>38</v>
      </c>
      <c r="C21" s="15" t="s">
        <v>90</v>
      </c>
      <c r="D21" s="13" t="s">
        <v>41</v>
      </c>
      <c r="F21" s="42">
        <v>20</v>
      </c>
      <c r="G21" s="43">
        <v>20</v>
      </c>
    </row>
    <row r="23" spans="1:7" x14ac:dyDescent="0.2">
      <c r="A23" s="15" t="s">
        <v>94</v>
      </c>
      <c r="B23" s="15" t="s">
        <v>38</v>
      </c>
      <c r="C23" s="13" t="s">
        <v>91</v>
      </c>
      <c r="D23" s="13" t="s">
        <v>92</v>
      </c>
      <c r="F23" s="42">
        <v>114990</v>
      </c>
      <c r="G23" s="43">
        <v>120590</v>
      </c>
    </row>
    <row r="24" spans="1:7" x14ac:dyDescent="0.2">
      <c r="A24" s="15" t="s">
        <v>94</v>
      </c>
      <c r="B24" s="15" t="s">
        <v>38</v>
      </c>
      <c r="C24" s="15" t="s">
        <v>91</v>
      </c>
      <c r="D24" s="13" t="s">
        <v>93</v>
      </c>
      <c r="F24" s="42">
        <v>52260</v>
      </c>
      <c r="G24" s="43">
        <v>52840</v>
      </c>
    </row>
    <row r="25" spans="1:7" x14ac:dyDescent="0.2">
      <c r="A25" s="15" t="s">
        <v>94</v>
      </c>
      <c r="B25" s="15" t="s">
        <v>38</v>
      </c>
      <c r="C25" s="15" t="s">
        <v>91</v>
      </c>
      <c r="D25" s="13" t="s">
        <v>41</v>
      </c>
      <c r="F25" s="42">
        <v>0</v>
      </c>
      <c r="G25" s="43">
        <v>0</v>
      </c>
    </row>
    <row r="29" spans="1:7" x14ac:dyDescent="0.2">
      <c r="A29" s="13" t="s">
        <v>42</v>
      </c>
      <c r="B29" s="13" t="s">
        <v>38</v>
      </c>
      <c r="C29" s="13" t="s">
        <v>38</v>
      </c>
      <c r="D29" s="13" t="s">
        <v>38</v>
      </c>
      <c r="F29" s="42">
        <v>32350</v>
      </c>
      <c r="G29" s="43">
        <v>38220</v>
      </c>
    </row>
    <row r="31" spans="1:7" x14ac:dyDescent="0.2">
      <c r="A31" s="15" t="s">
        <v>42</v>
      </c>
      <c r="B31" s="15" t="s">
        <v>38</v>
      </c>
      <c r="C31" s="13" t="s">
        <v>95</v>
      </c>
      <c r="D31" s="13" t="s">
        <v>39</v>
      </c>
      <c r="F31" s="42">
        <v>22300</v>
      </c>
      <c r="G31" s="43">
        <v>26400</v>
      </c>
    </row>
    <row r="32" spans="1:7" x14ac:dyDescent="0.2">
      <c r="A32" s="15" t="s">
        <v>42</v>
      </c>
      <c r="B32" s="15" t="s">
        <v>38</v>
      </c>
      <c r="C32" s="15" t="s">
        <v>95</v>
      </c>
      <c r="D32" s="13" t="s">
        <v>40</v>
      </c>
      <c r="F32" s="42">
        <v>10040</v>
      </c>
      <c r="G32" s="43">
        <v>11820</v>
      </c>
    </row>
    <row r="33" spans="1:7" x14ac:dyDescent="0.2">
      <c r="A33" s="15" t="s">
        <v>42</v>
      </c>
      <c r="B33" s="15" t="s">
        <v>38</v>
      </c>
      <c r="C33" s="15" t="s">
        <v>95</v>
      </c>
      <c r="D33" s="13" t="s">
        <v>41</v>
      </c>
      <c r="F33" s="42">
        <v>10</v>
      </c>
      <c r="G33" s="43">
        <v>10</v>
      </c>
    </row>
    <row r="35" spans="1:7" x14ac:dyDescent="0.2">
      <c r="A35" s="15" t="s">
        <v>42</v>
      </c>
      <c r="B35" s="15" t="s">
        <v>38</v>
      </c>
      <c r="C35" s="13" t="s">
        <v>90</v>
      </c>
      <c r="D35" s="13" t="s">
        <v>66</v>
      </c>
      <c r="F35" s="42">
        <v>290</v>
      </c>
      <c r="G35" s="43">
        <v>440</v>
      </c>
    </row>
    <row r="36" spans="1:7" x14ac:dyDescent="0.2">
      <c r="A36" s="15" t="s">
        <v>42</v>
      </c>
      <c r="B36" s="15" t="s">
        <v>38</v>
      </c>
      <c r="C36" s="15" t="s">
        <v>90</v>
      </c>
      <c r="D36" s="13" t="s">
        <v>67</v>
      </c>
      <c r="F36" s="42">
        <v>12880</v>
      </c>
      <c r="G36" s="43">
        <v>15640</v>
      </c>
    </row>
    <row r="37" spans="1:7" x14ac:dyDescent="0.2">
      <c r="A37" s="15" t="s">
        <v>42</v>
      </c>
      <c r="B37" s="15" t="s">
        <v>38</v>
      </c>
      <c r="C37" s="15" t="s">
        <v>90</v>
      </c>
      <c r="D37" s="13" t="s">
        <v>68</v>
      </c>
      <c r="F37" s="42">
        <v>4520</v>
      </c>
      <c r="G37" s="43">
        <v>5330</v>
      </c>
    </row>
    <row r="38" spans="1:7" x14ac:dyDescent="0.2">
      <c r="A38" s="15" t="s">
        <v>42</v>
      </c>
      <c r="B38" s="15" t="s">
        <v>38</v>
      </c>
      <c r="C38" s="15" t="s">
        <v>90</v>
      </c>
      <c r="D38" s="13" t="s">
        <v>69</v>
      </c>
      <c r="F38" s="42">
        <v>4510</v>
      </c>
      <c r="G38" s="43">
        <v>5260</v>
      </c>
    </row>
    <row r="39" spans="1:7" x14ac:dyDescent="0.2">
      <c r="A39" s="15" t="s">
        <v>42</v>
      </c>
      <c r="B39" s="15" t="s">
        <v>38</v>
      </c>
      <c r="C39" s="15" t="s">
        <v>90</v>
      </c>
      <c r="D39" s="13" t="s">
        <v>70</v>
      </c>
      <c r="F39" s="42">
        <v>4970</v>
      </c>
      <c r="G39" s="43">
        <v>5690</v>
      </c>
    </row>
    <row r="40" spans="1:7" x14ac:dyDescent="0.2">
      <c r="A40" s="15" t="s">
        <v>42</v>
      </c>
      <c r="B40" s="15" t="s">
        <v>38</v>
      </c>
      <c r="C40" s="15" t="s">
        <v>90</v>
      </c>
      <c r="D40" s="13" t="s">
        <v>71</v>
      </c>
      <c r="F40" s="42">
        <v>5170</v>
      </c>
      <c r="G40" s="43">
        <v>5850</v>
      </c>
    </row>
    <row r="41" spans="1:7" x14ac:dyDescent="0.2">
      <c r="A41" s="15" t="s">
        <v>42</v>
      </c>
      <c r="B41" s="15" t="s">
        <v>38</v>
      </c>
      <c r="C41" s="15" t="s">
        <v>90</v>
      </c>
      <c r="D41" s="13" t="s">
        <v>72</v>
      </c>
      <c r="F41" s="42">
        <v>20</v>
      </c>
      <c r="G41" s="43">
        <v>0</v>
      </c>
    </row>
    <row r="42" spans="1:7" x14ac:dyDescent="0.2">
      <c r="A42" s="15" t="s">
        <v>42</v>
      </c>
      <c r="B42" s="15" t="s">
        <v>38</v>
      </c>
      <c r="C42" s="15" t="s">
        <v>90</v>
      </c>
      <c r="D42" s="13" t="s">
        <v>41</v>
      </c>
      <c r="F42" s="42">
        <v>10</v>
      </c>
      <c r="G42" s="43">
        <v>10</v>
      </c>
    </row>
    <row r="44" spans="1:7" x14ac:dyDescent="0.2">
      <c r="A44" s="15" t="s">
        <v>42</v>
      </c>
      <c r="B44" s="15" t="s">
        <v>38</v>
      </c>
      <c r="C44" s="13" t="s">
        <v>91</v>
      </c>
      <c r="D44" s="13" t="s">
        <v>92</v>
      </c>
      <c r="F44" s="42">
        <v>32160</v>
      </c>
      <c r="G44" s="43">
        <v>37910</v>
      </c>
    </row>
    <row r="45" spans="1:7" x14ac:dyDescent="0.2">
      <c r="A45" s="15" t="s">
        <v>42</v>
      </c>
      <c r="B45" s="15" t="s">
        <v>38</v>
      </c>
      <c r="C45" s="15" t="s">
        <v>91</v>
      </c>
      <c r="D45" s="13" t="s">
        <v>93</v>
      </c>
      <c r="F45" s="42">
        <v>180</v>
      </c>
      <c r="G45" s="43">
        <v>310</v>
      </c>
    </row>
    <row r="46" spans="1:7" x14ac:dyDescent="0.2">
      <c r="A46" s="15" t="s">
        <v>42</v>
      </c>
      <c r="B46" s="15" t="s">
        <v>38</v>
      </c>
      <c r="C46" s="15" t="s">
        <v>91</v>
      </c>
      <c r="D46" s="13" t="s">
        <v>41</v>
      </c>
      <c r="F46" s="42">
        <v>0</v>
      </c>
      <c r="G46" s="43">
        <v>0</v>
      </c>
    </row>
    <row r="49" spans="1:7" x14ac:dyDescent="0.2">
      <c r="A49" s="15" t="s">
        <v>42</v>
      </c>
      <c r="B49" s="13" t="s">
        <v>43</v>
      </c>
      <c r="C49" s="13" t="s">
        <v>38</v>
      </c>
      <c r="D49" s="13" t="s">
        <v>38</v>
      </c>
      <c r="F49" s="42">
        <v>29560</v>
      </c>
      <c r="G49" s="43">
        <v>35270</v>
      </c>
    </row>
    <row r="51" spans="1:7" x14ac:dyDescent="0.2">
      <c r="A51" s="15" t="s">
        <v>42</v>
      </c>
      <c r="B51" s="15" t="s">
        <v>43</v>
      </c>
      <c r="C51" s="13" t="s">
        <v>95</v>
      </c>
      <c r="D51" s="13" t="s">
        <v>39</v>
      </c>
      <c r="F51" s="42">
        <v>20420</v>
      </c>
      <c r="G51" s="43">
        <v>24410</v>
      </c>
    </row>
    <row r="52" spans="1:7" x14ac:dyDescent="0.2">
      <c r="A52" s="15" t="s">
        <v>42</v>
      </c>
      <c r="B52" s="15" t="s">
        <v>43</v>
      </c>
      <c r="C52" s="15" t="s">
        <v>95</v>
      </c>
      <c r="D52" s="13" t="s">
        <v>40</v>
      </c>
      <c r="F52" s="42">
        <v>9130</v>
      </c>
      <c r="G52" s="43">
        <v>10850</v>
      </c>
    </row>
    <row r="53" spans="1:7" x14ac:dyDescent="0.2">
      <c r="A53" s="15" t="s">
        <v>42</v>
      </c>
      <c r="B53" s="15" t="s">
        <v>43</v>
      </c>
      <c r="C53" s="15" t="s">
        <v>95</v>
      </c>
      <c r="D53" s="13" t="s">
        <v>41</v>
      </c>
      <c r="F53" s="42">
        <v>10</v>
      </c>
      <c r="G53" s="43">
        <v>10</v>
      </c>
    </row>
    <row r="55" spans="1:7" x14ac:dyDescent="0.2">
      <c r="A55" s="15" t="s">
        <v>42</v>
      </c>
      <c r="B55" s="15" t="s">
        <v>43</v>
      </c>
      <c r="C55" s="13" t="s">
        <v>90</v>
      </c>
      <c r="D55" s="13" t="s">
        <v>66</v>
      </c>
      <c r="F55" s="42">
        <v>180</v>
      </c>
      <c r="G55" s="43">
        <v>320</v>
      </c>
    </row>
    <row r="56" spans="1:7" x14ac:dyDescent="0.2">
      <c r="A56" s="15" t="s">
        <v>42</v>
      </c>
      <c r="B56" s="15" t="s">
        <v>43</v>
      </c>
      <c r="C56" s="15" t="s">
        <v>90</v>
      </c>
      <c r="D56" s="13" t="s">
        <v>67</v>
      </c>
      <c r="F56" s="42">
        <v>11630</v>
      </c>
      <c r="G56" s="43">
        <v>14360</v>
      </c>
    </row>
    <row r="57" spans="1:7" x14ac:dyDescent="0.2">
      <c r="A57" s="15" t="s">
        <v>42</v>
      </c>
      <c r="B57" s="15" t="s">
        <v>43</v>
      </c>
      <c r="C57" s="15" t="s">
        <v>90</v>
      </c>
      <c r="D57" s="13" t="s">
        <v>68</v>
      </c>
      <c r="F57" s="42">
        <v>4090</v>
      </c>
      <c r="G57" s="43">
        <v>4860</v>
      </c>
    </row>
    <row r="58" spans="1:7" x14ac:dyDescent="0.2">
      <c r="A58" s="15" t="s">
        <v>42</v>
      </c>
      <c r="B58" s="15" t="s">
        <v>43</v>
      </c>
      <c r="C58" s="15" t="s">
        <v>90</v>
      </c>
      <c r="D58" s="13" t="s">
        <v>69</v>
      </c>
      <c r="F58" s="42">
        <v>4110</v>
      </c>
      <c r="G58" s="43">
        <v>4790</v>
      </c>
    </row>
    <row r="59" spans="1:7" x14ac:dyDescent="0.2">
      <c r="A59" s="15" t="s">
        <v>42</v>
      </c>
      <c r="B59" s="15" t="s">
        <v>43</v>
      </c>
      <c r="C59" s="15" t="s">
        <v>90</v>
      </c>
      <c r="D59" s="13" t="s">
        <v>70</v>
      </c>
      <c r="F59" s="42">
        <v>4610</v>
      </c>
      <c r="G59" s="43">
        <v>5340</v>
      </c>
    </row>
    <row r="60" spans="1:7" x14ac:dyDescent="0.2">
      <c r="A60" s="15" t="s">
        <v>42</v>
      </c>
      <c r="B60" s="15" t="s">
        <v>43</v>
      </c>
      <c r="C60" s="15" t="s">
        <v>90</v>
      </c>
      <c r="D60" s="13" t="s">
        <v>71</v>
      </c>
      <c r="F60" s="42">
        <v>4920</v>
      </c>
      <c r="G60" s="43">
        <v>5590</v>
      </c>
    </row>
    <row r="61" spans="1:7" x14ac:dyDescent="0.2">
      <c r="A61" s="15" t="s">
        <v>42</v>
      </c>
      <c r="B61" s="15" t="s">
        <v>43</v>
      </c>
      <c r="C61" s="15" t="s">
        <v>90</v>
      </c>
      <c r="D61" s="13" t="s">
        <v>72</v>
      </c>
      <c r="F61" s="42">
        <v>20</v>
      </c>
      <c r="G61" s="43">
        <v>0</v>
      </c>
    </row>
    <row r="62" spans="1:7" x14ac:dyDescent="0.2">
      <c r="A62" s="15" t="s">
        <v>42</v>
      </c>
      <c r="B62" s="15" t="s">
        <v>43</v>
      </c>
      <c r="C62" s="15" t="s">
        <v>90</v>
      </c>
      <c r="D62" s="13" t="s">
        <v>41</v>
      </c>
      <c r="F62" s="42">
        <v>10</v>
      </c>
      <c r="G62" s="43">
        <v>10</v>
      </c>
    </row>
    <row r="64" spans="1:7" x14ac:dyDescent="0.2">
      <c r="A64" s="15" t="s">
        <v>42</v>
      </c>
      <c r="B64" s="15" t="s">
        <v>43</v>
      </c>
      <c r="C64" s="13" t="s">
        <v>91</v>
      </c>
      <c r="D64" s="13" t="s">
        <v>92</v>
      </c>
      <c r="F64" s="42">
        <v>29420</v>
      </c>
      <c r="G64" s="43">
        <v>35030</v>
      </c>
    </row>
    <row r="65" spans="1:7" x14ac:dyDescent="0.2">
      <c r="A65" s="15" t="s">
        <v>42</v>
      </c>
      <c r="B65" s="15" t="s">
        <v>43</v>
      </c>
      <c r="C65" s="15" t="s">
        <v>91</v>
      </c>
      <c r="D65" s="13" t="s">
        <v>93</v>
      </c>
      <c r="F65" s="42">
        <v>140</v>
      </c>
      <c r="G65" s="43">
        <v>240</v>
      </c>
    </row>
    <row r="66" spans="1:7" x14ac:dyDescent="0.2">
      <c r="A66" s="15" t="s">
        <v>42</v>
      </c>
      <c r="B66" s="15" t="s">
        <v>43</v>
      </c>
      <c r="C66" s="15" t="s">
        <v>91</v>
      </c>
      <c r="D66" s="13" t="s">
        <v>41</v>
      </c>
      <c r="F66" s="42">
        <v>0</v>
      </c>
      <c r="G66" s="43">
        <v>0</v>
      </c>
    </row>
    <row r="69" spans="1:7" x14ac:dyDescent="0.2">
      <c r="A69" s="15" t="s">
        <v>42</v>
      </c>
      <c r="B69" s="13" t="s">
        <v>44</v>
      </c>
      <c r="C69" s="13" t="s">
        <v>38</v>
      </c>
      <c r="D69" s="13" t="s">
        <v>38</v>
      </c>
      <c r="F69" s="42">
        <v>2360</v>
      </c>
      <c r="G69" s="43">
        <v>2580</v>
      </c>
    </row>
    <row r="71" spans="1:7" x14ac:dyDescent="0.2">
      <c r="A71" s="15" t="s">
        <v>42</v>
      </c>
      <c r="B71" s="15" t="s">
        <v>44</v>
      </c>
      <c r="C71" s="13" t="s">
        <v>95</v>
      </c>
      <c r="D71" s="13" t="s">
        <v>39</v>
      </c>
      <c r="F71" s="42">
        <v>1590</v>
      </c>
      <c r="G71" s="43">
        <v>1730</v>
      </c>
    </row>
    <row r="72" spans="1:7" x14ac:dyDescent="0.2">
      <c r="A72" s="15" t="s">
        <v>42</v>
      </c>
      <c r="B72" s="15" t="s">
        <v>44</v>
      </c>
      <c r="C72" s="15" t="s">
        <v>95</v>
      </c>
      <c r="D72" s="13" t="s">
        <v>40</v>
      </c>
      <c r="F72" s="42">
        <v>760</v>
      </c>
      <c r="G72" s="43">
        <v>850</v>
      </c>
    </row>
    <row r="73" spans="1:7" x14ac:dyDescent="0.2">
      <c r="A73" s="15" t="s">
        <v>42</v>
      </c>
      <c r="B73" s="15" t="s">
        <v>44</v>
      </c>
      <c r="C73" s="15" t="s">
        <v>95</v>
      </c>
      <c r="D73" s="13" t="s">
        <v>41</v>
      </c>
      <c r="F73" s="42">
        <v>0</v>
      </c>
      <c r="G73" s="43">
        <v>0</v>
      </c>
    </row>
    <row r="75" spans="1:7" x14ac:dyDescent="0.2">
      <c r="A75" s="15" t="s">
        <v>42</v>
      </c>
      <c r="B75" s="15" t="s">
        <v>44</v>
      </c>
      <c r="C75" s="13" t="s">
        <v>90</v>
      </c>
      <c r="D75" s="13" t="s">
        <v>66</v>
      </c>
      <c r="F75" s="42">
        <v>110</v>
      </c>
      <c r="G75" s="43">
        <v>120</v>
      </c>
    </row>
    <row r="76" spans="1:7" x14ac:dyDescent="0.2">
      <c r="A76" s="15" t="s">
        <v>42</v>
      </c>
      <c r="B76" s="15" t="s">
        <v>44</v>
      </c>
      <c r="C76" s="15" t="s">
        <v>90</v>
      </c>
      <c r="D76" s="13" t="s">
        <v>67</v>
      </c>
      <c r="F76" s="42">
        <v>1230</v>
      </c>
      <c r="G76" s="43">
        <v>1270</v>
      </c>
    </row>
    <row r="77" spans="1:7" x14ac:dyDescent="0.2">
      <c r="A77" s="15" t="s">
        <v>42</v>
      </c>
      <c r="B77" s="15" t="s">
        <v>44</v>
      </c>
      <c r="C77" s="15" t="s">
        <v>90</v>
      </c>
      <c r="D77" s="13" t="s">
        <v>68</v>
      </c>
      <c r="F77" s="42">
        <v>350</v>
      </c>
      <c r="G77" s="43">
        <v>400</v>
      </c>
    </row>
    <row r="78" spans="1:7" x14ac:dyDescent="0.2">
      <c r="A78" s="15" t="s">
        <v>42</v>
      </c>
      <c r="B78" s="15" t="s">
        <v>44</v>
      </c>
      <c r="C78" s="15" t="s">
        <v>90</v>
      </c>
      <c r="D78" s="13" t="s">
        <v>69</v>
      </c>
      <c r="F78" s="42">
        <v>250</v>
      </c>
      <c r="G78" s="43">
        <v>330</v>
      </c>
    </row>
    <row r="79" spans="1:7" x14ac:dyDescent="0.2">
      <c r="A79" s="15" t="s">
        <v>42</v>
      </c>
      <c r="B79" s="15" t="s">
        <v>44</v>
      </c>
      <c r="C79" s="15" t="s">
        <v>90</v>
      </c>
      <c r="D79" s="13" t="s">
        <v>70</v>
      </c>
      <c r="F79" s="42">
        <v>250</v>
      </c>
      <c r="G79" s="43">
        <v>260</v>
      </c>
    </row>
    <row r="80" spans="1:7" x14ac:dyDescent="0.2">
      <c r="A80" s="15" t="s">
        <v>42</v>
      </c>
      <c r="B80" s="15" t="s">
        <v>44</v>
      </c>
      <c r="C80" s="15" t="s">
        <v>90</v>
      </c>
      <c r="D80" s="13" t="s">
        <v>71</v>
      </c>
      <c r="F80" s="42">
        <v>170</v>
      </c>
      <c r="G80" s="43">
        <v>200</v>
      </c>
    </row>
    <row r="81" spans="1:7" x14ac:dyDescent="0.2">
      <c r="A81" s="15" t="s">
        <v>42</v>
      </c>
      <c r="B81" s="15" t="s">
        <v>44</v>
      </c>
      <c r="C81" s="15" t="s">
        <v>90</v>
      </c>
      <c r="D81" s="13" t="s">
        <v>72</v>
      </c>
      <c r="F81" s="42">
        <v>0</v>
      </c>
      <c r="G81" s="43">
        <v>0</v>
      </c>
    </row>
    <row r="82" spans="1:7" x14ac:dyDescent="0.2">
      <c r="A82" s="15" t="s">
        <v>42</v>
      </c>
      <c r="B82" s="15" t="s">
        <v>44</v>
      </c>
      <c r="C82" s="15" t="s">
        <v>90</v>
      </c>
      <c r="D82" s="13" t="s">
        <v>41</v>
      </c>
      <c r="F82" s="42">
        <v>0</v>
      </c>
      <c r="G82" s="43">
        <v>0</v>
      </c>
    </row>
    <row r="84" spans="1:7" x14ac:dyDescent="0.2">
      <c r="A84" s="15" t="s">
        <v>42</v>
      </c>
      <c r="B84" s="15" t="s">
        <v>44</v>
      </c>
      <c r="C84" s="13" t="s">
        <v>91</v>
      </c>
      <c r="D84" s="13" t="s">
        <v>92</v>
      </c>
      <c r="F84" s="42">
        <v>2320</v>
      </c>
      <c r="G84" s="43">
        <v>2510</v>
      </c>
    </row>
    <row r="85" spans="1:7" x14ac:dyDescent="0.2">
      <c r="A85" s="15" t="s">
        <v>42</v>
      </c>
      <c r="B85" s="15" t="s">
        <v>44</v>
      </c>
      <c r="C85" s="15" t="s">
        <v>91</v>
      </c>
      <c r="D85" s="13" t="s">
        <v>93</v>
      </c>
      <c r="F85" s="42">
        <v>40</v>
      </c>
      <c r="G85" s="43">
        <v>60</v>
      </c>
    </row>
    <row r="86" spans="1:7" x14ac:dyDescent="0.2">
      <c r="A86" s="15" t="s">
        <v>42</v>
      </c>
      <c r="B86" s="15" t="s">
        <v>44</v>
      </c>
      <c r="C86" s="15" t="s">
        <v>91</v>
      </c>
      <c r="D86" s="13" t="s">
        <v>41</v>
      </c>
      <c r="F86" s="42">
        <v>0</v>
      </c>
      <c r="G86" s="43">
        <v>0</v>
      </c>
    </row>
    <row r="89" spans="1:7" x14ac:dyDescent="0.2">
      <c r="A89" s="15" t="s">
        <v>42</v>
      </c>
      <c r="B89" s="13" t="s">
        <v>45</v>
      </c>
      <c r="C89" s="13" t="s">
        <v>38</v>
      </c>
      <c r="D89" s="13" t="s">
        <v>38</v>
      </c>
      <c r="F89" s="42">
        <v>520</v>
      </c>
      <c r="G89" s="43">
        <v>480</v>
      </c>
    </row>
    <row r="91" spans="1:7" x14ac:dyDescent="0.2">
      <c r="A91" s="15" t="s">
        <v>42</v>
      </c>
      <c r="B91" s="15" t="s">
        <v>45</v>
      </c>
      <c r="C91" s="13" t="s">
        <v>95</v>
      </c>
      <c r="D91" s="13" t="s">
        <v>39</v>
      </c>
      <c r="F91" s="42">
        <v>340</v>
      </c>
      <c r="G91" s="43">
        <v>330</v>
      </c>
    </row>
    <row r="92" spans="1:7" x14ac:dyDescent="0.2">
      <c r="A92" s="15" t="s">
        <v>42</v>
      </c>
      <c r="B92" s="15" t="s">
        <v>45</v>
      </c>
      <c r="C92" s="15" t="s">
        <v>95</v>
      </c>
      <c r="D92" s="13" t="s">
        <v>40</v>
      </c>
      <c r="F92" s="42">
        <v>180</v>
      </c>
      <c r="G92" s="43">
        <v>150</v>
      </c>
    </row>
    <row r="93" spans="1:7" x14ac:dyDescent="0.2">
      <c r="A93" s="15" t="s">
        <v>42</v>
      </c>
      <c r="B93" s="15" t="s">
        <v>45</v>
      </c>
      <c r="C93" s="15" t="s">
        <v>95</v>
      </c>
      <c r="D93" s="13" t="s">
        <v>41</v>
      </c>
      <c r="F93" s="42">
        <v>0</v>
      </c>
      <c r="G93" s="43">
        <v>0</v>
      </c>
    </row>
    <row r="95" spans="1:7" x14ac:dyDescent="0.2">
      <c r="A95" s="15" t="s">
        <v>42</v>
      </c>
      <c r="B95" s="15" t="s">
        <v>45</v>
      </c>
      <c r="C95" s="13" t="s">
        <v>90</v>
      </c>
      <c r="D95" s="13" t="s">
        <v>66</v>
      </c>
      <c r="F95" s="42">
        <v>0</v>
      </c>
      <c r="G95" s="43">
        <v>0</v>
      </c>
    </row>
    <row r="96" spans="1:7" x14ac:dyDescent="0.2">
      <c r="A96" s="15" t="s">
        <v>42</v>
      </c>
      <c r="B96" s="15" t="s">
        <v>45</v>
      </c>
      <c r="C96" s="15" t="s">
        <v>90</v>
      </c>
      <c r="D96" s="13" t="s">
        <v>67</v>
      </c>
      <c r="F96" s="42">
        <v>60</v>
      </c>
      <c r="G96" s="43">
        <v>60</v>
      </c>
    </row>
    <row r="97" spans="1:7" x14ac:dyDescent="0.2">
      <c r="A97" s="15" t="s">
        <v>42</v>
      </c>
      <c r="B97" s="15" t="s">
        <v>45</v>
      </c>
      <c r="C97" s="15" t="s">
        <v>90</v>
      </c>
      <c r="D97" s="13" t="s">
        <v>68</v>
      </c>
      <c r="F97" s="42">
        <v>100</v>
      </c>
      <c r="G97" s="43">
        <v>80</v>
      </c>
    </row>
    <row r="98" spans="1:7" x14ac:dyDescent="0.2">
      <c r="A98" s="15" t="s">
        <v>42</v>
      </c>
      <c r="B98" s="15" t="s">
        <v>45</v>
      </c>
      <c r="C98" s="15" t="s">
        <v>90</v>
      </c>
      <c r="D98" s="13" t="s">
        <v>69</v>
      </c>
      <c r="F98" s="42">
        <v>160</v>
      </c>
      <c r="G98" s="43">
        <v>160</v>
      </c>
    </row>
    <row r="99" spans="1:7" x14ac:dyDescent="0.2">
      <c r="A99" s="15" t="s">
        <v>42</v>
      </c>
      <c r="B99" s="15" t="s">
        <v>45</v>
      </c>
      <c r="C99" s="15" t="s">
        <v>90</v>
      </c>
      <c r="D99" s="13" t="s">
        <v>70</v>
      </c>
      <c r="F99" s="42">
        <v>120</v>
      </c>
      <c r="G99" s="43">
        <v>110</v>
      </c>
    </row>
    <row r="100" spans="1:7" x14ac:dyDescent="0.2">
      <c r="A100" s="15" t="s">
        <v>42</v>
      </c>
      <c r="B100" s="15" t="s">
        <v>45</v>
      </c>
      <c r="C100" s="15" t="s">
        <v>90</v>
      </c>
      <c r="D100" s="13" t="s">
        <v>71</v>
      </c>
      <c r="F100" s="42">
        <v>80</v>
      </c>
      <c r="G100" s="43">
        <v>70</v>
      </c>
    </row>
    <row r="101" spans="1:7" x14ac:dyDescent="0.2">
      <c r="A101" s="15" t="s">
        <v>42</v>
      </c>
      <c r="B101" s="15" t="s">
        <v>45</v>
      </c>
      <c r="C101" s="15" t="s">
        <v>90</v>
      </c>
      <c r="D101" s="13" t="s">
        <v>72</v>
      </c>
      <c r="F101" s="42">
        <v>0</v>
      </c>
      <c r="G101" s="43">
        <v>0</v>
      </c>
    </row>
    <row r="102" spans="1:7" x14ac:dyDescent="0.2">
      <c r="A102" s="15" t="s">
        <v>42</v>
      </c>
      <c r="B102" s="15" t="s">
        <v>45</v>
      </c>
      <c r="C102" s="15" t="s">
        <v>90</v>
      </c>
      <c r="D102" s="13" t="s">
        <v>41</v>
      </c>
      <c r="F102" s="42">
        <v>0</v>
      </c>
      <c r="G102" s="43">
        <v>0</v>
      </c>
    </row>
    <row r="104" spans="1:7" x14ac:dyDescent="0.2">
      <c r="A104" s="15" t="s">
        <v>42</v>
      </c>
      <c r="B104" s="15" t="s">
        <v>45</v>
      </c>
      <c r="C104" s="13" t="s">
        <v>91</v>
      </c>
      <c r="D104" s="13" t="s">
        <v>92</v>
      </c>
      <c r="F104" s="42">
        <v>510</v>
      </c>
      <c r="G104" s="43">
        <v>470</v>
      </c>
    </row>
    <row r="105" spans="1:7" x14ac:dyDescent="0.2">
      <c r="A105" s="15" t="s">
        <v>42</v>
      </c>
      <c r="B105" s="15" t="s">
        <v>45</v>
      </c>
      <c r="C105" s="15" t="s">
        <v>91</v>
      </c>
      <c r="D105" s="13" t="s">
        <v>93</v>
      </c>
      <c r="F105" s="42">
        <v>10</v>
      </c>
      <c r="G105" s="43">
        <v>10</v>
      </c>
    </row>
    <row r="106" spans="1:7" x14ac:dyDescent="0.2">
      <c r="A106" s="15" t="s">
        <v>42</v>
      </c>
      <c r="B106" s="15" t="s">
        <v>45</v>
      </c>
      <c r="C106" s="15" t="s">
        <v>91</v>
      </c>
      <c r="D106" s="13" t="s">
        <v>41</v>
      </c>
      <c r="F106" s="42">
        <v>0</v>
      </c>
      <c r="G106" s="43">
        <v>0</v>
      </c>
    </row>
    <row r="110" spans="1:7" x14ac:dyDescent="0.2">
      <c r="A110" s="13" t="s">
        <v>46</v>
      </c>
      <c r="B110" s="13" t="s">
        <v>38</v>
      </c>
      <c r="C110" s="13" t="s">
        <v>38</v>
      </c>
      <c r="D110" s="13" t="s">
        <v>38</v>
      </c>
      <c r="F110" s="42">
        <v>22750</v>
      </c>
      <c r="G110" s="43">
        <v>24000</v>
      </c>
    </row>
    <row r="112" spans="1:7" x14ac:dyDescent="0.2">
      <c r="A112" s="15" t="s">
        <v>46</v>
      </c>
      <c r="B112" s="15" t="s">
        <v>38</v>
      </c>
      <c r="C112" s="13" t="s">
        <v>95</v>
      </c>
      <c r="D112" s="13" t="s">
        <v>39</v>
      </c>
      <c r="F112" s="42">
        <v>13140</v>
      </c>
      <c r="G112" s="43">
        <v>13950</v>
      </c>
    </row>
    <row r="113" spans="1:7" x14ac:dyDescent="0.2">
      <c r="A113" s="15" t="s">
        <v>46</v>
      </c>
      <c r="B113" s="15" t="s">
        <v>38</v>
      </c>
      <c r="C113" s="15" t="s">
        <v>95</v>
      </c>
      <c r="D113" s="13" t="s">
        <v>40</v>
      </c>
      <c r="F113" s="42">
        <v>9600</v>
      </c>
      <c r="G113" s="43">
        <v>10040</v>
      </c>
    </row>
    <row r="114" spans="1:7" x14ac:dyDescent="0.2">
      <c r="A114" s="15" t="s">
        <v>46</v>
      </c>
      <c r="B114" s="15" t="s">
        <v>38</v>
      </c>
      <c r="C114" s="15" t="s">
        <v>95</v>
      </c>
      <c r="D114" s="13" t="s">
        <v>41</v>
      </c>
      <c r="F114" s="42">
        <v>10</v>
      </c>
      <c r="G114" s="43">
        <v>10</v>
      </c>
    </row>
    <row r="116" spans="1:7" x14ac:dyDescent="0.2">
      <c r="A116" s="15" t="s">
        <v>46</v>
      </c>
      <c r="B116" s="15" t="s">
        <v>38</v>
      </c>
      <c r="C116" s="13" t="s">
        <v>90</v>
      </c>
      <c r="D116" s="13" t="s">
        <v>66</v>
      </c>
      <c r="F116" s="42">
        <v>60</v>
      </c>
      <c r="G116" s="43">
        <v>80</v>
      </c>
    </row>
    <row r="117" spans="1:7" x14ac:dyDescent="0.2">
      <c r="A117" s="15" t="s">
        <v>46</v>
      </c>
      <c r="B117" s="15" t="s">
        <v>38</v>
      </c>
      <c r="C117" s="15" t="s">
        <v>90</v>
      </c>
      <c r="D117" s="13" t="s">
        <v>67</v>
      </c>
      <c r="F117" s="42">
        <v>5260</v>
      </c>
      <c r="G117" s="43">
        <v>5780</v>
      </c>
    </row>
    <row r="118" spans="1:7" x14ac:dyDescent="0.2">
      <c r="A118" s="15" t="s">
        <v>46</v>
      </c>
      <c r="B118" s="15" t="s">
        <v>38</v>
      </c>
      <c r="C118" s="15" t="s">
        <v>90</v>
      </c>
      <c r="D118" s="13" t="s">
        <v>68</v>
      </c>
      <c r="F118" s="42">
        <v>3630</v>
      </c>
      <c r="G118" s="43">
        <v>3900</v>
      </c>
    </row>
    <row r="119" spans="1:7" x14ac:dyDescent="0.2">
      <c r="A119" s="15" t="s">
        <v>46</v>
      </c>
      <c r="B119" s="15" t="s">
        <v>38</v>
      </c>
      <c r="C119" s="15" t="s">
        <v>90</v>
      </c>
      <c r="D119" s="13" t="s">
        <v>69</v>
      </c>
      <c r="F119" s="42">
        <v>4890</v>
      </c>
      <c r="G119" s="43">
        <v>5060</v>
      </c>
    </row>
    <row r="120" spans="1:7" x14ac:dyDescent="0.2">
      <c r="A120" s="15" t="s">
        <v>46</v>
      </c>
      <c r="B120" s="15" t="s">
        <v>38</v>
      </c>
      <c r="C120" s="15" t="s">
        <v>90</v>
      </c>
      <c r="D120" s="13" t="s">
        <v>70</v>
      </c>
      <c r="F120" s="42">
        <v>4750</v>
      </c>
      <c r="G120" s="43">
        <v>4860</v>
      </c>
    </row>
    <row r="121" spans="1:7" x14ac:dyDescent="0.2">
      <c r="A121" s="15" t="s">
        <v>46</v>
      </c>
      <c r="B121" s="15" t="s">
        <v>38</v>
      </c>
      <c r="C121" s="15" t="s">
        <v>90</v>
      </c>
      <c r="D121" s="13" t="s">
        <v>71</v>
      </c>
      <c r="F121" s="42">
        <v>4120</v>
      </c>
      <c r="G121" s="43">
        <v>4310</v>
      </c>
    </row>
    <row r="122" spans="1:7" x14ac:dyDescent="0.2">
      <c r="A122" s="15" t="s">
        <v>46</v>
      </c>
      <c r="B122" s="15" t="s">
        <v>38</v>
      </c>
      <c r="C122" s="15" t="s">
        <v>90</v>
      </c>
      <c r="D122" s="13" t="s">
        <v>72</v>
      </c>
      <c r="F122" s="42">
        <v>30</v>
      </c>
      <c r="G122" s="43">
        <v>10</v>
      </c>
    </row>
    <row r="123" spans="1:7" x14ac:dyDescent="0.2">
      <c r="A123" s="15" t="s">
        <v>46</v>
      </c>
      <c r="B123" s="15" t="s">
        <v>38</v>
      </c>
      <c r="C123" s="15" t="s">
        <v>90</v>
      </c>
      <c r="D123" s="13" t="s">
        <v>41</v>
      </c>
      <c r="F123" s="42">
        <v>10</v>
      </c>
      <c r="G123" s="43">
        <v>10</v>
      </c>
    </row>
    <row r="125" spans="1:7" x14ac:dyDescent="0.2">
      <c r="A125" s="15" t="s">
        <v>46</v>
      </c>
      <c r="B125" s="15" t="s">
        <v>38</v>
      </c>
      <c r="C125" s="13" t="s">
        <v>91</v>
      </c>
      <c r="D125" s="13" t="s">
        <v>92</v>
      </c>
      <c r="F125" s="42">
        <v>18920</v>
      </c>
      <c r="G125" s="43">
        <v>19950</v>
      </c>
    </row>
    <row r="126" spans="1:7" x14ac:dyDescent="0.2">
      <c r="A126" s="15" t="s">
        <v>46</v>
      </c>
      <c r="B126" s="15" t="s">
        <v>38</v>
      </c>
      <c r="C126" s="15" t="s">
        <v>91</v>
      </c>
      <c r="D126" s="13" t="s">
        <v>93</v>
      </c>
      <c r="F126" s="42">
        <v>3830</v>
      </c>
      <c r="G126" s="43">
        <v>4050</v>
      </c>
    </row>
    <row r="127" spans="1:7" x14ac:dyDescent="0.2">
      <c r="A127" s="15" t="s">
        <v>46</v>
      </c>
      <c r="B127" s="15" t="s">
        <v>38</v>
      </c>
      <c r="C127" s="15" t="s">
        <v>91</v>
      </c>
      <c r="D127" s="13" t="s">
        <v>41</v>
      </c>
      <c r="F127" s="42">
        <v>0</v>
      </c>
      <c r="G127" s="43">
        <v>0</v>
      </c>
    </row>
    <row r="130" spans="1:7" x14ac:dyDescent="0.2">
      <c r="A130" s="15" t="s">
        <v>46</v>
      </c>
      <c r="B130" s="13" t="s">
        <v>47</v>
      </c>
      <c r="C130" s="13" t="s">
        <v>38</v>
      </c>
      <c r="D130" s="13" t="s">
        <v>38</v>
      </c>
      <c r="F130" s="42">
        <v>220</v>
      </c>
      <c r="G130" s="43">
        <v>210</v>
      </c>
    </row>
    <row r="132" spans="1:7" x14ac:dyDescent="0.2">
      <c r="A132" s="15" t="s">
        <v>46</v>
      </c>
      <c r="B132" s="15" t="s">
        <v>47</v>
      </c>
      <c r="C132" s="13" t="s">
        <v>95</v>
      </c>
      <c r="D132" s="13" t="s">
        <v>39</v>
      </c>
      <c r="F132" s="42">
        <v>140</v>
      </c>
      <c r="G132" s="43">
        <v>140</v>
      </c>
    </row>
    <row r="133" spans="1:7" x14ac:dyDescent="0.2">
      <c r="A133" s="15" t="s">
        <v>46</v>
      </c>
      <c r="B133" s="15" t="s">
        <v>47</v>
      </c>
      <c r="C133" s="15" t="s">
        <v>95</v>
      </c>
      <c r="D133" s="13" t="s">
        <v>40</v>
      </c>
      <c r="F133" s="42">
        <v>80</v>
      </c>
      <c r="G133" s="43">
        <v>80</v>
      </c>
    </row>
    <row r="134" spans="1:7" x14ac:dyDescent="0.2">
      <c r="A134" s="15" t="s">
        <v>46</v>
      </c>
      <c r="B134" s="15" t="s">
        <v>47</v>
      </c>
      <c r="C134" s="15" t="s">
        <v>95</v>
      </c>
      <c r="D134" s="13" t="s">
        <v>41</v>
      </c>
      <c r="F134" s="42">
        <v>0</v>
      </c>
      <c r="G134" s="43">
        <v>0</v>
      </c>
    </row>
    <row r="136" spans="1:7" x14ac:dyDescent="0.2">
      <c r="A136" s="15" t="s">
        <v>46</v>
      </c>
      <c r="B136" s="15" t="s">
        <v>47</v>
      </c>
      <c r="C136" s="13" t="s">
        <v>90</v>
      </c>
      <c r="D136" s="13" t="s">
        <v>66</v>
      </c>
      <c r="F136" s="42">
        <v>0</v>
      </c>
      <c r="G136" s="43">
        <v>0</v>
      </c>
    </row>
    <row r="137" spans="1:7" x14ac:dyDescent="0.2">
      <c r="A137" s="15" t="s">
        <v>46</v>
      </c>
      <c r="B137" s="15" t="s">
        <v>47</v>
      </c>
      <c r="C137" s="15" t="s">
        <v>90</v>
      </c>
      <c r="D137" s="13" t="s">
        <v>67</v>
      </c>
      <c r="F137" s="42">
        <v>0</v>
      </c>
      <c r="G137" s="43">
        <v>0</v>
      </c>
    </row>
    <row r="138" spans="1:7" x14ac:dyDescent="0.2">
      <c r="A138" s="15" t="s">
        <v>46</v>
      </c>
      <c r="B138" s="15" t="s">
        <v>47</v>
      </c>
      <c r="C138" s="15" t="s">
        <v>90</v>
      </c>
      <c r="D138" s="13" t="s">
        <v>68</v>
      </c>
      <c r="F138" s="42">
        <v>0</v>
      </c>
      <c r="G138" s="43">
        <v>0</v>
      </c>
    </row>
    <row r="139" spans="1:7" x14ac:dyDescent="0.2">
      <c r="A139" s="15" t="s">
        <v>46</v>
      </c>
      <c r="B139" s="15" t="s">
        <v>47</v>
      </c>
      <c r="C139" s="15" t="s">
        <v>90</v>
      </c>
      <c r="D139" s="13" t="s">
        <v>69</v>
      </c>
      <c r="F139" s="42">
        <v>10</v>
      </c>
      <c r="G139" s="43">
        <v>10</v>
      </c>
    </row>
    <row r="140" spans="1:7" x14ac:dyDescent="0.2">
      <c r="A140" s="15" t="s">
        <v>46</v>
      </c>
      <c r="B140" s="15" t="s">
        <v>47</v>
      </c>
      <c r="C140" s="15" t="s">
        <v>90</v>
      </c>
      <c r="D140" s="13" t="s">
        <v>70</v>
      </c>
      <c r="F140" s="42">
        <v>40</v>
      </c>
      <c r="G140" s="43">
        <v>40</v>
      </c>
    </row>
    <row r="141" spans="1:7" x14ac:dyDescent="0.2">
      <c r="A141" s="15" t="s">
        <v>46</v>
      </c>
      <c r="B141" s="15" t="s">
        <v>47</v>
      </c>
      <c r="C141" s="15" t="s">
        <v>90</v>
      </c>
      <c r="D141" s="13" t="s">
        <v>71</v>
      </c>
      <c r="F141" s="42">
        <v>160</v>
      </c>
      <c r="G141" s="43">
        <v>160</v>
      </c>
    </row>
    <row r="142" spans="1:7" x14ac:dyDescent="0.2">
      <c r="A142" s="15" t="s">
        <v>46</v>
      </c>
      <c r="B142" s="15" t="s">
        <v>47</v>
      </c>
      <c r="C142" s="15" t="s">
        <v>90</v>
      </c>
      <c r="D142" s="13" t="s">
        <v>72</v>
      </c>
      <c r="F142" s="42">
        <v>10</v>
      </c>
      <c r="G142" s="43">
        <v>10</v>
      </c>
    </row>
    <row r="143" spans="1:7" x14ac:dyDescent="0.2">
      <c r="A143" s="15" t="s">
        <v>46</v>
      </c>
      <c r="B143" s="15" t="s">
        <v>47</v>
      </c>
      <c r="C143" s="15" t="s">
        <v>90</v>
      </c>
      <c r="D143" s="13" t="s">
        <v>41</v>
      </c>
      <c r="F143" s="42">
        <v>0</v>
      </c>
      <c r="G143" s="43">
        <v>0</v>
      </c>
    </row>
    <row r="145" spans="1:7" x14ac:dyDescent="0.2">
      <c r="A145" s="15" t="s">
        <v>46</v>
      </c>
      <c r="B145" s="15" t="s">
        <v>47</v>
      </c>
      <c r="C145" s="13" t="s">
        <v>91</v>
      </c>
      <c r="D145" s="13" t="s">
        <v>92</v>
      </c>
      <c r="F145" s="42">
        <v>220</v>
      </c>
      <c r="G145" s="43">
        <v>210</v>
      </c>
    </row>
    <row r="146" spans="1:7" x14ac:dyDescent="0.2">
      <c r="A146" s="15" t="s">
        <v>46</v>
      </c>
      <c r="B146" s="15" t="s">
        <v>47</v>
      </c>
      <c r="C146" s="15" t="s">
        <v>91</v>
      </c>
      <c r="D146" s="13" t="s">
        <v>93</v>
      </c>
      <c r="F146" s="42">
        <v>0</v>
      </c>
      <c r="G146" s="43">
        <v>0</v>
      </c>
    </row>
    <row r="147" spans="1:7" x14ac:dyDescent="0.2">
      <c r="A147" s="15" t="s">
        <v>46</v>
      </c>
      <c r="B147" s="15" t="s">
        <v>47</v>
      </c>
      <c r="C147" s="15" t="s">
        <v>91</v>
      </c>
      <c r="D147" s="13" t="s">
        <v>41</v>
      </c>
      <c r="F147" s="42">
        <v>0</v>
      </c>
      <c r="G147" s="43">
        <v>0</v>
      </c>
    </row>
    <row r="150" spans="1:7" x14ac:dyDescent="0.2">
      <c r="A150" s="15" t="s">
        <v>46</v>
      </c>
      <c r="B150" s="13" t="s">
        <v>48</v>
      </c>
      <c r="C150" s="13" t="s">
        <v>38</v>
      </c>
      <c r="D150" s="13" t="s">
        <v>38</v>
      </c>
      <c r="F150" s="42">
        <v>7430</v>
      </c>
      <c r="G150" s="43">
        <v>8090</v>
      </c>
    </row>
    <row r="152" spans="1:7" x14ac:dyDescent="0.2">
      <c r="A152" s="15" t="s">
        <v>46</v>
      </c>
      <c r="B152" s="15" t="s">
        <v>48</v>
      </c>
      <c r="C152" s="13" t="s">
        <v>95</v>
      </c>
      <c r="D152" s="13" t="s">
        <v>39</v>
      </c>
      <c r="F152" s="42">
        <v>4910</v>
      </c>
      <c r="G152" s="43">
        <v>5350</v>
      </c>
    </row>
    <row r="153" spans="1:7" x14ac:dyDescent="0.2">
      <c r="A153" s="15" t="s">
        <v>46</v>
      </c>
      <c r="B153" s="15" t="s">
        <v>48</v>
      </c>
      <c r="C153" s="15" t="s">
        <v>95</v>
      </c>
      <c r="D153" s="13" t="s">
        <v>40</v>
      </c>
      <c r="F153" s="42">
        <v>2520</v>
      </c>
      <c r="G153" s="43">
        <v>2740</v>
      </c>
    </row>
    <row r="154" spans="1:7" x14ac:dyDescent="0.2">
      <c r="A154" s="15" t="s">
        <v>46</v>
      </c>
      <c r="B154" s="15" t="s">
        <v>48</v>
      </c>
      <c r="C154" s="15" t="s">
        <v>95</v>
      </c>
      <c r="D154" s="13" t="s">
        <v>41</v>
      </c>
      <c r="F154" s="42">
        <v>0</v>
      </c>
      <c r="G154" s="43">
        <v>0</v>
      </c>
    </row>
    <row r="156" spans="1:7" x14ac:dyDescent="0.2">
      <c r="A156" s="15" t="s">
        <v>46</v>
      </c>
      <c r="B156" s="15" t="s">
        <v>48</v>
      </c>
      <c r="C156" s="13" t="s">
        <v>90</v>
      </c>
      <c r="D156" s="13" t="s">
        <v>66</v>
      </c>
      <c r="F156" s="42">
        <v>20</v>
      </c>
      <c r="G156" s="43">
        <v>20</v>
      </c>
    </row>
    <row r="157" spans="1:7" x14ac:dyDescent="0.2">
      <c r="A157" s="15" t="s">
        <v>46</v>
      </c>
      <c r="B157" s="15" t="s">
        <v>48</v>
      </c>
      <c r="C157" s="15" t="s">
        <v>90</v>
      </c>
      <c r="D157" s="13" t="s">
        <v>67</v>
      </c>
      <c r="F157" s="42">
        <v>3230</v>
      </c>
      <c r="G157" s="43">
        <v>3530</v>
      </c>
    </row>
    <row r="158" spans="1:7" x14ac:dyDescent="0.2">
      <c r="A158" s="15" t="s">
        <v>46</v>
      </c>
      <c r="B158" s="15" t="s">
        <v>48</v>
      </c>
      <c r="C158" s="15" t="s">
        <v>90</v>
      </c>
      <c r="D158" s="13" t="s">
        <v>68</v>
      </c>
      <c r="F158" s="42">
        <v>910</v>
      </c>
      <c r="G158" s="43">
        <v>990</v>
      </c>
    </row>
    <row r="159" spans="1:7" x14ac:dyDescent="0.2">
      <c r="A159" s="15" t="s">
        <v>46</v>
      </c>
      <c r="B159" s="15" t="s">
        <v>48</v>
      </c>
      <c r="C159" s="15" t="s">
        <v>90</v>
      </c>
      <c r="D159" s="13" t="s">
        <v>69</v>
      </c>
      <c r="F159" s="42">
        <v>900</v>
      </c>
      <c r="G159" s="43">
        <v>970</v>
      </c>
    </row>
    <row r="160" spans="1:7" x14ac:dyDescent="0.2">
      <c r="A160" s="15" t="s">
        <v>46</v>
      </c>
      <c r="B160" s="15" t="s">
        <v>48</v>
      </c>
      <c r="C160" s="15" t="s">
        <v>90</v>
      </c>
      <c r="D160" s="13" t="s">
        <v>70</v>
      </c>
      <c r="F160" s="42">
        <v>1160</v>
      </c>
      <c r="G160" s="43">
        <v>1260</v>
      </c>
    </row>
    <row r="161" spans="1:7" x14ac:dyDescent="0.2">
      <c r="A161" s="15" t="s">
        <v>46</v>
      </c>
      <c r="B161" s="15" t="s">
        <v>48</v>
      </c>
      <c r="C161" s="15" t="s">
        <v>90</v>
      </c>
      <c r="D161" s="13" t="s">
        <v>71</v>
      </c>
      <c r="F161" s="42">
        <v>1210</v>
      </c>
      <c r="G161" s="43">
        <v>1320</v>
      </c>
    </row>
    <row r="162" spans="1:7" x14ac:dyDescent="0.2">
      <c r="A162" s="15" t="s">
        <v>46</v>
      </c>
      <c r="B162" s="15" t="s">
        <v>48</v>
      </c>
      <c r="C162" s="15" t="s">
        <v>90</v>
      </c>
      <c r="D162" s="13" t="s">
        <v>72</v>
      </c>
      <c r="F162" s="42">
        <v>0</v>
      </c>
      <c r="G162" s="43">
        <v>0</v>
      </c>
    </row>
    <row r="163" spans="1:7" x14ac:dyDescent="0.2">
      <c r="A163" s="15" t="s">
        <v>46</v>
      </c>
      <c r="B163" s="15" t="s">
        <v>48</v>
      </c>
      <c r="C163" s="15" t="s">
        <v>90</v>
      </c>
      <c r="D163" s="13" t="s">
        <v>41</v>
      </c>
      <c r="F163" s="42">
        <v>0</v>
      </c>
      <c r="G163" s="43">
        <v>0</v>
      </c>
    </row>
    <row r="165" spans="1:7" x14ac:dyDescent="0.2">
      <c r="A165" s="15" t="s">
        <v>46</v>
      </c>
      <c r="B165" s="15" t="s">
        <v>48</v>
      </c>
      <c r="C165" s="13" t="s">
        <v>91</v>
      </c>
      <c r="D165" s="13" t="s">
        <v>92</v>
      </c>
      <c r="F165" s="42">
        <v>7260</v>
      </c>
      <c r="G165" s="43">
        <v>7880</v>
      </c>
    </row>
    <row r="166" spans="1:7" x14ac:dyDescent="0.2">
      <c r="A166" s="15" t="s">
        <v>46</v>
      </c>
      <c r="B166" s="15" t="s">
        <v>48</v>
      </c>
      <c r="C166" s="15" t="s">
        <v>91</v>
      </c>
      <c r="D166" s="13" t="s">
        <v>93</v>
      </c>
      <c r="F166" s="42">
        <v>170</v>
      </c>
      <c r="G166" s="43">
        <v>210</v>
      </c>
    </row>
    <row r="167" spans="1:7" x14ac:dyDescent="0.2">
      <c r="A167" s="15" t="s">
        <v>46</v>
      </c>
      <c r="B167" s="15" t="s">
        <v>48</v>
      </c>
      <c r="C167" s="15" t="s">
        <v>91</v>
      </c>
      <c r="D167" s="13" t="s">
        <v>41</v>
      </c>
      <c r="F167" s="42">
        <v>0</v>
      </c>
      <c r="G167" s="43">
        <v>0</v>
      </c>
    </row>
    <row r="170" spans="1:7" x14ac:dyDescent="0.2">
      <c r="A170" s="15" t="s">
        <v>46</v>
      </c>
      <c r="B170" s="13" t="s">
        <v>49</v>
      </c>
      <c r="C170" s="13" t="s">
        <v>38</v>
      </c>
      <c r="D170" s="13" t="s">
        <v>38</v>
      </c>
      <c r="F170" s="42">
        <v>3060</v>
      </c>
      <c r="G170" s="43">
        <v>3180</v>
      </c>
    </row>
    <row r="172" spans="1:7" x14ac:dyDescent="0.2">
      <c r="A172" s="15" t="s">
        <v>46</v>
      </c>
      <c r="B172" s="15" t="s">
        <v>49</v>
      </c>
      <c r="C172" s="13" t="s">
        <v>95</v>
      </c>
      <c r="D172" s="13" t="s">
        <v>39</v>
      </c>
      <c r="F172" s="42">
        <v>1470</v>
      </c>
      <c r="G172" s="43">
        <v>1530</v>
      </c>
    </row>
    <row r="173" spans="1:7" x14ac:dyDescent="0.2">
      <c r="A173" s="15" t="s">
        <v>46</v>
      </c>
      <c r="B173" s="15" t="s">
        <v>49</v>
      </c>
      <c r="C173" s="15" t="s">
        <v>95</v>
      </c>
      <c r="D173" s="13" t="s">
        <v>40</v>
      </c>
      <c r="F173" s="42">
        <v>1590</v>
      </c>
      <c r="G173" s="43">
        <v>1660</v>
      </c>
    </row>
    <row r="174" spans="1:7" x14ac:dyDescent="0.2">
      <c r="A174" s="15" t="s">
        <v>46</v>
      </c>
      <c r="B174" s="15" t="s">
        <v>49</v>
      </c>
      <c r="C174" s="15" t="s">
        <v>95</v>
      </c>
      <c r="D174" s="13" t="s">
        <v>41</v>
      </c>
      <c r="F174" s="42">
        <v>0</v>
      </c>
      <c r="G174" s="43">
        <v>0</v>
      </c>
    </row>
    <row r="176" spans="1:7" x14ac:dyDescent="0.2">
      <c r="A176" s="15" t="s">
        <v>46</v>
      </c>
      <c r="B176" s="15" t="s">
        <v>49</v>
      </c>
      <c r="C176" s="13" t="s">
        <v>90</v>
      </c>
      <c r="D176" s="13" t="s">
        <v>66</v>
      </c>
      <c r="F176" s="42">
        <v>0</v>
      </c>
      <c r="G176" s="43">
        <v>0</v>
      </c>
    </row>
    <row r="177" spans="1:7" x14ac:dyDescent="0.2">
      <c r="A177" s="15" t="s">
        <v>46</v>
      </c>
      <c r="B177" s="15" t="s">
        <v>49</v>
      </c>
      <c r="C177" s="15" t="s">
        <v>90</v>
      </c>
      <c r="D177" s="13" t="s">
        <v>67</v>
      </c>
      <c r="F177" s="42">
        <v>290</v>
      </c>
      <c r="G177" s="43">
        <v>330</v>
      </c>
    </row>
    <row r="178" spans="1:7" x14ac:dyDescent="0.2">
      <c r="A178" s="15" t="s">
        <v>46</v>
      </c>
      <c r="B178" s="15" t="s">
        <v>49</v>
      </c>
      <c r="C178" s="15" t="s">
        <v>90</v>
      </c>
      <c r="D178" s="13" t="s">
        <v>68</v>
      </c>
      <c r="F178" s="42">
        <v>460</v>
      </c>
      <c r="G178" s="43">
        <v>490</v>
      </c>
    </row>
    <row r="179" spans="1:7" x14ac:dyDescent="0.2">
      <c r="A179" s="15" t="s">
        <v>46</v>
      </c>
      <c r="B179" s="15" t="s">
        <v>49</v>
      </c>
      <c r="C179" s="15" t="s">
        <v>90</v>
      </c>
      <c r="D179" s="13" t="s">
        <v>69</v>
      </c>
      <c r="F179" s="42">
        <v>760</v>
      </c>
      <c r="G179" s="43">
        <v>790</v>
      </c>
    </row>
    <row r="180" spans="1:7" x14ac:dyDescent="0.2">
      <c r="A180" s="15" t="s">
        <v>46</v>
      </c>
      <c r="B180" s="15" t="s">
        <v>49</v>
      </c>
      <c r="C180" s="15" t="s">
        <v>90</v>
      </c>
      <c r="D180" s="13" t="s">
        <v>70</v>
      </c>
      <c r="F180" s="42">
        <v>760</v>
      </c>
      <c r="G180" s="43">
        <v>760</v>
      </c>
    </row>
    <row r="181" spans="1:7" x14ac:dyDescent="0.2">
      <c r="A181" s="15" t="s">
        <v>46</v>
      </c>
      <c r="B181" s="15" t="s">
        <v>49</v>
      </c>
      <c r="C181" s="15" t="s">
        <v>90</v>
      </c>
      <c r="D181" s="13" t="s">
        <v>71</v>
      </c>
      <c r="F181" s="42">
        <v>790</v>
      </c>
      <c r="G181" s="43">
        <v>800</v>
      </c>
    </row>
    <row r="182" spans="1:7" x14ac:dyDescent="0.2">
      <c r="A182" s="15" t="s">
        <v>46</v>
      </c>
      <c r="B182" s="15" t="s">
        <v>49</v>
      </c>
      <c r="C182" s="15" t="s">
        <v>90</v>
      </c>
      <c r="D182" s="13" t="s">
        <v>72</v>
      </c>
      <c r="F182" s="42">
        <v>0</v>
      </c>
      <c r="G182" s="43">
        <v>0</v>
      </c>
    </row>
    <row r="183" spans="1:7" x14ac:dyDescent="0.2">
      <c r="A183" s="15" t="s">
        <v>46</v>
      </c>
      <c r="B183" s="15" t="s">
        <v>49</v>
      </c>
      <c r="C183" s="15" t="s">
        <v>90</v>
      </c>
      <c r="D183" s="13" t="s">
        <v>41</v>
      </c>
      <c r="F183" s="42">
        <v>0</v>
      </c>
      <c r="G183" s="43">
        <v>0</v>
      </c>
    </row>
    <row r="185" spans="1:7" x14ac:dyDescent="0.2">
      <c r="A185" s="15" t="s">
        <v>46</v>
      </c>
      <c r="B185" s="15" t="s">
        <v>49</v>
      </c>
      <c r="C185" s="13" t="s">
        <v>91</v>
      </c>
      <c r="D185" s="13" t="s">
        <v>92</v>
      </c>
      <c r="F185" s="42">
        <v>1680</v>
      </c>
      <c r="G185" s="43">
        <v>1790</v>
      </c>
    </row>
    <row r="186" spans="1:7" x14ac:dyDescent="0.2">
      <c r="A186" s="15" t="s">
        <v>46</v>
      </c>
      <c r="B186" s="15" t="s">
        <v>49</v>
      </c>
      <c r="C186" s="15" t="s">
        <v>91</v>
      </c>
      <c r="D186" s="13" t="s">
        <v>93</v>
      </c>
      <c r="F186" s="42">
        <v>1380</v>
      </c>
      <c r="G186" s="43">
        <v>1400</v>
      </c>
    </row>
    <row r="187" spans="1:7" x14ac:dyDescent="0.2">
      <c r="A187" s="15" t="s">
        <v>46</v>
      </c>
      <c r="B187" s="15" t="s">
        <v>49</v>
      </c>
      <c r="C187" s="15" t="s">
        <v>91</v>
      </c>
      <c r="D187" s="13" t="s">
        <v>41</v>
      </c>
      <c r="F187" s="42">
        <v>0</v>
      </c>
      <c r="G187" s="43">
        <v>0</v>
      </c>
    </row>
    <row r="190" spans="1:7" x14ac:dyDescent="0.2">
      <c r="A190" s="15" t="s">
        <v>46</v>
      </c>
      <c r="B190" s="13" t="s">
        <v>50</v>
      </c>
      <c r="C190" s="13" t="s">
        <v>38</v>
      </c>
      <c r="D190" s="13" t="s">
        <v>38</v>
      </c>
      <c r="F190" s="42">
        <v>450</v>
      </c>
      <c r="G190" s="43">
        <v>530</v>
      </c>
    </row>
    <row r="192" spans="1:7" x14ac:dyDescent="0.2">
      <c r="A192" s="15" t="s">
        <v>46</v>
      </c>
      <c r="B192" s="15" t="s">
        <v>50</v>
      </c>
      <c r="C192" s="13" t="s">
        <v>95</v>
      </c>
      <c r="D192" s="13" t="s">
        <v>39</v>
      </c>
      <c r="F192" s="42">
        <v>280</v>
      </c>
      <c r="G192" s="43">
        <v>320</v>
      </c>
    </row>
    <row r="193" spans="1:7" x14ac:dyDescent="0.2">
      <c r="A193" s="15" t="s">
        <v>46</v>
      </c>
      <c r="B193" s="15" t="s">
        <v>50</v>
      </c>
      <c r="C193" s="15" t="s">
        <v>95</v>
      </c>
      <c r="D193" s="13" t="s">
        <v>40</v>
      </c>
      <c r="F193" s="42">
        <v>170</v>
      </c>
      <c r="G193" s="43">
        <v>200</v>
      </c>
    </row>
    <row r="194" spans="1:7" x14ac:dyDescent="0.2">
      <c r="A194" s="15" t="s">
        <v>46</v>
      </c>
      <c r="B194" s="15" t="s">
        <v>50</v>
      </c>
      <c r="C194" s="15" t="s">
        <v>95</v>
      </c>
      <c r="D194" s="13" t="s">
        <v>41</v>
      </c>
      <c r="F194" s="42">
        <v>0</v>
      </c>
      <c r="G194" s="43">
        <v>0</v>
      </c>
    </row>
    <row r="196" spans="1:7" x14ac:dyDescent="0.2">
      <c r="A196" s="15" t="s">
        <v>46</v>
      </c>
      <c r="B196" s="15" t="s">
        <v>50</v>
      </c>
      <c r="C196" s="13" t="s">
        <v>90</v>
      </c>
      <c r="D196" s="13" t="s">
        <v>66</v>
      </c>
      <c r="F196" s="42">
        <v>0</v>
      </c>
      <c r="G196" s="43">
        <v>0</v>
      </c>
    </row>
    <row r="197" spans="1:7" x14ac:dyDescent="0.2">
      <c r="A197" s="15" t="s">
        <v>46</v>
      </c>
      <c r="B197" s="15" t="s">
        <v>50</v>
      </c>
      <c r="C197" s="15" t="s">
        <v>90</v>
      </c>
      <c r="D197" s="13" t="s">
        <v>67</v>
      </c>
      <c r="F197" s="42">
        <v>90</v>
      </c>
      <c r="G197" s="43">
        <v>110</v>
      </c>
    </row>
    <row r="198" spans="1:7" x14ac:dyDescent="0.2">
      <c r="A198" s="15" t="s">
        <v>46</v>
      </c>
      <c r="B198" s="15" t="s">
        <v>50</v>
      </c>
      <c r="C198" s="15" t="s">
        <v>90</v>
      </c>
      <c r="D198" s="13" t="s">
        <v>68</v>
      </c>
      <c r="F198" s="42">
        <v>90</v>
      </c>
      <c r="G198" s="43">
        <v>90</v>
      </c>
    </row>
    <row r="199" spans="1:7" x14ac:dyDescent="0.2">
      <c r="A199" s="15" t="s">
        <v>46</v>
      </c>
      <c r="B199" s="15" t="s">
        <v>50</v>
      </c>
      <c r="C199" s="15" t="s">
        <v>90</v>
      </c>
      <c r="D199" s="13" t="s">
        <v>69</v>
      </c>
      <c r="F199" s="42">
        <v>90</v>
      </c>
      <c r="G199" s="43">
        <v>130</v>
      </c>
    </row>
    <row r="200" spans="1:7" x14ac:dyDescent="0.2">
      <c r="A200" s="15" t="s">
        <v>46</v>
      </c>
      <c r="B200" s="15" t="s">
        <v>50</v>
      </c>
      <c r="C200" s="15" t="s">
        <v>90</v>
      </c>
      <c r="D200" s="13" t="s">
        <v>70</v>
      </c>
      <c r="F200" s="42">
        <v>110</v>
      </c>
      <c r="G200" s="43">
        <v>120</v>
      </c>
    </row>
    <row r="201" spans="1:7" x14ac:dyDescent="0.2">
      <c r="A201" s="15" t="s">
        <v>46</v>
      </c>
      <c r="B201" s="15" t="s">
        <v>50</v>
      </c>
      <c r="C201" s="15" t="s">
        <v>90</v>
      </c>
      <c r="D201" s="13" t="s">
        <v>71</v>
      </c>
      <c r="F201" s="42">
        <v>60</v>
      </c>
      <c r="G201" s="43">
        <v>70</v>
      </c>
    </row>
    <row r="202" spans="1:7" x14ac:dyDescent="0.2">
      <c r="A202" s="15" t="s">
        <v>46</v>
      </c>
      <c r="B202" s="15" t="s">
        <v>50</v>
      </c>
      <c r="C202" s="15" t="s">
        <v>90</v>
      </c>
      <c r="D202" s="13" t="s">
        <v>72</v>
      </c>
      <c r="F202" s="42">
        <v>0</v>
      </c>
      <c r="G202" s="43">
        <v>0</v>
      </c>
    </row>
    <row r="203" spans="1:7" x14ac:dyDescent="0.2">
      <c r="A203" s="15" t="s">
        <v>46</v>
      </c>
      <c r="B203" s="15" t="s">
        <v>50</v>
      </c>
      <c r="C203" s="15" t="s">
        <v>90</v>
      </c>
      <c r="D203" s="13" t="s">
        <v>41</v>
      </c>
      <c r="F203" s="42">
        <v>0</v>
      </c>
      <c r="G203" s="43">
        <v>0</v>
      </c>
    </row>
    <row r="205" spans="1:7" x14ac:dyDescent="0.2">
      <c r="A205" s="15" t="s">
        <v>46</v>
      </c>
      <c r="B205" s="15" t="s">
        <v>50</v>
      </c>
      <c r="C205" s="13" t="s">
        <v>91</v>
      </c>
      <c r="D205" s="13" t="s">
        <v>92</v>
      </c>
      <c r="F205" s="42">
        <v>410</v>
      </c>
      <c r="G205" s="43">
        <v>480</v>
      </c>
    </row>
    <row r="206" spans="1:7" x14ac:dyDescent="0.2">
      <c r="A206" s="15" t="s">
        <v>46</v>
      </c>
      <c r="B206" s="15" t="s">
        <v>50</v>
      </c>
      <c r="C206" s="15" t="s">
        <v>91</v>
      </c>
      <c r="D206" s="13" t="s">
        <v>93</v>
      </c>
      <c r="F206" s="42">
        <v>30</v>
      </c>
      <c r="G206" s="43">
        <v>40</v>
      </c>
    </row>
    <row r="207" spans="1:7" x14ac:dyDescent="0.2">
      <c r="A207" s="15" t="s">
        <v>46</v>
      </c>
      <c r="B207" s="15" t="s">
        <v>50</v>
      </c>
      <c r="C207" s="15" t="s">
        <v>91</v>
      </c>
      <c r="D207" s="13" t="s">
        <v>41</v>
      </c>
      <c r="F207" s="42">
        <v>0</v>
      </c>
      <c r="G207" s="43">
        <v>0</v>
      </c>
    </row>
    <row r="210" spans="1:7" x14ac:dyDescent="0.2">
      <c r="A210" s="15" t="s">
        <v>46</v>
      </c>
      <c r="B210" s="13" t="s">
        <v>51</v>
      </c>
      <c r="C210" s="13" t="s">
        <v>38</v>
      </c>
      <c r="D210" s="13" t="s">
        <v>38</v>
      </c>
      <c r="F210" s="42">
        <v>11880</v>
      </c>
      <c r="G210" s="43">
        <v>12270</v>
      </c>
    </row>
    <row r="212" spans="1:7" x14ac:dyDescent="0.2">
      <c r="A212" s="15" t="s">
        <v>46</v>
      </c>
      <c r="B212" s="15" t="s">
        <v>51</v>
      </c>
      <c r="C212" s="13" t="s">
        <v>95</v>
      </c>
      <c r="D212" s="13" t="s">
        <v>39</v>
      </c>
      <c r="F212" s="42">
        <v>6500</v>
      </c>
      <c r="G212" s="43">
        <v>6780</v>
      </c>
    </row>
    <row r="213" spans="1:7" x14ac:dyDescent="0.2">
      <c r="A213" s="15" t="s">
        <v>46</v>
      </c>
      <c r="B213" s="15" t="s">
        <v>51</v>
      </c>
      <c r="C213" s="15" t="s">
        <v>95</v>
      </c>
      <c r="D213" s="13" t="s">
        <v>40</v>
      </c>
      <c r="F213" s="42">
        <v>5370</v>
      </c>
      <c r="G213" s="43">
        <v>5480</v>
      </c>
    </row>
    <row r="214" spans="1:7" x14ac:dyDescent="0.2">
      <c r="A214" s="15" t="s">
        <v>46</v>
      </c>
      <c r="B214" s="15" t="s">
        <v>51</v>
      </c>
      <c r="C214" s="15" t="s">
        <v>95</v>
      </c>
      <c r="D214" s="13" t="s">
        <v>41</v>
      </c>
      <c r="F214" s="42">
        <v>10</v>
      </c>
      <c r="G214" s="43">
        <v>10</v>
      </c>
    </row>
    <row r="216" spans="1:7" x14ac:dyDescent="0.2">
      <c r="A216" s="15" t="s">
        <v>46</v>
      </c>
      <c r="B216" s="15" t="s">
        <v>51</v>
      </c>
      <c r="C216" s="13" t="s">
        <v>90</v>
      </c>
      <c r="D216" s="13" t="s">
        <v>66</v>
      </c>
      <c r="F216" s="42">
        <v>40</v>
      </c>
      <c r="G216" s="43">
        <v>50</v>
      </c>
    </row>
    <row r="217" spans="1:7" x14ac:dyDescent="0.2">
      <c r="A217" s="15" t="s">
        <v>46</v>
      </c>
      <c r="B217" s="15" t="s">
        <v>51</v>
      </c>
      <c r="C217" s="15" t="s">
        <v>90</v>
      </c>
      <c r="D217" s="13" t="s">
        <v>67</v>
      </c>
      <c r="F217" s="42">
        <v>1730</v>
      </c>
      <c r="G217" s="43">
        <v>1870</v>
      </c>
    </row>
    <row r="218" spans="1:7" x14ac:dyDescent="0.2">
      <c r="A218" s="15" t="s">
        <v>46</v>
      </c>
      <c r="B218" s="15" t="s">
        <v>51</v>
      </c>
      <c r="C218" s="15" t="s">
        <v>90</v>
      </c>
      <c r="D218" s="13" t="s">
        <v>68</v>
      </c>
      <c r="F218" s="42">
        <v>2230</v>
      </c>
      <c r="G218" s="43">
        <v>2380</v>
      </c>
    </row>
    <row r="219" spans="1:7" x14ac:dyDescent="0.2">
      <c r="A219" s="15" t="s">
        <v>46</v>
      </c>
      <c r="B219" s="15" t="s">
        <v>51</v>
      </c>
      <c r="C219" s="15" t="s">
        <v>90</v>
      </c>
      <c r="D219" s="13" t="s">
        <v>69</v>
      </c>
      <c r="F219" s="42">
        <v>3200</v>
      </c>
      <c r="G219" s="43">
        <v>3220</v>
      </c>
    </row>
    <row r="220" spans="1:7" x14ac:dyDescent="0.2">
      <c r="A220" s="15" t="s">
        <v>46</v>
      </c>
      <c r="B220" s="15" t="s">
        <v>51</v>
      </c>
      <c r="C220" s="15" t="s">
        <v>90</v>
      </c>
      <c r="D220" s="13" t="s">
        <v>70</v>
      </c>
      <c r="F220" s="42">
        <v>2730</v>
      </c>
      <c r="G220" s="43">
        <v>2740</v>
      </c>
    </row>
    <row r="221" spans="1:7" x14ac:dyDescent="0.2">
      <c r="A221" s="15" t="s">
        <v>46</v>
      </c>
      <c r="B221" s="15" t="s">
        <v>51</v>
      </c>
      <c r="C221" s="15" t="s">
        <v>90</v>
      </c>
      <c r="D221" s="13" t="s">
        <v>71</v>
      </c>
      <c r="F221" s="42">
        <v>1940</v>
      </c>
      <c r="G221" s="43">
        <v>1990</v>
      </c>
    </row>
    <row r="222" spans="1:7" x14ac:dyDescent="0.2">
      <c r="A222" s="15" t="s">
        <v>46</v>
      </c>
      <c r="B222" s="15" t="s">
        <v>51</v>
      </c>
      <c r="C222" s="15" t="s">
        <v>90</v>
      </c>
      <c r="D222" s="13" t="s">
        <v>72</v>
      </c>
      <c r="F222" s="42">
        <v>10</v>
      </c>
      <c r="G222" s="43">
        <v>0</v>
      </c>
    </row>
    <row r="223" spans="1:7" x14ac:dyDescent="0.2">
      <c r="A223" s="15" t="s">
        <v>46</v>
      </c>
      <c r="B223" s="15" t="s">
        <v>51</v>
      </c>
      <c r="C223" s="15" t="s">
        <v>90</v>
      </c>
      <c r="D223" s="13" t="s">
        <v>41</v>
      </c>
      <c r="F223" s="42">
        <v>10</v>
      </c>
      <c r="G223" s="43">
        <v>10</v>
      </c>
    </row>
    <row r="225" spans="1:7" x14ac:dyDescent="0.2">
      <c r="A225" s="15" t="s">
        <v>46</v>
      </c>
      <c r="B225" s="15" t="s">
        <v>51</v>
      </c>
      <c r="C225" s="13" t="s">
        <v>91</v>
      </c>
      <c r="D225" s="13" t="s">
        <v>92</v>
      </c>
      <c r="F225" s="42">
        <v>9600</v>
      </c>
      <c r="G225" s="43">
        <v>9830</v>
      </c>
    </row>
    <row r="226" spans="1:7" x14ac:dyDescent="0.2">
      <c r="A226" s="15" t="s">
        <v>46</v>
      </c>
      <c r="B226" s="15" t="s">
        <v>51</v>
      </c>
      <c r="C226" s="15" t="s">
        <v>91</v>
      </c>
      <c r="D226" s="13" t="s">
        <v>93</v>
      </c>
      <c r="F226" s="42">
        <v>2280</v>
      </c>
      <c r="G226" s="43">
        <v>2430</v>
      </c>
    </row>
    <row r="227" spans="1:7" x14ac:dyDescent="0.2">
      <c r="A227" s="15" t="s">
        <v>46</v>
      </c>
      <c r="B227" s="15" t="s">
        <v>51</v>
      </c>
      <c r="C227" s="15" t="s">
        <v>91</v>
      </c>
      <c r="D227" s="13" t="s">
        <v>41</v>
      </c>
      <c r="F227" s="42">
        <v>0</v>
      </c>
      <c r="G227" s="43">
        <v>0</v>
      </c>
    </row>
    <row r="231" spans="1:7" x14ac:dyDescent="0.2">
      <c r="A231" s="13" t="s">
        <v>52</v>
      </c>
      <c r="B231" s="13" t="s">
        <v>38</v>
      </c>
      <c r="C231" s="13" t="s">
        <v>38</v>
      </c>
      <c r="D231" s="13" t="s">
        <v>38</v>
      </c>
      <c r="F231" s="42">
        <v>18280</v>
      </c>
      <c r="G231" s="43">
        <v>19170</v>
      </c>
    </row>
    <row r="233" spans="1:7" x14ac:dyDescent="0.2">
      <c r="A233" s="15" t="s">
        <v>52</v>
      </c>
      <c r="B233" s="15" t="s">
        <v>38</v>
      </c>
      <c r="C233" s="13" t="s">
        <v>95</v>
      </c>
      <c r="D233" s="13" t="s">
        <v>39</v>
      </c>
      <c r="F233" s="42">
        <v>11810</v>
      </c>
      <c r="G233" s="43">
        <v>12460</v>
      </c>
    </row>
    <row r="234" spans="1:7" x14ac:dyDescent="0.2">
      <c r="A234" s="15" t="s">
        <v>52</v>
      </c>
      <c r="B234" s="15" t="s">
        <v>38</v>
      </c>
      <c r="C234" s="15" t="s">
        <v>95</v>
      </c>
      <c r="D234" s="13" t="s">
        <v>40</v>
      </c>
      <c r="F234" s="42">
        <v>6470</v>
      </c>
      <c r="G234" s="43">
        <v>6710</v>
      </c>
    </row>
    <row r="235" spans="1:7" x14ac:dyDescent="0.2">
      <c r="A235" s="15" t="s">
        <v>52</v>
      </c>
      <c r="B235" s="15" t="s">
        <v>38</v>
      </c>
      <c r="C235" s="15" t="s">
        <v>95</v>
      </c>
      <c r="D235" s="13" t="s">
        <v>41</v>
      </c>
      <c r="F235" s="42">
        <v>0</v>
      </c>
      <c r="G235" s="43">
        <v>0</v>
      </c>
    </row>
    <row r="237" spans="1:7" x14ac:dyDescent="0.2">
      <c r="A237" s="15" t="s">
        <v>52</v>
      </c>
      <c r="B237" s="15" t="s">
        <v>38</v>
      </c>
      <c r="C237" s="13" t="s">
        <v>90</v>
      </c>
      <c r="D237" s="13" t="s">
        <v>66</v>
      </c>
      <c r="F237" s="42">
        <v>130</v>
      </c>
      <c r="G237" s="43">
        <v>220</v>
      </c>
    </row>
    <row r="238" spans="1:7" x14ac:dyDescent="0.2">
      <c r="A238" s="15" t="s">
        <v>52</v>
      </c>
      <c r="B238" s="15" t="s">
        <v>38</v>
      </c>
      <c r="C238" s="15" t="s">
        <v>90</v>
      </c>
      <c r="D238" s="13" t="s">
        <v>67</v>
      </c>
      <c r="F238" s="42">
        <v>7340</v>
      </c>
      <c r="G238" s="43">
        <v>7760</v>
      </c>
    </row>
    <row r="239" spans="1:7" x14ac:dyDescent="0.2">
      <c r="A239" s="15" t="s">
        <v>52</v>
      </c>
      <c r="B239" s="15" t="s">
        <v>38</v>
      </c>
      <c r="C239" s="15" t="s">
        <v>90</v>
      </c>
      <c r="D239" s="13" t="s">
        <v>68</v>
      </c>
      <c r="F239" s="42">
        <v>3070</v>
      </c>
      <c r="G239" s="43">
        <v>3200</v>
      </c>
    </row>
    <row r="240" spans="1:7" x14ac:dyDescent="0.2">
      <c r="A240" s="15" t="s">
        <v>52</v>
      </c>
      <c r="B240" s="15" t="s">
        <v>38</v>
      </c>
      <c r="C240" s="15" t="s">
        <v>90</v>
      </c>
      <c r="D240" s="13" t="s">
        <v>69</v>
      </c>
      <c r="F240" s="42">
        <v>2770</v>
      </c>
      <c r="G240" s="43">
        <v>2840</v>
      </c>
    </row>
    <row r="241" spans="1:7" x14ac:dyDescent="0.2">
      <c r="A241" s="15" t="s">
        <v>52</v>
      </c>
      <c r="B241" s="15" t="s">
        <v>38</v>
      </c>
      <c r="C241" s="15" t="s">
        <v>90</v>
      </c>
      <c r="D241" s="13" t="s">
        <v>70</v>
      </c>
      <c r="F241" s="42">
        <v>2630</v>
      </c>
      <c r="G241" s="43">
        <v>2760</v>
      </c>
    </row>
    <row r="242" spans="1:7" x14ac:dyDescent="0.2">
      <c r="A242" s="15" t="s">
        <v>52</v>
      </c>
      <c r="B242" s="15" t="s">
        <v>38</v>
      </c>
      <c r="C242" s="15" t="s">
        <v>90</v>
      </c>
      <c r="D242" s="13" t="s">
        <v>71</v>
      </c>
      <c r="F242" s="42">
        <v>2330</v>
      </c>
      <c r="G242" s="43">
        <v>2400</v>
      </c>
    </row>
    <row r="243" spans="1:7" x14ac:dyDescent="0.2">
      <c r="A243" s="15" t="s">
        <v>52</v>
      </c>
      <c r="B243" s="15" t="s">
        <v>38</v>
      </c>
      <c r="C243" s="15" t="s">
        <v>90</v>
      </c>
      <c r="D243" s="13" t="s">
        <v>72</v>
      </c>
      <c r="F243" s="42">
        <v>10</v>
      </c>
      <c r="G243" s="43">
        <v>0</v>
      </c>
    </row>
    <row r="244" spans="1:7" x14ac:dyDescent="0.2">
      <c r="A244" s="15" t="s">
        <v>52</v>
      </c>
      <c r="B244" s="15" t="s">
        <v>38</v>
      </c>
      <c r="C244" s="15" t="s">
        <v>90</v>
      </c>
      <c r="D244" s="13" t="s">
        <v>41</v>
      </c>
      <c r="F244" s="42">
        <v>0</v>
      </c>
      <c r="G244" s="43">
        <v>0</v>
      </c>
    </row>
    <row r="246" spans="1:7" x14ac:dyDescent="0.2">
      <c r="A246" s="15" t="s">
        <v>52</v>
      </c>
      <c r="B246" s="15" t="s">
        <v>38</v>
      </c>
      <c r="C246" s="13" t="s">
        <v>91</v>
      </c>
      <c r="D246" s="13" t="s">
        <v>92</v>
      </c>
      <c r="F246" s="42">
        <v>17470</v>
      </c>
      <c r="G246" s="43">
        <v>18270</v>
      </c>
    </row>
    <row r="247" spans="1:7" x14ac:dyDescent="0.2">
      <c r="A247" s="15" t="s">
        <v>52</v>
      </c>
      <c r="B247" s="15" t="s">
        <v>38</v>
      </c>
      <c r="C247" s="15" t="s">
        <v>91</v>
      </c>
      <c r="D247" s="13" t="s">
        <v>93</v>
      </c>
      <c r="F247" s="42">
        <v>810</v>
      </c>
      <c r="G247" s="43">
        <v>900</v>
      </c>
    </row>
    <row r="248" spans="1:7" x14ac:dyDescent="0.2">
      <c r="A248" s="15" t="s">
        <v>52</v>
      </c>
      <c r="B248" s="15" t="s">
        <v>38</v>
      </c>
      <c r="C248" s="15" t="s">
        <v>91</v>
      </c>
      <c r="D248" s="13" t="s">
        <v>41</v>
      </c>
      <c r="F248" s="42">
        <v>0</v>
      </c>
      <c r="G248" s="43">
        <v>0</v>
      </c>
    </row>
    <row r="251" spans="1:7" x14ac:dyDescent="0.2">
      <c r="A251" s="15" t="s">
        <v>52</v>
      </c>
      <c r="B251" s="13" t="s">
        <v>53</v>
      </c>
      <c r="C251" s="13" t="s">
        <v>38</v>
      </c>
      <c r="D251" s="13" t="s">
        <v>38</v>
      </c>
      <c r="F251" s="42">
        <v>18270</v>
      </c>
      <c r="G251" s="43">
        <v>19160</v>
      </c>
    </row>
    <row r="253" spans="1:7" x14ac:dyDescent="0.2">
      <c r="A253" s="15" t="s">
        <v>52</v>
      </c>
      <c r="B253" s="15" t="s">
        <v>53</v>
      </c>
      <c r="C253" s="13" t="s">
        <v>95</v>
      </c>
      <c r="D253" s="13" t="s">
        <v>39</v>
      </c>
      <c r="F253" s="42">
        <v>11800</v>
      </c>
      <c r="G253" s="43">
        <v>12450</v>
      </c>
    </row>
    <row r="254" spans="1:7" x14ac:dyDescent="0.2">
      <c r="A254" s="15" t="s">
        <v>52</v>
      </c>
      <c r="B254" s="15" t="s">
        <v>53</v>
      </c>
      <c r="C254" s="15" t="s">
        <v>95</v>
      </c>
      <c r="D254" s="13" t="s">
        <v>40</v>
      </c>
      <c r="F254" s="42">
        <v>6460</v>
      </c>
      <c r="G254" s="43">
        <v>6710</v>
      </c>
    </row>
    <row r="255" spans="1:7" x14ac:dyDescent="0.2">
      <c r="A255" s="15" t="s">
        <v>52</v>
      </c>
      <c r="B255" s="15" t="s">
        <v>53</v>
      </c>
      <c r="C255" s="15" t="s">
        <v>95</v>
      </c>
      <c r="D255" s="13" t="s">
        <v>41</v>
      </c>
      <c r="F255" s="42">
        <v>0</v>
      </c>
      <c r="G255" s="43">
        <v>0</v>
      </c>
    </row>
    <row r="257" spans="1:7" x14ac:dyDescent="0.2">
      <c r="A257" s="15" t="s">
        <v>52</v>
      </c>
      <c r="B257" s="15" t="s">
        <v>53</v>
      </c>
      <c r="C257" s="13" t="s">
        <v>90</v>
      </c>
      <c r="D257" s="13" t="s">
        <v>66</v>
      </c>
      <c r="F257" s="42">
        <v>130</v>
      </c>
      <c r="G257" s="43">
        <v>220</v>
      </c>
    </row>
    <row r="258" spans="1:7" x14ac:dyDescent="0.2">
      <c r="A258" s="15" t="s">
        <v>52</v>
      </c>
      <c r="B258" s="15" t="s">
        <v>53</v>
      </c>
      <c r="C258" s="15" t="s">
        <v>90</v>
      </c>
      <c r="D258" s="13" t="s">
        <v>67</v>
      </c>
      <c r="F258" s="42">
        <v>7330</v>
      </c>
      <c r="G258" s="43">
        <v>7750</v>
      </c>
    </row>
    <row r="259" spans="1:7" x14ac:dyDescent="0.2">
      <c r="A259" s="15" t="s">
        <v>52</v>
      </c>
      <c r="B259" s="15" t="s">
        <v>53</v>
      </c>
      <c r="C259" s="15" t="s">
        <v>90</v>
      </c>
      <c r="D259" s="13" t="s">
        <v>68</v>
      </c>
      <c r="F259" s="42">
        <v>3070</v>
      </c>
      <c r="G259" s="43">
        <v>3200</v>
      </c>
    </row>
    <row r="260" spans="1:7" x14ac:dyDescent="0.2">
      <c r="A260" s="15" t="s">
        <v>52</v>
      </c>
      <c r="B260" s="15" t="s">
        <v>53</v>
      </c>
      <c r="C260" s="15" t="s">
        <v>90</v>
      </c>
      <c r="D260" s="13" t="s">
        <v>69</v>
      </c>
      <c r="F260" s="42">
        <v>2770</v>
      </c>
      <c r="G260" s="43">
        <v>2840</v>
      </c>
    </row>
    <row r="261" spans="1:7" x14ac:dyDescent="0.2">
      <c r="A261" s="15" t="s">
        <v>52</v>
      </c>
      <c r="B261" s="15" t="s">
        <v>53</v>
      </c>
      <c r="C261" s="15" t="s">
        <v>90</v>
      </c>
      <c r="D261" s="13" t="s">
        <v>70</v>
      </c>
      <c r="F261" s="42">
        <v>2630</v>
      </c>
      <c r="G261" s="43">
        <v>2750</v>
      </c>
    </row>
    <row r="262" spans="1:7" x14ac:dyDescent="0.2">
      <c r="A262" s="15" t="s">
        <v>52</v>
      </c>
      <c r="B262" s="15" t="s">
        <v>53</v>
      </c>
      <c r="C262" s="15" t="s">
        <v>90</v>
      </c>
      <c r="D262" s="13" t="s">
        <v>71</v>
      </c>
      <c r="F262" s="42">
        <v>2330</v>
      </c>
      <c r="G262" s="43">
        <v>2390</v>
      </c>
    </row>
    <row r="263" spans="1:7" x14ac:dyDescent="0.2">
      <c r="A263" s="15" t="s">
        <v>52</v>
      </c>
      <c r="B263" s="15" t="s">
        <v>53</v>
      </c>
      <c r="C263" s="15" t="s">
        <v>90</v>
      </c>
      <c r="D263" s="13" t="s">
        <v>72</v>
      </c>
      <c r="F263" s="42">
        <v>10</v>
      </c>
      <c r="G263" s="43">
        <v>0</v>
      </c>
    </row>
    <row r="264" spans="1:7" x14ac:dyDescent="0.2">
      <c r="A264" s="15" t="s">
        <v>52</v>
      </c>
      <c r="B264" s="15" t="s">
        <v>53</v>
      </c>
      <c r="C264" s="15" t="s">
        <v>90</v>
      </c>
      <c r="D264" s="13" t="s">
        <v>41</v>
      </c>
      <c r="F264" s="42">
        <v>0</v>
      </c>
      <c r="G264" s="43">
        <v>0</v>
      </c>
    </row>
    <row r="266" spans="1:7" x14ac:dyDescent="0.2">
      <c r="A266" s="15" t="s">
        <v>52</v>
      </c>
      <c r="B266" s="15" t="s">
        <v>53</v>
      </c>
      <c r="C266" s="13" t="s">
        <v>91</v>
      </c>
      <c r="D266" s="13" t="s">
        <v>92</v>
      </c>
      <c r="F266" s="42">
        <v>17460</v>
      </c>
      <c r="G266" s="43">
        <v>18260</v>
      </c>
    </row>
    <row r="267" spans="1:7" x14ac:dyDescent="0.2">
      <c r="A267" s="15" t="s">
        <v>52</v>
      </c>
      <c r="B267" s="15" t="s">
        <v>53</v>
      </c>
      <c r="C267" s="15" t="s">
        <v>91</v>
      </c>
      <c r="D267" s="13" t="s">
        <v>93</v>
      </c>
      <c r="F267" s="42">
        <v>810</v>
      </c>
      <c r="G267" s="43">
        <v>900</v>
      </c>
    </row>
    <row r="268" spans="1:7" x14ac:dyDescent="0.2">
      <c r="A268" s="15" t="s">
        <v>52</v>
      </c>
      <c r="B268" s="15" t="s">
        <v>53</v>
      </c>
      <c r="C268" s="15" t="s">
        <v>91</v>
      </c>
      <c r="D268" s="13" t="s">
        <v>41</v>
      </c>
      <c r="F268" s="42">
        <v>0</v>
      </c>
      <c r="G268" s="43">
        <v>0</v>
      </c>
    </row>
    <row r="271" spans="1:7" x14ac:dyDescent="0.2">
      <c r="A271" s="15" t="s">
        <v>52</v>
      </c>
      <c r="B271" s="13" t="s">
        <v>54</v>
      </c>
      <c r="C271" s="13" t="s">
        <v>38</v>
      </c>
      <c r="D271" s="13" t="s">
        <v>38</v>
      </c>
      <c r="F271" s="42">
        <v>20</v>
      </c>
      <c r="G271" s="43">
        <v>20</v>
      </c>
    </row>
    <row r="273" spans="1:7" x14ac:dyDescent="0.2">
      <c r="A273" s="15" t="s">
        <v>52</v>
      </c>
      <c r="B273" s="15" t="s">
        <v>54</v>
      </c>
      <c r="C273" s="13" t="s">
        <v>95</v>
      </c>
      <c r="D273" s="13" t="s">
        <v>39</v>
      </c>
      <c r="F273" s="42">
        <v>10</v>
      </c>
      <c r="G273" s="43">
        <v>10</v>
      </c>
    </row>
    <row r="274" spans="1:7" x14ac:dyDescent="0.2">
      <c r="A274" s="15" t="s">
        <v>52</v>
      </c>
      <c r="B274" s="15" t="s">
        <v>54</v>
      </c>
      <c r="C274" s="15" t="s">
        <v>95</v>
      </c>
      <c r="D274" s="13" t="s">
        <v>40</v>
      </c>
      <c r="F274" s="42">
        <v>10</v>
      </c>
      <c r="G274" s="43">
        <v>10</v>
      </c>
    </row>
    <row r="275" spans="1:7" x14ac:dyDescent="0.2">
      <c r="A275" s="15" t="s">
        <v>52</v>
      </c>
      <c r="B275" s="15" t="s">
        <v>54</v>
      </c>
      <c r="C275" s="15" t="s">
        <v>95</v>
      </c>
      <c r="D275" s="13" t="s">
        <v>41</v>
      </c>
      <c r="F275" s="42">
        <v>0</v>
      </c>
      <c r="G275" s="43">
        <v>0</v>
      </c>
    </row>
    <row r="277" spans="1:7" x14ac:dyDescent="0.2">
      <c r="A277" s="15" t="s">
        <v>52</v>
      </c>
      <c r="B277" s="15" t="s">
        <v>54</v>
      </c>
      <c r="C277" s="13" t="s">
        <v>90</v>
      </c>
      <c r="D277" s="13" t="s">
        <v>66</v>
      </c>
      <c r="F277" s="42">
        <v>0</v>
      </c>
      <c r="G277" s="43">
        <v>0</v>
      </c>
    </row>
    <row r="278" spans="1:7" x14ac:dyDescent="0.2">
      <c r="A278" s="15" t="s">
        <v>52</v>
      </c>
      <c r="B278" s="15" t="s">
        <v>54</v>
      </c>
      <c r="C278" s="15" t="s">
        <v>90</v>
      </c>
      <c r="D278" s="13" t="s">
        <v>67</v>
      </c>
      <c r="F278" s="42">
        <v>10</v>
      </c>
      <c r="G278" s="43">
        <v>10</v>
      </c>
    </row>
    <row r="279" spans="1:7" x14ac:dyDescent="0.2">
      <c r="A279" s="15" t="s">
        <v>52</v>
      </c>
      <c r="B279" s="15" t="s">
        <v>54</v>
      </c>
      <c r="C279" s="15" t="s">
        <v>90</v>
      </c>
      <c r="D279" s="13" t="s">
        <v>68</v>
      </c>
      <c r="F279" s="42">
        <v>0</v>
      </c>
      <c r="G279" s="43">
        <v>0</v>
      </c>
    </row>
    <row r="280" spans="1:7" x14ac:dyDescent="0.2">
      <c r="A280" s="15" t="s">
        <v>52</v>
      </c>
      <c r="B280" s="15" t="s">
        <v>54</v>
      </c>
      <c r="C280" s="15" t="s">
        <v>90</v>
      </c>
      <c r="D280" s="13" t="s">
        <v>69</v>
      </c>
      <c r="F280" s="42">
        <v>0</v>
      </c>
      <c r="G280" s="43">
        <v>0</v>
      </c>
    </row>
    <row r="281" spans="1:7" x14ac:dyDescent="0.2">
      <c r="A281" s="15" t="s">
        <v>52</v>
      </c>
      <c r="B281" s="15" t="s">
        <v>54</v>
      </c>
      <c r="C281" s="15" t="s">
        <v>90</v>
      </c>
      <c r="D281" s="13" t="s">
        <v>70</v>
      </c>
      <c r="F281" s="42">
        <v>0</v>
      </c>
      <c r="G281" s="43">
        <v>0</v>
      </c>
    </row>
    <row r="282" spans="1:7" x14ac:dyDescent="0.2">
      <c r="A282" s="15" t="s">
        <v>52</v>
      </c>
      <c r="B282" s="15" t="s">
        <v>54</v>
      </c>
      <c r="C282" s="15" t="s">
        <v>90</v>
      </c>
      <c r="D282" s="13" t="s">
        <v>71</v>
      </c>
      <c r="F282" s="42">
        <v>0</v>
      </c>
      <c r="G282" s="43">
        <v>0</v>
      </c>
    </row>
    <row r="283" spans="1:7" x14ac:dyDescent="0.2">
      <c r="A283" s="15" t="s">
        <v>52</v>
      </c>
      <c r="B283" s="15" t="s">
        <v>54</v>
      </c>
      <c r="C283" s="15" t="s">
        <v>90</v>
      </c>
      <c r="D283" s="13" t="s">
        <v>72</v>
      </c>
      <c r="F283" s="42">
        <v>0</v>
      </c>
      <c r="G283" s="43">
        <v>0</v>
      </c>
    </row>
    <row r="284" spans="1:7" x14ac:dyDescent="0.2">
      <c r="A284" s="15" t="s">
        <v>52</v>
      </c>
      <c r="B284" s="15" t="s">
        <v>54</v>
      </c>
      <c r="C284" s="15" t="s">
        <v>90</v>
      </c>
      <c r="D284" s="13" t="s">
        <v>41</v>
      </c>
      <c r="F284" s="42">
        <v>0</v>
      </c>
      <c r="G284" s="43">
        <v>0</v>
      </c>
    </row>
    <row r="286" spans="1:7" x14ac:dyDescent="0.2">
      <c r="A286" s="15" t="s">
        <v>52</v>
      </c>
      <c r="B286" s="15" t="s">
        <v>54</v>
      </c>
      <c r="C286" s="13" t="s">
        <v>91</v>
      </c>
      <c r="D286" s="13" t="s">
        <v>92</v>
      </c>
      <c r="F286" s="42">
        <v>10</v>
      </c>
      <c r="G286" s="43">
        <v>10</v>
      </c>
    </row>
    <row r="287" spans="1:7" x14ac:dyDescent="0.2">
      <c r="A287" s="15" t="s">
        <v>52</v>
      </c>
      <c r="B287" s="15" t="s">
        <v>54</v>
      </c>
      <c r="C287" s="15" t="s">
        <v>91</v>
      </c>
      <c r="D287" s="13" t="s">
        <v>93</v>
      </c>
      <c r="F287" s="42">
        <v>0</v>
      </c>
      <c r="G287" s="43">
        <v>0</v>
      </c>
    </row>
    <row r="288" spans="1:7" x14ac:dyDescent="0.2">
      <c r="A288" s="15" t="s">
        <v>52</v>
      </c>
      <c r="B288" s="15" t="s">
        <v>54</v>
      </c>
      <c r="C288" s="15" t="s">
        <v>91</v>
      </c>
      <c r="D288" s="13" t="s">
        <v>41</v>
      </c>
      <c r="F288" s="42">
        <v>0</v>
      </c>
      <c r="G288" s="43">
        <v>0</v>
      </c>
    </row>
    <row r="292" spans="1:7" x14ac:dyDescent="0.2">
      <c r="A292" s="13" t="s">
        <v>55</v>
      </c>
      <c r="B292" s="13" t="s">
        <v>38</v>
      </c>
      <c r="C292" s="13" t="s">
        <v>38</v>
      </c>
      <c r="D292" s="13" t="s">
        <v>38</v>
      </c>
      <c r="F292" s="42">
        <v>110630</v>
      </c>
      <c r="G292" s="43">
        <v>112790</v>
      </c>
    </row>
    <row r="294" spans="1:7" x14ac:dyDescent="0.2">
      <c r="A294" s="15" t="s">
        <v>55</v>
      </c>
      <c r="B294" s="15" t="s">
        <v>38</v>
      </c>
      <c r="C294" s="13" t="s">
        <v>95</v>
      </c>
      <c r="D294" s="13" t="s">
        <v>39</v>
      </c>
      <c r="F294" s="42">
        <v>50830</v>
      </c>
      <c r="G294" s="43">
        <v>52090</v>
      </c>
    </row>
    <row r="295" spans="1:7" x14ac:dyDescent="0.2">
      <c r="A295" s="15" t="s">
        <v>55</v>
      </c>
      <c r="B295" s="15" t="s">
        <v>38</v>
      </c>
      <c r="C295" s="15" t="s">
        <v>95</v>
      </c>
      <c r="D295" s="13" t="s">
        <v>40</v>
      </c>
      <c r="F295" s="42">
        <v>59790</v>
      </c>
      <c r="G295" s="43">
        <v>60680</v>
      </c>
    </row>
    <row r="296" spans="1:7" x14ac:dyDescent="0.2">
      <c r="A296" s="15" t="s">
        <v>55</v>
      </c>
      <c r="B296" s="15" t="s">
        <v>38</v>
      </c>
      <c r="C296" s="15" t="s">
        <v>95</v>
      </c>
      <c r="D296" s="13" t="s">
        <v>41</v>
      </c>
      <c r="F296" s="42">
        <v>10</v>
      </c>
      <c r="G296" s="43">
        <v>10</v>
      </c>
    </row>
    <row r="298" spans="1:7" x14ac:dyDescent="0.2">
      <c r="A298" s="15" t="s">
        <v>55</v>
      </c>
      <c r="B298" s="15" t="s">
        <v>38</v>
      </c>
      <c r="C298" s="13" t="s">
        <v>90</v>
      </c>
      <c r="D298" s="13" t="s">
        <v>66</v>
      </c>
      <c r="F298" s="42">
        <v>270</v>
      </c>
      <c r="G298" s="43">
        <v>400</v>
      </c>
    </row>
    <row r="299" spans="1:7" x14ac:dyDescent="0.2">
      <c r="A299" s="15" t="s">
        <v>55</v>
      </c>
      <c r="B299" s="15" t="s">
        <v>38</v>
      </c>
      <c r="C299" s="15" t="s">
        <v>90</v>
      </c>
      <c r="D299" s="13" t="s">
        <v>67</v>
      </c>
      <c r="F299" s="42">
        <v>16110</v>
      </c>
      <c r="G299" s="43">
        <v>17540</v>
      </c>
    </row>
    <row r="300" spans="1:7" x14ac:dyDescent="0.2">
      <c r="A300" s="15" t="s">
        <v>55</v>
      </c>
      <c r="B300" s="15" t="s">
        <v>38</v>
      </c>
      <c r="C300" s="15" t="s">
        <v>90</v>
      </c>
      <c r="D300" s="13" t="s">
        <v>68</v>
      </c>
      <c r="F300" s="42">
        <v>18620</v>
      </c>
      <c r="G300" s="43">
        <v>18970</v>
      </c>
    </row>
    <row r="301" spans="1:7" x14ac:dyDescent="0.2">
      <c r="A301" s="15" t="s">
        <v>55</v>
      </c>
      <c r="B301" s="15" t="s">
        <v>38</v>
      </c>
      <c r="C301" s="15" t="s">
        <v>90</v>
      </c>
      <c r="D301" s="13" t="s">
        <v>69</v>
      </c>
      <c r="F301" s="42">
        <v>25550</v>
      </c>
      <c r="G301" s="43">
        <v>25980</v>
      </c>
    </row>
    <row r="302" spans="1:7" x14ac:dyDescent="0.2">
      <c r="A302" s="15" t="s">
        <v>55</v>
      </c>
      <c r="B302" s="15" t="s">
        <v>38</v>
      </c>
      <c r="C302" s="15" t="s">
        <v>90</v>
      </c>
      <c r="D302" s="13" t="s">
        <v>70</v>
      </c>
      <c r="F302" s="42">
        <v>23780</v>
      </c>
      <c r="G302" s="43">
        <v>23940</v>
      </c>
    </row>
    <row r="303" spans="1:7" x14ac:dyDescent="0.2">
      <c r="A303" s="15" t="s">
        <v>55</v>
      </c>
      <c r="B303" s="15" t="s">
        <v>38</v>
      </c>
      <c r="C303" s="15" t="s">
        <v>90</v>
      </c>
      <c r="D303" s="13" t="s">
        <v>71</v>
      </c>
      <c r="F303" s="42">
        <v>26010</v>
      </c>
      <c r="G303" s="43">
        <v>25840</v>
      </c>
    </row>
    <row r="304" spans="1:7" x14ac:dyDescent="0.2">
      <c r="A304" s="15" t="s">
        <v>55</v>
      </c>
      <c r="B304" s="15" t="s">
        <v>38</v>
      </c>
      <c r="C304" s="15" t="s">
        <v>90</v>
      </c>
      <c r="D304" s="13" t="s">
        <v>72</v>
      </c>
      <c r="F304" s="42">
        <v>280</v>
      </c>
      <c r="G304" s="43">
        <v>130</v>
      </c>
    </row>
    <row r="305" spans="1:7" x14ac:dyDescent="0.2">
      <c r="A305" s="15" t="s">
        <v>55</v>
      </c>
      <c r="B305" s="15" t="s">
        <v>38</v>
      </c>
      <c r="C305" s="15" t="s">
        <v>90</v>
      </c>
      <c r="D305" s="13" t="s">
        <v>41</v>
      </c>
      <c r="F305" s="42">
        <v>10</v>
      </c>
      <c r="G305" s="43">
        <v>10</v>
      </c>
    </row>
    <row r="307" spans="1:7" x14ac:dyDescent="0.2">
      <c r="A307" s="15" t="s">
        <v>55</v>
      </c>
      <c r="B307" s="15" t="s">
        <v>38</v>
      </c>
      <c r="C307" s="13" t="s">
        <v>91</v>
      </c>
      <c r="D307" s="13" t="s">
        <v>92</v>
      </c>
      <c r="F307" s="42">
        <v>64680</v>
      </c>
      <c r="G307" s="43">
        <v>66840</v>
      </c>
    </row>
    <row r="308" spans="1:7" x14ac:dyDescent="0.2">
      <c r="A308" s="15" t="s">
        <v>55</v>
      </c>
      <c r="B308" s="15" t="s">
        <v>38</v>
      </c>
      <c r="C308" s="15" t="s">
        <v>91</v>
      </c>
      <c r="D308" s="13" t="s">
        <v>93</v>
      </c>
      <c r="F308" s="42">
        <v>45950</v>
      </c>
      <c r="G308" s="43">
        <v>45950</v>
      </c>
    </row>
    <row r="309" spans="1:7" x14ac:dyDescent="0.2">
      <c r="A309" s="15" t="s">
        <v>55</v>
      </c>
      <c r="B309" s="15" t="s">
        <v>38</v>
      </c>
      <c r="C309" s="15" t="s">
        <v>91</v>
      </c>
      <c r="D309" s="13" t="s">
        <v>41</v>
      </c>
      <c r="F309" s="42">
        <v>0</v>
      </c>
      <c r="G309" s="43">
        <v>0</v>
      </c>
    </row>
    <row r="312" spans="1:7" x14ac:dyDescent="0.2">
      <c r="A312" s="15" t="s">
        <v>55</v>
      </c>
      <c r="B312" s="13" t="s">
        <v>56</v>
      </c>
      <c r="C312" s="13" t="s">
        <v>38</v>
      </c>
      <c r="D312" s="13" t="s">
        <v>38</v>
      </c>
      <c r="F312" s="42">
        <v>60720</v>
      </c>
      <c r="G312" s="43">
        <v>62470</v>
      </c>
    </row>
    <row r="314" spans="1:7" x14ac:dyDescent="0.2">
      <c r="A314" s="15" t="s">
        <v>55</v>
      </c>
      <c r="B314" s="15" t="s">
        <v>56</v>
      </c>
      <c r="C314" s="13" t="s">
        <v>95</v>
      </c>
      <c r="D314" s="13" t="s">
        <v>39</v>
      </c>
      <c r="F314" s="42">
        <v>30480</v>
      </c>
      <c r="G314" s="43">
        <v>31460</v>
      </c>
    </row>
    <row r="315" spans="1:7" x14ac:dyDescent="0.2">
      <c r="A315" s="15" t="s">
        <v>55</v>
      </c>
      <c r="B315" s="15" t="s">
        <v>56</v>
      </c>
      <c r="C315" s="15" t="s">
        <v>95</v>
      </c>
      <c r="D315" s="13" t="s">
        <v>40</v>
      </c>
      <c r="F315" s="42">
        <v>30230</v>
      </c>
      <c r="G315" s="43">
        <v>31010</v>
      </c>
    </row>
    <row r="316" spans="1:7" x14ac:dyDescent="0.2">
      <c r="A316" s="15" t="s">
        <v>55</v>
      </c>
      <c r="B316" s="15" t="s">
        <v>56</v>
      </c>
      <c r="C316" s="15" t="s">
        <v>95</v>
      </c>
      <c r="D316" s="13" t="s">
        <v>41</v>
      </c>
      <c r="F316" s="42">
        <v>10</v>
      </c>
      <c r="G316" s="43">
        <v>10</v>
      </c>
    </row>
    <row r="318" spans="1:7" x14ac:dyDescent="0.2">
      <c r="A318" s="15" t="s">
        <v>55</v>
      </c>
      <c r="B318" s="15" t="s">
        <v>56</v>
      </c>
      <c r="C318" s="13" t="s">
        <v>90</v>
      </c>
      <c r="D318" s="13" t="s">
        <v>66</v>
      </c>
      <c r="F318" s="42">
        <v>230</v>
      </c>
      <c r="G318" s="43">
        <v>340</v>
      </c>
    </row>
    <row r="319" spans="1:7" x14ac:dyDescent="0.2">
      <c r="A319" s="15" t="s">
        <v>55</v>
      </c>
      <c r="B319" s="15" t="s">
        <v>56</v>
      </c>
      <c r="C319" s="15" t="s">
        <v>90</v>
      </c>
      <c r="D319" s="13" t="s">
        <v>67</v>
      </c>
      <c r="F319" s="42">
        <v>11540</v>
      </c>
      <c r="G319" s="43">
        <v>12620</v>
      </c>
    </row>
    <row r="320" spans="1:7" x14ac:dyDescent="0.2">
      <c r="A320" s="15" t="s">
        <v>55</v>
      </c>
      <c r="B320" s="15" t="s">
        <v>56</v>
      </c>
      <c r="C320" s="15" t="s">
        <v>90</v>
      </c>
      <c r="D320" s="13" t="s">
        <v>68</v>
      </c>
      <c r="F320" s="42">
        <v>11740</v>
      </c>
      <c r="G320" s="43">
        <v>12060</v>
      </c>
    </row>
    <row r="321" spans="1:7" x14ac:dyDescent="0.2">
      <c r="A321" s="15" t="s">
        <v>55</v>
      </c>
      <c r="B321" s="15" t="s">
        <v>56</v>
      </c>
      <c r="C321" s="15" t="s">
        <v>90</v>
      </c>
      <c r="D321" s="13" t="s">
        <v>69</v>
      </c>
      <c r="F321" s="42">
        <v>14530</v>
      </c>
      <c r="G321" s="43">
        <v>14800</v>
      </c>
    </row>
    <row r="322" spans="1:7" x14ac:dyDescent="0.2">
      <c r="A322" s="15" t="s">
        <v>55</v>
      </c>
      <c r="B322" s="15" t="s">
        <v>56</v>
      </c>
      <c r="C322" s="15" t="s">
        <v>90</v>
      </c>
      <c r="D322" s="13" t="s">
        <v>70</v>
      </c>
      <c r="F322" s="42">
        <v>12060</v>
      </c>
      <c r="G322" s="43">
        <v>12230</v>
      </c>
    </row>
    <row r="323" spans="1:7" x14ac:dyDescent="0.2">
      <c r="A323" s="15" t="s">
        <v>55</v>
      </c>
      <c r="B323" s="15" t="s">
        <v>56</v>
      </c>
      <c r="C323" s="15" t="s">
        <v>90</v>
      </c>
      <c r="D323" s="13" t="s">
        <v>71</v>
      </c>
      <c r="F323" s="42">
        <v>10530</v>
      </c>
      <c r="G323" s="43">
        <v>10370</v>
      </c>
    </row>
    <row r="324" spans="1:7" x14ac:dyDescent="0.2">
      <c r="A324" s="15" t="s">
        <v>55</v>
      </c>
      <c r="B324" s="15" t="s">
        <v>56</v>
      </c>
      <c r="C324" s="15" t="s">
        <v>90</v>
      </c>
      <c r="D324" s="13" t="s">
        <v>72</v>
      </c>
      <c r="F324" s="42">
        <v>90</v>
      </c>
      <c r="G324" s="43">
        <v>40</v>
      </c>
    </row>
    <row r="325" spans="1:7" x14ac:dyDescent="0.2">
      <c r="A325" s="15" t="s">
        <v>55</v>
      </c>
      <c r="B325" s="15" t="s">
        <v>56</v>
      </c>
      <c r="C325" s="15" t="s">
        <v>90</v>
      </c>
      <c r="D325" s="13" t="s">
        <v>41</v>
      </c>
      <c r="F325" s="42">
        <v>10</v>
      </c>
      <c r="G325" s="43">
        <v>10</v>
      </c>
    </row>
    <row r="327" spans="1:7" x14ac:dyDescent="0.2">
      <c r="A327" s="15" t="s">
        <v>55</v>
      </c>
      <c r="B327" s="15" t="s">
        <v>56</v>
      </c>
      <c r="C327" s="13" t="s">
        <v>91</v>
      </c>
      <c r="D327" s="13" t="s">
        <v>92</v>
      </c>
      <c r="F327" s="42">
        <v>43950</v>
      </c>
      <c r="G327" s="43">
        <v>45370</v>
      </c>
    </row>
    <row r="328" spans="1:7" x14ac:dyDescent="0.2">
      <c r="A328" s="15" t="s">
        <v>55</v>
      </c>
      <c r="B328" s="15" t="s">
        <v>56</v>
      </c>
      <c r="C328" s="15" t="s">
        <v>91</v>
      </c>
      <c r="D328" s="13" t="s">
        <v>93</v>
      </c>
      <c r="F328" s="42">
        <v>16770</v>
      </c>
      <c r="G328" s="43">
        <v>17110</v>
      </c>
    </row>
    <row r="329" spans="1:7" x14ac:dyDescent="0.2">
      <c r="A329" s="15" t="s">
        <v>55</v>
      </c>
      <c r="B329" s="15" t="s">
        <v>56</v>
      </c>
      <c r="C329" s="15" t="s">
        <v>91</v>
      </c>
      <c r="D329" s="13" t="s">
        <v>41</v>
      </c>
      <c r="F329" s="42">
        <v>0</v>
      </c>
      <c r="G329" s="43">
        <v>0</v>
      </c>
    </row>
    <row r="332" spans="1:7" x14ac:dyDescent="0.2">
      <c r="A332" s="15" t="s">
        <v>55</v>
      </c>
      <c r="B332" s="13" t="s">
        <v>57</v>
      </c>
      <c r="C332" s="13" t="s">
        <v>38</v>
      </c>
      <c r="D332" s="13" t="s">
        <v>38</v>
      </c>
      <c r="F332" s="42">
        <v>23480</v>
      </c>
      <c r="G332" s="43">
        <v>24190</v>
      </c>
    </row>
    <row r="334" spans="1:7" x14ac:dyDescent="0.2">
      <c r="A334" s="15" t="s">
        <v>55</v>
      </c>
      <c r="B334" s="15" t="s">
        <v>57</v>
      </c>
      <c r="C334" s="13" t="s">
        <v>95</v>
      </c>
      <c r="D334" s="13" t="s">
        <v>39</v>
      </c>
      <c r="F334" s="42">
        <v>10330</v>
      </c>
      <c r="G334" s="43">
        <v>10830</v>
      </c>
    </row>
    <row r="335" spans="1:7" x14ac:dyDescent="0.2">
      <c r="A335" s="15" t="s">
        <v>55</v>
      </c>
      <c r="B335" s="15" t="s">
        <v>57</v>
      </c>
      <c r="C335" s="15" t="s">
        <v>95</v>
      </c>
      <c r="D335" s="13" t="s">
        <v>40</v>
      </c>
      <c r="F335" s="42">
        <v>13150</v>
      </c>
      <c r="G335" s="43">
        <v>13360</v>
      </c>
    </row>
    <row r="336" spans="1:7" x14ac:dyDescent="0.2">
      <c r="A336" s="15" t="s">
        <v>55</v>
      </c>
      <c r="B336" s="15" t="s">
        <v>57</v>
      </c>
      <c r="C336" s="15" t="s">
        <v>95</v>
      </c>
      <c r="D336" s="13" t="s">
        <v>41</v>
      </c>
      <c r="F336" s="42">
        <v>0</v>
      </c>
      <c r="G336" s="43">
        <v>0</v>
      </c>
    </row>
    <row r="338" spans="1:7" x14ac:dyDescent="0.2">
      <c r="A338" s="15" t="s">
        <v>55</v>
      </c>
      <c r="B338" s="15" t="s">
        <v>57</v>
      </c>
      <c r="C338" s="13" t="s">
        <v>90</v>
      </c>
      <c r="D338" s="13" t="s">
        <v>66</v>
      </c>
      <c r="F338" s="42">
        <v>40</v>
      </c>
      <c r="G338" s="43">
        <v>50</v>
      </c>
    </row>
    <row r="339" spans="1:7" x14ac:dyDescent="0.2">
      <c r="A339" s="15" t="s">
        <v>55</v>
      </c>
      <c r="B339" s="15" t="s">
        <v>57</v>
      </c>
      <c r="C339" s="15" t="s">
        <v>90</v>
      </c>
      <c r="D339" s="13" t="s">
        <v>67</v>
      </c>
      <c r="F339" s="42">
        <v>3730</v>
      </c>
      <c r="G339" s="43">
        <v>4120</v>
      </c>
    </row>
    <row r="340" spans="1:7" x14ac:dyDescent="0.2">
      <c r="A340" s="15" t="s">
        <v>55</v>
      </c>
      <c r="B340" s="15" t="s">
        <v>57</v>
      </c>
      <c r="C340" s="15" t="s">
        <v>90</v>
      </c>
      <c r="D340" s="13" t="s">
        <v>68</v>
      </c>
      <c r="F340" s="42">
        <v>5180</v>
      </c>
      <c r="G340" s="43">
        <v>5300</v>
      </c>
    </row>
    <row r="341" spans="1:7" x14ac:dyDescent="0.2">
      <c r="A341" s="15" t="s">
        <v>55</v>
      </c>
      <c r="B341" s="15" t="s">
        <v>57</v>
      </c>
      <c r="C341" s="15" t="s">
        <v>90</v>
      </c>
      <c r="D341" s="13" t="s">
        <v>69</v>
      </c>
      <c r="F341" s="42">
        <v>6790</v>
      </c>
      <c r="G341" s="43">
        <v>6980</v>
      </c>
    </row>
    <row r="342" spans="1:7" x14ac:dyDescent="0.2">
      <c r="A342" s="15" t="s">
        <v>55</v>
      </c>
      <c r="B342" s="15" t="s">
        <v>57</v>
      </c>
      <c r="C342" s="15" t="s">
        <v>90</v>
      </c>
      <c r="D342" s="13" t="s">
        <v>70</v>
      </c>
      <c r="F342" s="42">
        <v>4930</v>
      </c>
      <c r="G342" s="43">
        <v>4960</v>
      </c>
    </row>
    <row r="343" spans="1:7" x14ac:dyDescent="0.2">
      <c r="A343" s="15" t="s">
        <v>55</v>
      </c>
      <c r="B343" s="15" t="s">
        <v>57</v>
      </c>
      <c r="C343" s="15" t="s">
        <v>90</v>
      </c>
      <c r="D343" s="13" t="s">
        <v>71</v>
      </c>
      <c r="F343" s="42">
        <v>2750</v>
      </c>
      <c r="G343" s="43">
        <v>2740</v>
      </c>
    </row>
    <row r="344" spans="1:7" x14ac:dyDescent="0.2">
      <c r="A344" s="15" t="s">
        <v>55</v>
      </c>
      <c r="B344" s="15" t="s">
        <v>57</v>
      </c>
      <c r="C344" s="15" t="s">
        <v>90</v>
      </c>
      <c r="D344" s="13" t="s">
        <v>72</v>
      </c>
      <c r="F344" s="42">
        <v>60</v>
      </c>
      <c r="G344" s="43">
        <v>40</v>
      </c>
    </row>
    <row r="345" spans="1:7" x14ac:dyDescent="0.2">
      <c r="A345" s="15" t="s">
        <v>55</v>
      </c>
      <c r="B345" s="15" t="s">
        <v>57</v>
      </c>
      <c r="C345" s="15" t="s">
        <v>90</v>
      </c>
      <c r="D345" s="13" t="s">
        <v>41</v>
      </c>
      <c r="F345" s="42">
        <v>0</v>
      </c>
      <c r="G345" s="43">
        <v>0</v>
      </c>
    </row>
    <row r="347" spans="1:7" x14ac:dyDescent="0.2">
      <c r="A347" s="15" t="s">
        <v>55</v>
      </c>
      <c r="B347" s="15" t="s">
        <v>57</v>
      </c>
      <c r="C347" s="13" t="s">
        <v>91</v>
      </c>
      <c r="D347" s="13" t="s">
        <v>92</v>
      </c>
      <c r="F347" s="42">
        <v>15340</v>
      </c>
      <c r="G347" s="43">
        <v>16160</v>
      </c>
    </row>
    <row r="348" spans="1:7" x14ac:dyDescent="0.2">
      <c r="A348" s="15" t="s">
        <v>55</v>
      </c>
      <c r="B348" s="15" t="s">
        <v>57</v>
      </c>
      <c r="C348" s="15" t="s">
        <v>91</v>
      </c>
      <c r="D348" s="13" t="s">
        <v>93</v>
      </c>
      <c r="F348" s="42">
        <v>8140</v>
      </c>
      <c r="G348" s="43">
        <v>8030</v>
      </c>
    </row>
    <row r="349" spans="1:7" x14ac:dyDescent="0.2">
      <c r="A349" s="15" t="s">
        <v>55</v>
      </c>
      <c r="B349" s="15" t="s">
        <v>57</v>
      </c>
      <c r="C349" s="15" t="s">
        <v>91</v>
      </c>
      <c r="D349" s="13" t="s">
        <v>41</v>
      </c>
      <c r="F349" s="42">
        <v>0</v>
      </c>
      <c r="G349" s="43">
        <v>0</v>
      </c>
    </row>
    <row r="352" spans="1:7" x14ac:dyDescent="0.2">
      <c r="A352" s="15" t="s">
        <v>55</v>
      </c>
      <c r="B352" s="13" t="s">
        <v>58</v>
      </c>
      <c r="C352" s="13" t="s">
        <v>38</v>
      </c>
      <c r="D352" s="13" t="s">
        <v>38</v>
      </c>
      <c r="F352" s="42">
        <v>17590</v>
      </c>
      <c r="G352" s="43">
        <v>17980</v>
      </c>
    </row>
    <row r="354" spans="1:7" x14ac:dyDescent="0.2">
      <c r="A354" s="15" t="s">
        <v>55</v>
      </c>
      <c r="B354" s="15" t="s">
        <v>58</v>
      </c>
      <c r="C354" s="13" t="s">
        <v>95</v>
      </c>
      <c r="D354" s="13" t="s">
        <v>39</v>
      </c>
      <c r="F354" s="42">
        <v>6290</v>
      </c>
      <c r="G354" s="43">
        <v>6450</v>
      </c>
    </row>
    <row r="355" spans="1:7" x14ac:dyDescent="0.2">
      <c r="A355" s="15" t="s">
        <v>55</v>
      </c>
      <c r="B355" s="15" t="s">
        <v>58</v>
      </c>
      <c r="C355" s="15" t="s">
        <v>95</v>
      </c>
      <c r="D355" s="13" t="s">
        <v>40</v>
      </c>
      <c r="F355" s="42">
        <v>11300</v>
      </c>
      <c r="G355" s="43">
        <v>11520</v>
      </c>
    </row>
    <row r="356" spans="1:7" x14ac:dyDescent="0.2">
      <c r="A356" s="15" t="s">
        <v>55</v>
      </c>
      <c r="B356" s="15" t="s">
        <v>58</v>
      </c>
      <c r="C356" s="15" t="s">
        <v>95</v>
      </c>
      <c r="D356" s="13" t="s">
        <v>41</v>
      </c>
      <c r="F356" s="42">
        <v>0</v>
      </c>
      <c r="G356" s="43">
        <v>0</v>
      </c>
    </row>
    <row r="358" spans="1:7" x14ac:dyDescent="0.2">
      <c r="A358" s="15" t="s">
        <v>55</v>
      </c>
      <c r="B358" s="15" t="s">
        <v>58</v>
      </c>
      <c r="C358" s="13" t="s">
        <v>90</v>
      </c>
      <c r="D358" s="13" t="s">
        <v>66</v>
      </c>
      <c r="F358" s="42">
        <v>0</v>
      </c>
      <c r="G358" s="43">
        <v>0</v>
      </c>
    </row>
    <row r="359" spans="1:7" x14ac:dyDescent="0.2">
      <c r="A359" s="15" t="s">
        <v>55</v>
      </c>
      <c r="B359" s="15" t="s">
        <v>58</v>
      </c>
      <c r="C359" s="15" t="s">
        <v>90</v>
      </c>
      <c r="D359" s="13" t="s">
        <v>67</v>
      </c>
      <c r="F359" s="42">
        <v>540</v>
      </c>
      <c r="G359" s="43">
        <v>600</v>
      </c>
    </row>
    <row r="360" spans="1:7" x14ac:dyDescent="0.2">
      <c r="A360" s="15" t="s">
        <v>55</v>
      </c>
      <c r="B360" s="15" t="s">
        <v>58</v>
      </c>
      <c r="C360" s="15" t="s">
        <v>90</v>
      </c>
      <c r="D360" s="13" t="s">
        <v>68</v>
      </c>
      <c r="F360" s="42">
        <v>1180</v>
      </c>
      <c r="G360" s="43">
        <v>1250</v>
      </c>
    </row>
    <row r="361" spans="1:7" x14ac:dyDescent="0.2">
      <c r="A361" s="15" t="s">
        <v>55</v>
      </c>
      <c r="B361" s="15" t="s">
        <v>58</v>
      </c>
      <c r="C361" s="15" t="s">
        <v>90</v>
      </c>
      <c r="D361" s="13" t="s">
        <v>69</v>
      </c>
      <c r="F361" s="42">
        <v>2910</v>
      </c>
      <c r="G361" s="43">
        <v>3040</v>
      </c>
    </row>
    <row r="362" spans="1:7" x14ac:dyDescent="0.2">
      <c r="A362" s="15" t="s">
        <v>55</v>
      </c>
      <c r="B362" s="15" t="s">
        <v>58</v>
      </c>
      <c r="C362" s="15" t="s">
        <v>90</v>
      </c>
      <c r="D362" s="13" t="s">
        <v>70</v>
      </c>
      <c r="F362" s="42">
        <v>4460</v>
      </c>
      <c r="G362" s="43">
        <v>4540</v>
      </c>
    </row>
    <row r="363" spans="1:7" x14ac:dyDescent="0.2">
      <c r="A363" s="15" t="s">
        <v>55</v>
      </c>
      <c r="B363" s="15" t="s">
        <v>58</v>
      </c>
      <c r="C363" s="15" t="s">
        <v>90</v>
      </c>
      <c r="D363" s="13" t="s">
        <v>71</v>
      </c>
      <c r="F363" s="42">
        <v>8380</v>
      </c>
      <c r="G363" s="43">
        <v>8490</v>
      </c>
    </row>
    <row r="364" spans="1:7" x14ac:dyDescent="0.2">
      <c r="A364" s="15" t="s">
        <v>55</v>
      </c>
      <c r="B364" s="15" t="s">
        <v>58</v>
      </c>
      <c r="C364" s="15" t="s">
        <v>90</v>
      </c>
      <c r="D364" s="13" t="s">
        <v>72</v>
      </c>
      <c r="F364" s="42">
        <v>130</v>
      </c>
      <c r="G364" s="43">
        <v>50</v>
      </c>
    </row>
    <row r="365" spans="1:7" x14ac:dyDescent="0.2">
      <c r="A365" s="15" t="s">
        <v>55</v>
      </c>
      <c r="B365" s="15" t="s">
        <v>58</v>
      </c>
      <c r="C365" s="15" t="s">
        <v>90</v>
      </c>
      <c r="D365" s="13" t="s">
        <v>41</v>
      </c>
      <c r="F365" s="42">
        <v>0</v>
      </c>
      <c r="G365" s="43">
        <v>0</v>
      </c>
    </row>
    <row r="367" spans="1:7" x14ac:dyDescent="0.2">
      <c r="A367" s="15" t="s">
        <v>55</v>
      </c>
      <c r="B367" s="15" t="s">
        <v>58</v>
      </c>
      <c r="C367" s="13" t="s">
        <v>91</v>
      </c>
      <c r="D367" s="13" t="s">
        <v>92</v>
      </c>
      <c r="F367" s="42">
        <v>7160</v>
      </c>
      <c r="G367" s="43">
        <v>7370</v>
      </c>
    </row>
    <row r="368" spans="1:7" x14ac:dyDescent="0.2">
      <c r="A368" s="15" t="s">
        <v>55</v>
      </c>
      <c r="B368" s="15" t="s">
        <v>58</v>
      </c>
      <c r="C368" s="15" t="s">
        <v>91</v>
      </c>
      <c r="D368" s="13" t="s">
        <v>93</v>
      </c>
      <c r="F368" s="42">
        <v>10430</v>
      </c>
      <c r="G368" s="43">
        <v>10600</v>
      </c>
    </row>
    <row r="369" spans="1:7" x14ac:dyDescent="0.2">
      <c r="A369" s="15" t="s">
        <v>55</v>
      </c>
      <c r="B369" s="15" t="s">
        <v>58</v>
      </c>
      <c r="C369" s="15" t="s">
        <v>91</v>
      </c>
      <c r="D369" s="13" t="s">
        <v>41</v>
      </c>
      <c r="F369" s="42">
        <v>0</v>
      </c>
      <c r="G369" s="43">
        <v>0</v>
      </c>
    </row>
    <row r="372" spans="1:7" x14ac:dyDescent="0.2">
      <c r="A372" s="15" t="s">
        <v>55</v>
      </c>
      <c r="B372" s="13" t="s">
        <v>59</v>
      </c>
      <c r="C372" s="13" t="s">
        <v>38</v>
      </c>
      <c r="D372" s="13" t="s">
        <v>38</v>
      </c>
      <c r="F372" s="42">
        <v>18820</v>
      </c>
      <c r="G372" s="43">
        <v>19030</v>
      </c>
    </row>
    <row r="374" spans="1:7" x14ac:dyDescent="0.2">
      <c r="A374" s="15" t="s">
        <v>55</v>
      </c>
      <c r="B374" s="15" t="s">
        <v>59</v>
      </c>
      <c r="C374" s="13" t="s">
        <v>95</v>
      </c>
      <c r="D374" s="13" t="s">
        <v>39</v>
      </c>
      <c r="F374" s="42">
        <v>8040</v>
      </c>
      <c r="G374" s="43">
        <v>8130</v>
      </c>
    </row>
    <row r="375" spans="1:7" x14ac:dyDescent="0.2">
      <c r="A375" s="15" t="s">
        <v>55</v>
      </c>
      <c r="B375" s="15" t="s">
        <v>59</v>
      </c>
      <c r="C375" s="15" t="s">
        <v>95</v>
      </c>
      <c r="D375" s="13" t="s">
        <v>40</v>
      </c>
      <c r="F375" s="42">
        <v>10770</v>
      </c>
      <c r="G375" s="43">
        <v>10900</v>
      </c>
    </row>
    <row r="376" spans="1:7" x14ac:dyDescent="0.2">
      <c r="A376" s="15" t="s">
        <v>55</v>
      </c>
      <c r="B376" s="15" t="s">
        <v>59</v>
      </c>
      <c r="C376" s="15" t="s">
        <v>95</v>
      </c>
      <c r="D376" s="13" t="s">
        <v>41</v>
      </c>
      <c r="F376" s="42">
        <v>0</v>
      </c>
      <c r="G376" s="43">
        <v>0</v>
      </c>
    </row>
    <row r="378" spans="1:7" x14ac:dyDescent="0.2">
      <c r="A378" s="15" t="s">
        <v>55</v>
      </c>
      <c r="B378" s="15" t="s">
        <v>59</v>
      </c>
      <c r="C378" s="13" t="s">
        <v>90</v>
      </c>
      <c r="D378" s="13" t="s">
        <v>66</v>
      </c>
      <c r="F378" s="42">
        <v>10</v>
      </c>
      <c r="G378" s="43">
        <v>10</v>
      </c>
    </row>
    <row r="379" spans="1:7" x14ac:dyDescent="0.2">
      <c r="A379" s="15" t="s">
        <v>55</v>
      </c>
      <c r="B379" s="15" t="s">
        <v>59</v>
      </c>
      <c r="C379" s="15" t="s">
        <v>90</v>
      </c>
      <c r="D379" s="13" t="s">
        <v>67</v>
      </c>
      <c r="F379" s="42">
        <v>1480</v>
      </c>
      <c r="G379" s="43">
        <v>1600</v>
      </c>
    </row>
    <row r="380" spans="1:7" x14ac:dyDescent="0.2">
      <c r="A380" s="15" t="s">
        <v>55</v>
      </c>
      <c r="B380" s="15" t="s">
        <v>59</v>
      </c>
      <c r="C380" s="15" t="s">
        <v>90</v>
      </c>
      <c r="D380" s="13" t="s">
        <v>68</v>
      </c>
      <c r="F380" s="42">
        <v>2360</v>
      </c>
      <c r="G380" s="43">
        <v>2450</v>
      </c>
    </row>
    <row r="381" spans="1:7" x14ac:dyDescent="0.2">
      <c r="A381" s="15" t="s">
        <v>55</v>
      </c>
      <c r="B381" s="15" t="s">
        <v>59</v>
      </c>
      <c r="C381" s="15" t="s">
        <v>90</v>
      </c>
      <c r="D381" s="13" t="s">
        <v>69</v>
      </c>
      <c r="F381" s="42">
        <v>4000</v>
      </c>
      <c r="G381" s="43">
        <v>4100</v>
      </c>
    </row>
    <row r="382" spans="1:7" x14ac:dyDescent="0.2">
      <c r="A382" s="15" t="s">
        <v>55</v>
      </c>
      <c r="B382" s="15" t="s">
        <v>59</v>
      </c>
      <c r="C382" s="15" t="s">
        <v>90</v>
      </c>
      <c r="D382" s="13" t="s">
        <v>70</v>
      </c>
      <c r="F382" s="42">
        <v>4690</v>
      </c>
      <c r="G382" s="43">
        <v>4690</v>
      </c>
    </row>
    <row r="383" spans="1:7" x14ac:dyDescent="0.2">
      <c r="A383" s="15" t="s">
        <v>55</v>
      </c>
      <c r="B383" s="15" t="s">
        <v>59</v>
      </c>
      <c r="C383" s="15" t="s">
        <v>90</v>
      </c>
      <c r="D383" s="13" t="s">
        <v>71</v>
      </c>
      <c r="F383" s="42">
        <v>6250</v>
      </c>
      <c r="G383" s="43">
        <v>6180</v>
      </c>
    </row>
    <row r="384" spans="1:7" x14ac:dyDescent="0.2">
      <c r="A384" s="15" t="s">
        <v>55</v>
      </c>
      <c r="B384" s="15" t="s">
        <v>59</v>
      </c>
      <c r="C384" s="15" t="s">
        <v>90</v>
      </c>
      <c r="D384" s="13" t="s">
        <v>72</v>
      </c>
      <c r="F384" s="42">
        <v>30</v>
      </c>
      <c r="G384" s="43">
        <v>10</v>
      </c>
    </row>
    <row r="385" spans="1:7" x14ac:dyDescent="0.2">
      <c r="A385" s="15" t="s">
        <v>55</v>
      </c>
      <c r="B385" s="15" t="s">
        <v>59</v>
      </c>
      <c r="C385" s="15" t="s">
        <v>90</v>
      </c>
      <c r="D385" s="13" t="s">
        <v>41</v>
      </c>
      <c r="F385" s="42">
        <v>0</v>
      </c>
      <c r="G385" s="43">
        <v>0</v>
      </c>
    </row>
    <row r="387" spans="1:7" x14ac:dyDescent="0.2">
      <c r="A387" s="15" t="s">
        <v>55</v>
      </c>
      <c r="B387" s="15" t="s">
        <v>59</v>
      </c>
      <c r="C387" s="13" t="s">
        <v>91</v>
      </c>
      <c r="D387" s="13" t="s">
        <v>92</v>
      </c>
      <c r="F387" s="42">
        <v>4680</v>
      </c>
      <c r="G387" s="43">
        <v>4770</v>
      </c>
    </row>
    <row r="388" spans="1:7" x14ac:dyDescent="0.2">
      <c r="A388" s="15" t="s">
        <v>55</v>
      </c>
      <c r="B388" s="15" t="s">
        <v>59</v>
      </c>
      <c r="C388" s="15" t="s">
        <v>91</v>
      </c>
      <c r="D388" s="13" t="s">
        <v>93</v>
      </c>
      <c r="F388" s="42">
        <v>14140</v>
      </c>
      <c r="G388" s="43">
        <v>14250</v>
      </c>
    </row>
    <row r="389" spans="1:7" x14ac:dyDescent="0.2">
      <c r="A389" s="15" t="s">
        <v>55</v>
      </c>
      <c r="B389" s="15" t="s">
        <v>59</v>
      </c>
      <c r="C389" s="15" t="s">
        <v>91</v>
      </c>
      <c r="D389" s="13" t="s">
        <v>41</v>
      </c>
      <c r="F389" s="42">
        <v>0</v>
      </c>
      <c r="G389" s="43">
        <v>0</v>
      </c>
    </row>
    <row r="393" spans="1:7" x14ac:dyDescent="0.2">
      <c r="A393" s="13" t="s">
        <v>60</v>
      </c>
      <c r="B393" s="13" t="s">
        <v>38</v>
      </c>
      <c r="C393" s="13" t="s">
        <v>38</v>
      </c>
      <c r="D393" s="13" t="s">
        <v>38</v>
      </c>
      <c r="F393" s="42">
        <v>15290</v>
      </c>
      <c r="G393" s="43">
        <v>16610</v>
      </c>
    </row>
    <row r="395" spans="1:7" x14ac:dyDescent="0.2">
      <c r="A395" s="15" t="s">
        <v>60</v>
      </c>
      <c r="B395" s="15" t="s">
        <v>38</v>
      </c>
      <c r="C395" s="13" t="s">
        <v>95</v>
      </c>
      <c r="D395" s="13" t="s">
        <v>39</v>
      </c>
      <c r="F395" s="42">
        <v>7680</v>
      </c>
      <c r="G395" s="43">
        <v>8440</v>
      </c>
    </row>
    <row r="396" spans="1:7" x14ac:dyDescent="0.2">
      <c r="A396" s="15" t="s">
        <v>60</v>
      </c>
      <c r="B396" s="15" t="s">
        <v>38</v>
      </c>
      <c r="C396" s="15" t="s">
        <v>95</v>
      </c>
      <c r="D396" s="13" t="s">
        <v>40</v>
      </c>
      <c r="F396" s="42">
        <v>7610</v>
      </c>
      <c r="G396" s="43">
        <v>8170</v>
      </c>
    </row>
    <row r="397" spans="1:7" x14ac:dyDescent="0.2">
      <c r="A397" s="15" t="s">
        <v>60</v>
      </c>
      <c r="B397" s="15" t="s">
        <v>38</v>
      </c>
      <c r="C397" s="15" t="s">
        <v>95</v>
      </c>
      <c r="D397" s="13" t="s">
        <v>41</v>
      </c>
      <c r="F397" s="42">
        <v>0</v>
      </c>
      <c r="G397" s="43">
        <v>0</v>
      </c>
    </row>
    <row r="399" spans="1:7" x14ac:dyDescent="0.2">
      <c r="A399" s="15" t="s">
        <v>60</v>
      </c>
      <c r="B399" s="15" t="s">
        <v>38</v>
      </c>
      <c r="C399" s="13" t="s">
        <v>90</v>
      </c>
      <c r="D399" s="13" t="s">
        <v>66</v>
      </c>
      <c r="F399" s="42">
        <v>20</v>
      </c>
      <c r="G399" s="43">
        <v>30</v>
      </c>
    </row>
    <row r="400" spans="1:7" x14ac:dyDescent="0.2">
      <c r="A400" s="15" t="s">
        <v>60</v>
      </c>
      <c r="B400" s="15" t="s">
        <v>38</v>
      </c>
      <c r="C400" s="15" t="s">
        <v>90</v>
      </c>
      <c r="D400" s="13" t="s">
        <v>67</v>
      </c>
      <c r="F400" s="42">
        <v>2750</v>
      </c>
      <c r="G400" s="43">
        <v>3160</v>
      </c>
    </row>
    <row r="401" spans="1:7" x14ac:dyDescent="0.2">
      <c r="A401" s="15" t="s">
        <v>60</v>
      </c>
      <c r="B401" s="15" t="s">
        <v>38</v>
      </c>
      <c r="C401" s="15" t="s">
        <v>90</v>
      </c>
      <c r="D401" s="13" t="s">
        <v>68</v>
      </c>
      <c r="F401" s="42">
        <v>3280</v>
      </c>
      <c r="G401" s="43">
        <v>3610</v>
      </c>
    </row>
    <row r="402" spans="1:7" x14ac:dyDescent="0.2">
      <c r="A402" s="15" t="s">
        <v>60</v>
      </c>
      <c r="B402" s="15" t="s">
        <v>38</v>
      </c>
      <c r="C402" s="15" t="s">
        <v>90</v>
      </c>
      <c r="D402" s="13" t="s">
        <v>69</v>
      </c>
      <c r="F402" s="42">
        <v>4190</v>
      </c>
      <c r="G402" s="43">
        <v>4440</v>
      </c>
    </row>
    <row r="403" spans="1:7" x14ac:dyDescent="0.2">
      <c r="A403" s="15" t="s">
        <v>60</v>
      </c>
      <c r="B403" s="15" t="s">
        <v>38</v>
      </c>
      <c r="C403" s="15" t="s">
        <v>90</v>
      </c>
      <c r="D403" s="13" t="s">
        <v>70</v>
      </c>
      <c r="F403" s="42">
        <v>3090</v>
      </c>
      <c r="G403" s="43">
        <v>3270</v>
      </c>
    </row>
    <row r="404" spans="1:7" x14ac:dyDescent="0.2">
      <c r="A404" s="15" t="s">
        <v>60</v>
      </c>
      <c r="B404" s="15" t="s">
        <v>38</v>
      </c>
      <c r="C404" s="15" t="s">
        <v>90</v>
      </c>
      <c r="D404" s="13" t="s">
        <v>71</v>
      </c>
      <c r="F404" s="42">
        <v>1950</v>
      </c>
      <c r="G404" s="43">
        <v>2090</v>
      </c>
    </row>
    <row r="405" spans="1:7" x14ac:dyDescent="0.2">
      <c r="A405" s="15" t="s">
        <v>60</v>
      </c>
      <c r="B405" s="15" t="s">
        <v>38</v>
      </c>
      <c r="C405" s="15" t="s">
        <v>90</v>
      </c>
      <c r="D405" s="13" t="s">
        <v>72</v>
      </c>
      <c r="F405" s="42">
        <v>10</v>
      </c>
      <c r="G405" s="43">
        <v>10</v>
      </c>
    </row>
    <row r="406" spans="1:7" x14ac:dyDescent="0.2">
      <c r="A406" s="15" t="s">
        <v>60</v>
      </c>
      <c r="B406" s="15" t="s">
        <v>38</v>
      </c>
      <c r="C406" s="15" t="s">
        <v>90</v>
      </c>
      <c r="D406" s="13" t="s">
        <v>41</v>
      </c>
      <c r="F406" s="42">
        <v>0</v>
      </c>
      <c r="G406" s="43">
        <v>0</v>
      </c>
    </row>
    <row r="408" spans="1:7" x14ac:dyDescent="0.2">
      <c r="A408" s="15" t="s">
        <v>60</v>
      </c>
      <c r="B408" s="15" t="s">
        <v>38</v>
      </c>
      <c r="C408" s="13" t="s">
        <v>91</v>
      </c>
      <c r="D408" s="13" t="s">
        <v>92</v>
      </c>
      <c r="F408" s="42">
        <v>11230</v>
      </c>
      <c r="G408" s="43">
        <v>12100</v>
      </c>
    </row>
    <row r="409" spans="1:7" x14ac:dyDescent="0.2">
      <c r="A409" s="15" t="s">
        <v>60</v>
      </c>
      <c r="B409" s="15" t="s">
        <v>38</v>
      </c>
      <c r="C409" s="15" t="s">
        <v>91</v>
      </c>
      <c r="D409" s="13" t="s">
        <v>93</v>
      </c>
      <c r="F409" s="42">
        <v>4060</v>
      </c>
      <c r="G409" s="43">
        <v>4510</v>
      </c>
    </row>
    <row r="410" spans="1:7" x14ac:dyDescent="0.2">
      <c r="A410" s="15" t="s">
        <v>60</v>
      </c>
      <c r="B410" s="15" t="s">
        <v>38</v>
      </c>
      <c r="C410" s="15" t="s">
        <v>91</v>
      </c>
      <c r="D410" s="13" t="s">
        <v>41</v>
      </c>
      <c r="F410" s="42">
        <v>0</v>
      </c>
      <c r="G410" s="43">
        <v>0</v>
      </c>
    </row>
    <row r="413" spans="1:7" x14ac:dyDescent="0.2">
      <c r="A413" s="15" t="s">
        <v>60</v>
      </c>
      <c r="B413" s="13" t="s">
        <v>61</v>
      </c>
      <c r="C413" s="13" t="s">
        <v>38</v>
      </c>
      <c r="D413" s="13" t="s">
        <v>38</v>
      </c>
      <c r="F413" s="42">
        <v>11830</v>
      </c>
      <c r="G413" s="43">
        <v>12810</v>
      </c>
    </row>
    <row r="415" spans="1:7" x14ac:dyDescent="0.2">
      <c r="A415" s="15" t="s">
        <v>60</v>
      </c>
      <c r="B415" s="15" t="s">
        <v>61</v>
      </c>
      <c r="C415" s="13" t="s">
        <v>95</v>
      </c>
      <c r="D415" s="13" t="s">
        <v>39</v>
      </c>
      <c r="F415" s="42">
        <v>6080</v>
      </c>
      <c r="G415" s="43">
        <v>6720</v>
      </c>
    </row>
    <row r="416" spans="1:7" x14ac:dyDescent="0.2">
      <c r="A416" s="15" t="s">
        <v>60</v>
      </c>
      <c r="B416" s="15" t="s">
        <v>61</v>
      </c>
      <c r="C416" s="15" t="s">
        <v>95</v>
      </c>
      <c r="D416" s="13" t="s">
        <v>40</v>
      </c>
      <c r="F416" s="42">
        <v>5760</v>
      </c>
      <c r="G416" s="43">
        <v>6090</v>
      </c>
    </row>
    <row r="417" spans="1:7" x14ac:dyDescent="0.2">
      <c r="A417" s="15" t="s">
        <v>60</v>
      </c>
      <c r="B417" s="15" t="s">
        <v>61</v>
      </c>
      <c r="C417" s="15" t="s">
        <v>95</v>
      </c>
      <c r="D417" s="13" t="s">
        <v>41</v>
      </c>
      <c r="F417" s="42">
        <v>0</v>
      </c>
      <c r="G417" s="43">
        <v>0</v>
      </c>
    </row>
    <row r="419" spans="1:7" x14ac:dyDescent="0.2">
      <c r="A419" s="15" t="s">
        <v>60</v>
      </c>
      <c r="B419" s="15" t="s">
        <v>61</v>
      </c>
      <c r="C419" s="13" t="s">
        <v>90</v>
      </c>
      <c r="D419" s="13" t="s">
        <v>66</v>
      </c>
      <c r="F419" s="42">
        <v>20</v>
      </c>
      <c r="G419" s="43">
        <v>20</v>
      </c>
    </row>
    <row r="420" spans="1:7" x14ac:dyDescent="0.2">
      <c r="A420" s="15" t="s">
        <v>60</v>
      </c>
      <c r="B420" s="15" t="s">
        <v>61</v>
      </c>
      <c r="C420" s="15" t="s">
        <v>90</v>
      </c>
      <c r="D420" s="13" t="s">
        <v>67</v>
      </c>
      <c r="F420" s="42">
        <v>2120</v>
      </c>
      <c r="G420" s="43">
        <v>2480</v>
      </c>
    </row>
    <row r="421" spans="1:7" x14ac:dyDescent="0.2">
      <c r="A421" s="15" t="s">
        <v>60</v>
      </c>
      <c r="B421" s="15" t="s">
        <v>61</v>
      </c>
      <c r="C421" s="15" t="s">
        <v>90</v>
      </c>
      <c r="D421" s="13" t="s">
        <v>68</v>
      </c>
      <c r="F421" s="42">
        <v>2560</v>
      </c>
      <c r="G421" s="43">
        <v>2790</v>
      </c>
    </row>
    <row r="422" spans="1:7" x14ac:dyDescent="0.2">
      <c r="A422" s="15" t="s">
        <v>60</v>
      </c>
      <c r="B422" s="15" t="s">
        <v>61</v>
      </c>
      <c r="C422" s="15" t="s">
        <v>90</v>
      </c>
      <c r="D422" s="13" t="s">
        <v>69</v>
      </c>
      <c r="F422" s="42">
        <v>3240</v>
      </c>
      <c r="G422" s="43">
        <v>3430</v>
      </c>
    </row>
    <row r="423" spans="1:7" x14ac:dyDescent="0.2">
      <c r="A423" s="15" t="s">
        <v>60</v>
      </c>
      <c r="B423" s="15" t="s">
        <v>61</v>
      </c>
      <c r="C423" s="15" t="s">
        <v>90</v>
      </c>
      <c r="D423" s="13" t="s">
        <v>70</v>
      </c>
      <c r="F423" s="42">
        <v>2460</v>
      </c>
      <c r="G423" s="43">
        <v>2610</v>
      </c>
    </row>
    <row r="424" spans="1:7" x14ac:dyDescent="0.2">
      <c r="A424" s="15" t="s">
        <v>60</v>
      </c>
      <c r="B424" s="15" t="s">
        <v>61</v>
      </c>
      <c r="C424" s="15" t="s">
        <v>90</v>
      </c>
      <c r="D424" s="13" t="s">
        <v>71</v>
      </c>
      <c r="F424" s="42">
        <v>1430</v>
      </c>
      <c r="G424" s="43">
        <v>1480</v>
      </c>
    </row>
    <row r="425" spans="1:7" x14ac:dyDescent="0.2">
      <c r="A425" s="15" t="s">
        <v>60</v>
      </c>
      <c r="B425" s="15" t="s">
        <v>61</v>
      </c>
      <c r="C425" s="15" t="s">
        <v>90</v>
      </c>
      <c r="D425" s="13" t="s">
        <v>72</v>
      </c>
      <c r="F425" s="42">
        <v>10</v>
      </c>
      <c r="G425" s="43">
        <v>0</v>
      </c>
    </row>
    <row r="426" spans="1:7" x14ac:dyDescent="0.2">
      <c r="A426" s="15" t="s">
        <v>60</v>
      </c>
      <c r="B426" s="15" t="s">
        <v>61</v>
      </c>
      <c r="C426" s="15" t="s">
        <v>90</v>
      </c>
      <c r="D426" s="13" t="s">
        <v>41</v>
      </c>
      <c r="F426" s="42">
        <v>0</v>
      </c>
      <c r="G426" s="43">
        <v>0</v>
      </c>
    </row>
    <row r="428" spans="1:7" x14ac:dyDescent="0.2">
      <c r="A428" s="15" t="s">
        <v>60</v>
      </c>
      <c r="B428" s="15" t="s">
        <v>61</v>
      </c>
      <c r="C428" s="13" t="s">
        <v>91</v>
      </c>
      <c r="D428" s="13" t="s">
        <v>92</v>
      </c>
      <c r="F428" s="42">
        <v>8800</v>
      </c>
      <c r="G428" s="43">
        <v>9550</v>
      </c>
    </row>
    <row r="429" spans="1:7" x14ac:dyDescent="0.2">
      <c r="A429" s="15" t="s">
        <v>60</v>
      </c>
      <c r="B429" s="15" t="s">
        <v>61</v>
      </c>
      <c r="C429" s="15" t="s">
        <v>91</v>
      </c>
      <c r="D429" s="13" t="s">
        <v>93</v>
      </c>
      <c r="F429" s="42">
        <v>3040</v>
      </c>
      <c r="G429" s="43">
        <v>3260</v>
      </c>
    </row>
    <row r="430" spans="1:7" x14ac:dyDescent="0.2">
      <c r="A430" s="15" t="s">
        <v>60</v>
      </c>
      <c r="B430" s="15" t="s">
        <v>61</v>
      </c>
      <c r="C430" s="15" t="s">
        <v>91</v>
      </c>
      <c r="D430" s="13" t="s">
        <v>41</v>
      </c>
      <c r="F430" s="42">
        <v>0</v>
      </c>
      <c r="G430" s="43">
        <v>0</v>
      </c>
    </row>
    <row r="433" spans="1:7" x14ac:dyDescent="0.2">
      <c r="A433" s="15" t="s">
        <v>60</v>
      </c>
      <c r="B433" s="13" t="s">
        <v>62</v>
      </c>
      <c r="C433" s="13" t="s">
        <v>38</v>
      </c>
      <c r="D433" s="13" t="s">
        <v>38</v>
      </c>
      <c r="F433" s="42">
        <v>4070</v>
      </c>
      <c r="G433" s="43">
        <v>4470</v>
      </c>
    </row>
    <row r="435" spans="1:7" x14ac:dyDescent="0.2">
      <c r="A435" s="15" t="s">
        <v>60</v>
      </c>
      <c r="B435" s="15" t="s">
        <v>62</v>
      </c>
      <c r="C435" s="13" t="s">
        <v>95</v>
      </c>
      <c r="D435" s="13" t="s">
        <v>39</v>
      </c>
      <c r="F435" s="42">
        <v>1910</v>
      </c>
      <c r="G435" s="43">
        <v>2070</v>
      </c>
    </row>
    <row r="436" spans="1:7" x14ac:dyDescent="0.2">
      <c r="A436" s="15" t="s">
        <v>60</v>
      </c>
      <c r="B436" s="15" t="s">
        <v>62</v>
      </c>
      <c r="C436" s="15" t="s">
        <v>95</v>
      </c>
      <c r="D436" s="13" t="s">
        <v>40</v>
      </c>
      <c r="F436" s="42">
        <v>2160</v>
      </c>
      <c r="G436" s="43">
        <v>2410</v>
      </c>
    </row>
    <row r="437" spans="1:7" x14ac:dyDescent="0.2">
      <c r="A437" s="15" t="s">
        <v>60</v>
      </c>
      <c r="B437" s="15" t="s">
        <v>62</v>
      </c>
      <c r="C437" s="15" t="s">
        <v>95</v>
      </c>
      <c r="D437" s="13" t="s">
        <v>41</v>
      </c>
      <c r="F437" s="42">
        <v>0</v>
      </c>
      <c r="G437" s="43">
        <v>0</v>
      </c>
    </row>
    <row r="439" spans="1:7" x14ac:dyDescent="0.2">
      <c r="A439" s="15" t="s">
        <v>60</v>
      </c>
      <c r="B439" s="15" t="s">
        <v>62</v>
      </c>
      <c r="C439" s="13" t="s">
        <v>90</v>
      </c>
      <c r="D439" s="13" t="s">
        <v>66</v>
      </c>
      <c r="F439" s="42">
        <v>10</v>
      </c>
      <c r="G439" s="43">
        <v>10</v>
      </c>
    </row>
    <row r="440" spans="1:7" x14ac:dyDescent="0.2">
      <c r="A440" s="15" t="s">
        <v>60</v>
      </c>
      <c r="B440" s="15" t="s">
        <v>62</v>
      </c>
      <c r="C440" s="15" t="s">
        <v>90</v>
      </c>
      <c r="D440" s="13" t="s">
        <v>67</v>
      </c>
      <c r="F440" s="42">
        <v>700</v>
      </c>
      <c r="G440" s="43">
        <v>780</v>
      </c>
    </row>
    <row r="441" spans="1:7" x14ac:dyDescent="0.2">
      <c r="A441" s="15" t="s">
        <v>60</v>
      </c>
      <c r="B441" s="15" t="s">
        <v>62</v>
      </c>
      <c r="C441" s="15" t="s">
        <v>90</v>
      </c>
      <c r="D441" s="13" t="s">
        <v>68</v>
      </c>
      <c r="F441" s="42">
        <v>880</v>
      </c>
      <c r="G441" s="43">
        <v>1010</v>
      </c>
    </row>
    <row r="442" spans="1:7" x14ac:dyDescent="0.2">
      <c r="A442" s="15" t="s">
        <v>60</v>
      </c>
      <c r="B442" s="15" t="s">
        <v>62</v>
      </c>
      <c r="C442" s="15" t="s">
        <v>90</v>
      </c>
      <c r="D442" s="13" t="s">
        <v>69</v>
      </c>
      <c r="F442" s="42">
        <v>1170</v>
      </c>
      <c r="G442" s="43">
        <v>1240</v>
      </c>
    </row>
    <row r="443" spans="1:7" x14ac:dyDescent="0.2">
      <c r="A443" s="15" t="s">
        <v>60</v>
      </c>
      <c r="B443" s="15" t="s">
        <v>62</v>
      </c>
      <c r="C443" s="15" t="s">
        <v>90</v>
      </c>
      <c r="D443" s="13" t="s">
        <v>70</v>
      </c>
      <c r="F443" s="42">
        <v>750</v>
      </c>
      <c r="G443" s="43">
        <v>780</v>
      </c>
    </row>
    <row r="444" spans="1:7" x14ac:dyDescent="0.2">
      <c r="A444" s="15" t="s">
        <v>60</v>
      </c>
      <c r="B444" s="15" t="s">
        <v>62</v>
      </c>
      <c r="C444" s="15" t="s">
        <v>90</v>
      </c>
      <c r="D444" s="13" t="s">
        <v>71</v>
      </c>
      <c r="F444" s="42">
        <v>560</v>
      </c>
      <c r="G444" s="43">
        <v>650</v>
      </c>
    </row>
    <row r="445" spans="1:7" x14ac:dyDescent="0.2">
      <c r="A445" s="15" t="s">
        <v>60</v>
      </c>
      <c r="B445" s="15" t="s">
        <v>62</v>
      </c>
      <c r="C445" s="15" t="s">
        <v>90</v>
      </c>
      <c r="D445" s="13" t="s">
        <v>72</v>
      </c>
      <c r="F445" s="42">
        <v>0</v>
      </c>
      <c r="G445" s="43">
        <v>0</v>
      </c>
    </row>
    <row r="446" spans="1:7" x14ac:dyDescent="0.2">
      <c r="A446" s="15" t="s">
        <v>60</v>
      </c>
      <c r="B446" s="15" t="s">
        <v>62</v>
      </c>
      <c r="C446" s="15" t="s">
        <v>90</v>
      </c>
      <c r="D446" s="13" t="s">
        <v>41</v>
      </c>
      <c r="F446" s="42">
        <v>0</v>
      </c>
      <c r="G446" s="43">
        <v>0</v>
      </c>
    </row>
    <row r="448" spans="1:7" x14ac:dyDescent="0.2">
      <c r="A448" s="15" t="s">
        <v>60</v>
      </c>
      <c r="B448" s="15" t="s">
        <v>62</v>
      </c>
      <c r="C448" s="13" t="s">
        <v>91</v>
      </c>
      <c r="D448" s="13" t="s">
        <v>92</v>
      </c>
      <c r="F448" s="42">
        <v>2870</v>
      </c>
      <c r="G448" s="43">
        <v>3040</v>
      </c>
    </row>
    <row r="449" spans="1:7" x14ac:dyDescent="0.2">
      <c r="A449" s="15" t="s">
        <v>60</v>
      </c>
      <c r="B449" s="15" t="s">
        <v>62</v>
      </c>
      <c r="C449" s="15" t="s">
        <v>91</v>
      </c>
      <c r="D449" s="13" t="s">
        <v>93</v>
      </c>
      <c r="F449" s="42">
        <v>1200</v>
      </c>
      <c r="G449" s="43">
        <v>1440</v>
      </c>
    </row>
    <row r="450" spans="1:7" x14ac:dyDescent="0.2">
      <c r="A450" s="15" t="s">
        <v>60</v>
      </c>
      <c r="B450" s="15" t="s">
        <v>62</v>
      </c>
      <c r="C450" s="15" t="s">
        <v>91</v>
      </c>
      <c r="D450" s="13" t="s">
        <v>41</v>
      </c>
      <c r="F450" s="42">
        <v>0</v>
      </c>
      <c r="G450" s="43">
        <v>0</v>
      </c>
    </row>
    <row r="454" spans="1:7" x14ac:dyDescent="0.2">
      <c r="A454" s="13" t="s">
        <v>63</v>
      </c>
      <c r="B454" s="13" t="s">
        <v>38</v>
      </c>
      <c r="C454" s="13" t="s">
        <v>38</v>
      </c>
      <c r="D454" s="13" t="s">
        <v>38</v>
      </c>
      <c r="F454" s="42">
        <v>3270</v>
      </c>
      <c r="G454" s="43">
        <v>3130</v>
      </c>
    </row>
    <row r="456" spans="1:7" x14ac:dyDescent="0.2">
      <c r="A456" s="15" t="s">
        <v>63</v>
      </c>
      <c r="B456" s="15" t="s">
        <v>38</v>
      </c>
      <c r="C456" s="13" t="s">
        <v>95</v>
      </c>
      <c r="D456" s="13" t="s">
        <v>39</v>
      </c>
      <c r="F456" s="42">
        <v>1770</v>
      </c>
      <c r="G456" s="43">
        <v>1660</v>
      </c>
    </row>
    <row r="457" spans="1:7" x14ac:dyDescent="0.2">
      <c r="A457" s="15" t="s">
        <v>63</v>
      </c>
      <c r="B457" s="15" t="s">
        <v>38</v>
      </c>
      <c r="C457" s="15" t="s">
        <v>95</v>
      </c>
      <c r="D457" s="13" t="s">
        <v>40</v>
      </c>
      <c r="F457" s="42">
        <v>1510</v>
      </c>
      <c r="G457" s="43">
        <v>1470</v>
      </c>
    </row>
    <row r="458" spans="1:7" x14ac:dyDescent="0.2">
      <c r="A458" s="15" t="s">
        <v>63</v>
      </c>
      <c r="B458" s="15" t="s">
        <v>38</v>
      </c>
      <c r="C458" s="15" t="s">
        <v>95</v>
      </c>
      <c r="D458" s="13" t="s">
        <v>41</v>
      </c>
      <c r="F458" s="42">
        <v>0</v>
      </c>
      <c r="G458" s="43">
        <v>0</v>
      </c>
    </row>
    <row r="460" spans="1:7" x14ac:dyDescent="0.2">
      <c r="A460" s="15" t="s">
        <v>63</v>
      </c>
      <c r="B460" s="15" t="s">
        <v>38</v>
      </c>
      <c r="C460" s="13" t="s">
        <v>90</v>
      </c>
      <c r="D460" s="13" t="s">
        <v>66</v>
      </c>
      <c r="F460" s="42">
        <v>10</v>
      </c>
      <c r="G460" s="43">
        <v>20</v>
      </c>
    </row>
    <row r="461" spans="1:7" x14ac:dyDescent="0.2">
      <c r="A461" s="15" t="s">
        <v>63</v>
      </c>
      <c r="B461" s="15" t="s">
        <v>38</v>
      </c>
      <c r="C461" s="15" t="s">
        <v>90</v>
      </c>
      <c r="D461" s="13" t="s">
        <v>67</v>
      </c>
      <c r="F461" s="42">
        <v>780</v>
      </c>
      <c r="G461" s="43">
        <v>780</v>
      </c>
    </row>
    <row r="462" spans="1:7" x14ac:dyDescent="0.2">
      <c r="A462" s="15" t="s">
        <v>63</v>
      </c>
      <c r="B462" s="15" t="s">
        <v>38</v>
      </c>
      <c r="C462" s="15" t="s">
        <v>90</v>
      </c>
      <c r="D462" s="13" t="s">
        <v>68</v>
      </c>
      <c r="F462" s="42">
        <v>590</v>
      </c>
      <c r="G462" s="43">
        <v>550</v>
      </c>
    </row>
    <row r="463" spans="1:7" x14ac:dyDescent="0.2">
      <c r="A463" s="15" t="s">
        <v>63</v>
      </c>
      <c r="B463" s="15" t="s">
        <v>38</v>
      </c>
      <c r="C463" s="15" t="s">
        <v>90</v>
      </c>
      <c r="D463" s="13" t="s">
        <v>69</v>
      </c>
      <c r="F463" s="42">
        <v>730</v>
      </c>
      <c r="G463" s="43">
        <v>680</v>
      </c>
    </row>
    <row r="464" spans="1:7" x14ac:dyDescent="0.2">
      <c r="A464" s="15" t="s">
        <v>63</v>
      </c>
      <c r="B464" s="15" t="s">
        <v>38</v>
      </c>
      <c r="C464" s="15" t="s">
        <v>90</v>
      </c>
      <c r="D464" s="13" t="s">
        <v>70</v>
      </c>
      <c r="F464" s="42">
        <v>650</v>
      </c>
      <c r="G464" s="43">
        <v>600</v>
      </c>
    </row>
    <row r="465" spans="1:7" x14ac:dyDescent="0.2">
      <c r="A465" s="15" t="s">
        <v>63</v>
      </c>
      <c r="B465" s="15" t="s">
        <v>38</v>
      </c>
      <c r="C465" s="15" t="s">
        <v>90</v>
      </c>
      <c r="D465" s="13" t="s">
        <v>71</v>
      </c>
      <c r="F465" s="42">
        <v>500</v>
      </c>
      <c r="G465" s="43">
        <v>490</v>
      </c>
    </row>
    <row r="466" spans="1:7" x14ac:dyDescent="0.2">
      <c r="A466" s="15" t="s">
        <v>63</v>
      </c>
      <c r="B466" s="15" t="s">
        <v>38</v>
      </c>
      <c r="C466" s="15" t="s">
        <v>90</v>
      </c>
      <c r="D466" s="13" t="s">
        <v>72</v>
      </c>
      <c r="F466" s="42">
        <v>10</v>
      </c>
      <c r="G466" s="43">
        <v>10</v>
      </c>
    </row>
    <row r="467" spans="1:7" x14ac:dyDescent="0.2">
      <c r="A467" s="15" t="s">
        <v>63</v>
      </c>
      <c r="B467" s="15" t="s">
        <v>38</v>
      </c>
      <c r="C467" s="15" t="s">
        <v>90</v>
      </c>
      <c r="D467" s="13" t="s">
        <v>41</v>
      </c>
      <c r="F467" s="42">
        <v>0</v>
      </c>
      <c r="G467" s="43">
        <v>0</v>
      </c>
    </row>
    <row r="469" spans="1:7" x14ac:dyDescent="0.2">
      <c r="A469" s="15" t="s">
        <v>63</v>
      </c>
      <c r="B469" s="15" t="s">
        <v>38</v>
      </c>
      <c r="C469" s="13" t="s">
        <v>91</v>
      </c>
      <c r="D469" s="13" t="s">
        <v>92</v>
      </c>
      <c r="F469" s="42">
        <v>2300</v>
      </c>
      <c r="G469" s="43">
        <v>2100</v>
      </c>
    </row>
    <row r="470" spans="1:7" x14ac:dyDescent="0.2">
      <c r="A470" s="15" t="s">
        <v>63</v>
      </c>
      <c r="B470" s="15" t="s">
        <v>38</v>
      </c>
      <c r="C470" s="15" t="s">
        <v>91</v>
      </c>
      <c r="D470" s="13" t="s">
        <v>93</v>
      </c>
      <c r="F470" s="42">
        <v>970</v>
      </c>
      <c r="G470" s="43">
        <v>1030</v>
      </c>
    </row>
    <row r="471" spans="1:7" x14ac:dyDescent="0.2">
      <c r="A471" s="15" t="s">
        <v>63</v>
      </c>
      <c r="B471" s="15" t="s">
        <v>38</v>
      </c>
      <c r="C471" s="15" t="s">
        <v>91</v>
      </c>
      <c r="D471" s="13" t="s">
        <v>41</v>
      </c>
      <c r="F471" s="42">
        <v>0</v>
      </c>
      <c r="G471" s="43">
        <v>0</v>
      </c>
    </row>
    <row r="474" spans="1:7" x14ac:dyDescent="0.2">
      <c r="A474" s="15" t="s">
        <v>63</v>
      </c>
      <c r="B474" s="13" t="s">
        <v>64</v>
      </c>
      <c r="C474" s="13" t="s">
        <v>38</v>
      </c>
      <c r="D474" s="13" t="s">
        <v>38</v>
      </c>
      <c r="F474" s="42">
        <v>810</v>
      </c>
      <c r="G474" s="43">
        <v>830</v>
      </c>
    </row>
    <row r="476" spans="1:7" x14ac:dyDescent="0.2">
      <c r="A476" s="15" t="s">
        <v>63</v>
      </c>
      <c r="B476" s="15" t="s">
        <v>64</v>
      </c>
      <c r="C476" s="13" t="s">
        <v>95</v>
      </c>
      <c r="D476" s="13" t="s">
        <v>39</v>
      </c>
      <c r="F476" s="42">
        <v>420</v>
      </c>
      <c r="G476" s="43">
        <v>430</v>
      </c>
    </row>
    <row r="477" spans="1:7" x14ac:dyDescent="0.2">
      <c r="A477" s="15" t="s">
        <v>63</v>
      </c>
      <c r="B477" s="15" t="s">
        <v>64</v>
      </c>
      <c r="C477" s="15" t="s">
        <v>95</v>
      </c>
      <c r="D477" s="13" t="s">
        <v>40</v>
      </c>
      <c r="F477" s="42">
        <v>390</v>
      </c>
      <c r="G477" s="43">
        <v>400</v>
      </c>
    </row>
    <row r="478" spans="1:7" x14ac:dyDescent="0.2">
      <c r="A478" s="15" t="s">
        <v>63</v>
      </c>
      <c r="B478" s="15" t="s">
        <v>64</v>
      </c>
      <c r="C478" s="15" t="s">
        <v>95</v>
      </c>
      <c r="D478" s="13" t="s">
        <v>41</v>
      </c>
      <c r="F478" s="42">
        <v>0</v>
      </c>
      <c r="G478" s="43">
        <v>0</v>
      </c>
    </row>
    <row r="480" spans="1:7" x14ac:dyDescent="0.2">
      <c r="A480" s="15" t="s">
        <v>63</v>
      </c>
      <c r="B480" s="15" t="s">
        <v>64</v>
      </c>
      <c r="C480" s="13" t="s">
        <v>90</v>
      </c>
      <c r="D480" s="13" t="s">
        <v>66</v>
      </c>
      <c r="F480" s="42">
        <v>0</v>
      </c>
      <c r="G480" s="43">
        <v>0</v>
      </c>
    </row>
    <row r="481" spans="1:7" x14ac:dyDescent="0.2">
      <c r="A481" s="15" t="s">
        <v>63</v>
      </c>
      <c r="B481" s="15" t="s">
        <v>64</v>
      </c>
      <c r="C481" s="15" t="s">
        <v>90</v>
      </c>
      <c r="D481" s="13" t="s">
        <v>67</v>
      </c>
      <c r="F481" s="42">
        <v>160</v>
      </c>
      <c r="G481" s="43">
        <v>170</v>
      </c>
    </row>
    <row r="482" spans="1:7" x14ac:dyDescent="0.2">
      <c r="A482" s="15" t="s">
        <v>63</v>
      </c>
      <c r="B482" s="15" t="s">
        <v>64</v>
      </c>
      <c r="C482" s="15" t="s">
        <v>90</v>
      </c>
      <c r="D482" s="13" t="s">
        <v>68</v>
      </c>
      <c r="F482" s="42">
        <v>160</v>
      </c>
      <c r="G482" s="43">
        <v>160</v>
      </c>
    </row>
    <row r="483" spans="1:7" x14ac:dyDescent="0.2">
      <c r="A483" s="15" t="s">
        <v>63</v>
      </c>
      <c r="B483" s="15" t="s">
        <v>64</v>
      </c>
      <c r="C483" s="15" t="s">
        <v>90</v>
      </c>
      <c r="D483" s="13" t="s">
        <v>69</v>
      </c>
      <c r="F483" s="42">
        <v>190</v>
      </c>
      <c r="G483" s="43">
        <v>190</v>
      </c>
    </row>
    <row r="484" spans="1:7" x14ac:dyDescent="0.2">
      <c r="A484" s="15" t="s">
        <v>63</v>
      </c>
      <c r="B484" s="15" t="s">
        <v>64</v>
      </c>
      <c r="C484" s="15" t="s">
        <v>90</v>
      </c>
      <c r="D484" s="13" t="s">
        <v>70</v>
      </c>
      <c r="F484" s="42">
        <v>170</v>
      </c>
      <c r="G484" s="43">
        <v>180</v>
      </c>
    </row>
    <row r="485" spans="1:7" x14ac:dyDescent="0.2">
      <c r="A485" s="15" t="s">
        <v>63</v>
      </c>
      <c r="B485" s="15" t="s">
        <v>64</v>
      </c>
      <c r="C485" s="15" t="s">
        <v>90</v>
      </c>
      <c r="D485" s="13" t="s">
        <v>71</v>
      </c>
      <c r="F485" s="42">
        <v>130</v>
      </c>
      <c r="G485" s="43">
        <v>130</v>
      </c>
    </row>
    <row r="486" spans="1:7" x14ac:dyDescent="0.2">
      <c r="A486" s="15" t="s">
        <v>63</v>
      </c>
      <c r="B486" s="15" t="s">
        <v>64</v>
      </c>
      <c r="C486" s="15" t="s">
        <v>90</v>
      </c>
      <c r="D486" s="13" t="s">
        <v>72</v>
      </c>
      <c r="F486" s="42">
        <v>0</v>
      </c>
      <c r="G486" s="43">
        <v>0</v>
      </c>
    </row>
    <row r="487" spans="1:7" x14ac:dyDescent="0.2">
      <c r="A487" s="15" t="s">
        <v>63</v>
      </c>
      <c r="B487" s="15" t="s">
        <v>64</v>
      </c>
      <c r="C487" s="15" t="s">
        <v>90</v>
      </c>
      <c r="D487" s="13" t="s">
        <v>41</v>
      </c>
      <c r="F487" s="42">
        <v>0</v>
      </c>
      <c r="G487" s="43">
        <v>0</v>
      </c>
    </row>
    <row r="489" spans="1:7" x14ac:dyDescent="0.2">
      <c r="A489" s="15" t="s">
        <v>63</v>
      </c>
      <c r="B489" s="15" t="s">
        <v>64</v>
      </c>
      <c r="C489" s="13" t="s">
        <v>91</v>
      </c>
      <c r="D489" s="13" t="s">
        <v>92</v>
      </c>
      <c r="F489" s="42">
        <v>570</v>
      </c>
      <c r="G489" s="43">
        <v>570</v>
      </c>
    </row>
    <row r="490" spans="1:7" x14ac:dyDescent="0.2">
      <c r="A490" s="15" t="s">
        <v>63</v>
      </c>
      <c r="B490" s="15" t="s">
        <v>64</v>
      </c>
      <c r="C490" s="15" t="s">
        <v>91</v>
      </c>
      <c r="D490" s="13" t="s">
        <v>93</v>
      </c>
      <c r="F490" s="42">
        <v>240</v>
      </c>
      <c r="G490" s="43">
        <v>260</v>
      </c>
    </row>
    <row r="491" spans="1:7" x14ac:dyDescent="0.2">
      <c r="A491" s="15" t="s">
        <v>63</v>
      </c>
      <c r="B491" s="15" t="s">
        <v>64</v>
      </c>
      <c r="C491" s="15" t="s">
        <v>91</v>
      </c>
      <c r="D491" s="13" t="s">
        <v>41</v>
      </c>
      <c r="F491" s="42">
        <v>0</v>
      </c>
      <c r="G491" s="43">
        <v>0</v>
      </c>
    </row>
    <row r="494" spans="1:7" x14ac:dyDescent="0.2">
      <c r="A494" s="15" t="s">
        <v>63</v>
      </c>
      <c r="B494" s="13" t="s">
        <v>65</v>
      </c>
      <c r="C494" s="13" t="s">
        <v>38</v>
      </c>
      <c r="D494" s="13" t="s">
        <v>38</v>
      </c>
      <c r="F494" s="42">
        <v>2470</v>
      </c>
      <c r="G494" s="43">
        <v>2310</v>
      </c>
    </row>
    <row r="496" spans="1:7" x14ac:dyDescent="0.2">
      <c r="A496" s="15" t="s">
        <v>63</v>
      </c>
      <c r="B496" s="15" t="s">
        <v>65</v>
      </c>
      <c r="C496" s="13" t="s">
        <v>95</v>
      </c>
      <c r="D496" s="13" t="s">
        <v>39</v>
      </c>
      <c r="F496" s="42">
        <v>1340</v>
      </c>
      <c r="G496" s="43">
        <v>1230</v>
      </c>
    </row>
    <row r="497" spans="1:7" x14ac:dyDescent="0.2">
      <c r="A497" s="15" t="s">
        <v>63</v>
      </c>
      <c r="B497" s="15" t="s">
        <v>65</v>
      </c>
      <c r="C497" s="15" t="s">
        <v>95</v>
      </c>
      <c r="D497" s="13" t="s">
        <v>40</v>
      </c>
      <c r="F497" s="42">
        <v>1120</v>
      </c>
      <c r="G497" s="43">
        <v>1070</v>
      </c>
    </row>
    <row r="498" spans="1:7" x14ac:dyDescent="0.2">
      <c r="A498" s="15" t="s">
        <v>63</v>
      </c>
      <c r="B498" s="15" t="s">
        <v>65</v>
      </c>
      <c r="C498" s="15" t="s">
        <v>95</v>
      </c>
      <c r="D498" s="13" t="s">
        <v>41</v>
      </c>
      <c r="F498" s="42">
        <v>0</v>
      </c>
      <c r="G498" s="43">
        <v>0</v>
      </c>
    </row>
    <row r="500" spans="1:7" x14ac:dyDescent="0.2">
      <c r="A500" s="15" t="s">
        <v>63</v>
      </c>
      <c r="B500" s="15" t="s">
        <v>65</v>
      </c>
      <c r="C500" s="13" t="s">
        <v>90</v>
      </c>
      <c r="D500" s="13" t="s">
        <v>66</v>
      </c>
      <c r="F500" s="42">
        <v>10</v>
      </c>
      <c r="G500" s="43">
        <v>20</v>
      </c>
    </row>
    <row r="501" spans="1:7" x14ac:dyDescent="0.2">
      <c r="A501" s="15" t="s">
        <v>63</v>
      </c>
      <c r="B501" s="15" t="s">
        <v>65</v>
      </c>
      <c r="C501" s="15" t="s">
        <v>90</v>
      </c>
      <c r="D501" s="13" t="s">
        <v>67</v>
      </c>
      <c r="F501" s="42">
        <v>620</v>
      </c>
      <c r="G501" s="43">
        <v>610</v>
      </c>
    </row>
    <row r="502" spans="1:7" x14ac:dyDescent="0.2">
      <c r="A502" s="15" t="s">
        <v>63</v>
      </c>
      <c r="B502" s="15" t="s">
        <v>65</v>
      </c>
      <c r="C502" s="15" t="s">
        <v>90</v>
      </c>
      <c r="D502" s="13" t="s">
        <v>68</v>
      </c>
      <c r="F502" s="42">
        <v>430</v>
      </c>
      <c r="G502" s="43">
        <v>390</v>
      </c>
    </row>
    <row r="503" spans="1:7" x14ac:dyDescent="0.2">
      <c r="A503" s="15" t="s">
        <v>63</v>
      </c>
      <c r="B503" s="15" t="s">
        <v>65</v>
      </c>
      <c r="C503" s="15" t="s">
        <v>90</v>
      </c>
      <c r="D503" s="13" t="s">
        <v>69</v>
      </c>
      <c r="F503" s="42">
        <v>540</v>
      </c>
      <c r="G503" s="43">
        <v>500</v>
      </c>
    </row>
    <row r="504" spans="1:7" x14ac:dyDescent="0.2">
      <c r="A504" s="15" t="s">
        <v>63</v>
      </c>
      <c r="B504" s="15" t="s">
        <v>65</v>
      </c>
      <c r="C504" s="15" t="s">
        <v>90</v>
      </c>
      <c r="D504" s="13" t="s">
        <v>70</v>
      </c>
      <c r="F504" s="42">
        <v>480</v>
      </c>
      <c r="G504" s="43">
        <v>420</v>
      </c>
    </row>
    <row r="505" spans="1:7" x14ac:dyDescent="0.2">
      <c r="A505" s="15" t="s">
        <v>63</v>
      </c>
      <c r="B505" s="15" t="s">
        <v>65</v>
      </c>
      <c r="C505" s="15" t="s">
        <v>90</v>
      </c>
      <c r="D505" s="13" t="s">
        <v>71</v>
      </c>
      <c r="F505" s="42">
        <v>370</v>
      </c>
      <c r="G505" s="43">
        <v>370</v>
      </c>
    </row>
    <row r="506" spans="1:7" x14ac:dyDescent="0.2">
      <c r="A506" s="15" t="s">
        <v>63</v>
      </c>
      <c r="B506" s="15" t="s">
        <v>65</v>
      </c>
      <c r="C506" s="15" t="s">
        <v>90</v>
      </c>
      <c r="D506" s="13" t="s">
        <v>72</v>
      </c>
      <c r="F506" s="42">
        <v>10</v>
      </c>
      <c r="G506" s="43">
        <v>10</v>
      </c>
    </row>
    <row r="507" spans="1:7" x14ac:dyDescent="0.2">
      <c r="A507" s="15" t="s">
        <v>63</v>
      </c>
      <c r="B507" s="15" t="s">
        <v>65</v>
      </c>
      <c r="C507" s="15" t="s">
        <v>90</v>
      </c>
      <c r="D507" s="13" t="s">
        <v>41</v>
      </c>
      <c r="F507" s="42">
        <v>0</v>
      </c>
      <c r="G507" s="43">
        <v>0</v>
      </c>
    </row>
    <row r="509" spans="1:7" x14ac:dyDescent="0.2">
      <c r="A509" s="15" t="s">
        <v>63</v>
      </c>
      <c r="B509" s="15" t="s">
        <v>65</v>
      </c>
      <c r="C509" s="13" t="s">
        <v>91</v>
      </c>
      <c r="D509" s="13" t="s">
        <v>92</v>
      </c>
      <c r="F509" s="42">
        <v>1740</v>
      </c>
      <c r="G509" s="43">
        <v>1540</v>
      </c>
    </row>
    <row r="510" spans="1:7" x14ac:dyDescent="0.2">
      <c r="A510" s="15" t="s">
        <v>63</v>
      </c>
      <c r="B510" s="15" t="s">
        <v>65</v>
      </c>
      <c r="C510" s="15" t="s">
        <v>91</v>
      </c>
      <c r="D510" s="13" t="s">
        <v>93</v>
      </c>
      <c r="F510" s="42">
        <v>730</v>
      </c>
      <c r="G510" s="43">
        <v>770</v>
      </c>
    </row>
    <row r="511" spans="1:7" x14ac:dyDescent="0.2">
      <c r="A511" s="15" t="s">
        <v>63</v>
      </c>
      <c r="B511" s="15" t="s">
        <v>65</v>
      </c>
      <c r="C511" s="15" t="s">
        <v>91</v>
      </c>
      <c r="D511" s="13" t="s">
        <v>41</v>
      </c>
      <c r="F511" s="42">
        <v>0</v>
      </c>
      <c r="G511" s="43">
        <v>0</v>
      </c>
    </row>
    <row r="513" spans="1:7" x14ac:dyDescent="0.2">
      <c r="A513" s="48" t="s">
        <v>127</v>
      </c>
      <c r="B513" s="14"/>
      <c r="C513" s="14"/>
      <c r="D513" s="14"/>
      <c r="E513" s="14"/>
      <c r="F513" s="14"/>
      <c r="G513" s="14"/>
    </row>
  </sheetData>
  <autoFilter ref="A5:D511"/>
  <mergeCells count="1">
    <mergeCell ref="F5:G5"/>
  </mergeCells>
  <pageMargins left="0.7" right="0.7" top="0.75" bottom="0.75" header="0.3" footer="0.3"/>
  <pageSetup paperSize="9" scale="60" orientation="portrait" horizontalDpi="300" verticalDpi="300" r:id="rId1"/>
  <rowBreaks count="4" manualBreakCount="4">
    <brk id="86" max="16383" man="1"/>
    <brk id="203" max="16383" man="1"/>
    <brk id="309" max="16383" man="1"/>
    <brk id="42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30.7109375" customWidth="1"/>
    <col min="4" max="4" width="2.7109375" customWidth="1"/>
    <col min="5" max="5" width="20.7109375" customWidth="1"/>
    <col min="6" max="6" width="19.7109375" customWidth="1"/>
  </cols>
  <sheetData>
    <row r="1" spans="1:6" ht="15" customHeight="1" x14ac:dyDescent="0.2">
      <c r="A1" s="47" t="s">
        <v>134</v>
      </c>
    </row>
    <row r="2" spans="1:6" ht="15" customHeight="1" x14ac:dyDescent="0.2">
      <c r="A2" s="47" t="s">
        <v>18</v>
      </c>
    </row>
    <row r="4" spans="1:6" x14ac:dyDescent="0.2">
      <c r="A4" s="14"/>
      <c r="B4" s="14"/>
      <c r="C4" s="14"/>
      <c r="D4" s="14"/>
      <c r="E4" s="14"/>
      <c r="F4" s="14"/>
    </row>
    <row r="5" spans="1:6" x14ac:dyDescent="0.2">
      <c r="A5" s="15"/>
      <c r="B5" s="15"/>
      <c r="C5" s="15"/>
      <c r="E5" s="50" t="s">
        <v>36</v>
      </c>
      <c r="F5" s="50" t="s">
        <v>5</v>
      </c>
    </row>
    <row r="6" spans="1:6" x14ac:dyDescent="0.2">
      <c r="A6" s="15"/>
      <c r="B6" s="15"/>
      <c r="C6" s="15"/>
      <c r="E6" s="9" t="s">
        <v>32</v>
      </c>
      <c r="F6" s="9" t="s">
        <v>33</v>
      </c>
    </row>
    <row r="8" spans="1:6" x14ac:dyDescent="0.2">
      <c r="A8" s="13" t="s">
        <v>94</v>
      </c>
      <c r="B8" s="13" t="s">
        <v>38</v>
      </c>
      <c r="C8" s="15"/>
      <c r="E8" s="44">
        <v>167260</v>
      </c>
      <c r="F8" s="45">
        <v>173430</v>
      </c>
    </row>
    <row r="9" spans="1:6" x14ac:dyDescent="0.2">
      <c r="A9" s="15" t="s">
        <v>94</v>
      </c>
      <c r="B9" s="15" t="s">
        <v>38</v>
      </c>
      <c r="C9" s="13" t="s">
        <v>96</v>
      </c>
      <c r="E9" s="44">
        <v>123220</v>
      </c>
      <c r="F9" s="45">
        <v>124660</v>
      </c>
    </row>
    <row r="10" spans="1:6" x14ac:dyDescent="0.2">
      <c r="A10" s="15" t="s">
        <v>94</v>
      </c>
      <c r="B10" s="15" t="s">
        <v>38</v>
      </c>
      <c r="C10" s="13" t="s">
        <v>97</v>
      </c>
      <c r="E10" s="44">
        <v>33640</v>
      </c>
      <c r="F10" s="45">
        <v>36710</v>
      </c>
    </row>
    <row r="11" spans="1:6" x14ac:dyDescent="0.2">
      <c r="A11" s="15" t="s">
        <v>94</v>
      </c>
      <c r="B11" s="15" t="s">
        <v>38</v>
      </c>
      <c r="C11" s="13" t="s">
        <v>98</v>
      </c>
      <c r="E11" s="44">
        <v>8090</v>
      </c>
      <c r="F11" s="45">
        <v>9320</v>
      </c>
    </row>
    <row r="12" spans="1:6" x14ac:dyDescent="0.2">
      <c r="A12" s="15" t="s">
        <v>94</v>
      </c>
      <c r="B12" s="15" t="s">
        <v>38</v>
      </c>
      <c r="C12" s="13" t="s">
        <v>99</v>
      </c>
      <c r="E12" s="44">
        <v>2300</v>
      </c>
      <c r="F12" s="45">
        <v>2740</v>
      </c>
    </row>
    <row r="15" spans="1:6" x14ac:dyDescent="0.2">
      <c r="A15" s="13" t="s">
        <v>42</v>
      </c>
      <c r="B15" s="13" t="s">
        <v>38</v>
      </c>
      <c r="C15" s="13" t="s">
        <v>38</v>
      </c>
      <c r="E15" s="44">
        <v>32350</v>
      </c>
      <c r="F15" s="45">
        <v>38220</v>
      </c>
    </row>
    <row r="16" spans="1:6" x14ac:dyDescent="0.2">
      <c r="A16" s="15" t="s">
        <v>42</v>
      </c>
      <c r="B16" s="15" t="s">
        <v>38</v>
      </c>
      <c r="C16" s="13" t="s">
        <v>100</v>
      </c>
      <c r="E16" s="44">
        <v>15890</v>
      </c>
      <c r="F16" s="45">
        <v>18050</v>
      </c>
    </row>
    <row r="17" spans="1:6" x14ac:dyDescent="0.2">
      <c r="A17" s="15" t="s">
        <v>42</v>
      </c>
      <c r="B17" s="15" t="s">
        <v>38</v>
      </c>
      <c r="C17" s="13" t="s">
        <v>101</v>
      </c>
      <c r="E17" s="44">
        <v>12410</v>
      </c>
      <c r="F17" s="45">
        <v>15140</v>
      </c>
    </row>
    <row r="18" spans="1:6" x14ac:dyDescent="0.2">
      <c r="A18" s="15" t="s">
        <v>42</v>
      </c>
      <c r="B18" s="15" t="s">
        <v>38</v>
      </c>
      <c r="C18" s="13" t="s">
        <v>102</v>
      </c>
      <c r="E18" s="44">
        <v>3250</v>
      </c>
      <c r="F18" s="45">
        <v>4060</v>
      </c>
    </row>
    <row r="19" spans="1:6" x14ac:dyDescent="0.2">
      <c r="A19" s="15" t="s">
        <v>42</v>
      </c>
      <c r="B19" s="15" t="s">
        <v>38</v>
      </c>
      <c r="C19" s="13" t="s">
        <v>103</v>
      </c>
      <c r="E19" s="44">
        <v>800</v>
      </c>
      <c r="F19" s="45">
        <v>970</v>
      </c>
    </row>
    <row r="21" spans="1:6" x14ac:dyDescent="0.2">
      <c r="A21" s="15" t="s">
        <v>42</v>
      </c>
      <c r="B21" s="13" t="s">
        <v>43</v>
      </c>
      <c r="C21" s="13" t="s">
        <v>38</v>
      </c>
      <c r="E21" s="44">
        <v>29560</v>
      </c>
      <c r="F21" s="45">
        <v>35270</v>
      </c>
    </row>
    <row r="22" spans="1:6" x14ac:dyDescent="0.2">
      <c r="A22" s="15" t="s">
        <v>42</v>
      </c>
      <c r="B22" s="15" t="s">
        <v>43</v>
      </c>
      <c r="C22" s="13" t="s">
        <v>100</v>
      </c>
      <c r="E22" s="44">
        <v>14600</v>
      </c>
      <c r="F22" s="45">
        <v>16710</v>
      </c>
    </row>
    <row r="23" spans="1:6" x14ac:dyDescent="0.2">
      <c r="A23" s="15" t="s">
        <v>42</v>
      </c>
      <c r="B23" s="15" t="s">
        <v>43</v>
      </c>
      <c r="C23" s="13" t="s">
        <v>101</v>
      </c>
      <c r="E23" s="44">
        <v>11280</v>
      </c>
      <c r="F23" s="45">
        <v>13930</v>
      </c>
    </row>
    <row r="24" spans="1:6" x14ac:dyDescent="0.2">
      <c r="A24" s="15" t="s">
        <v>42</v>
      </c>
      <c r="B24" s="15" t="s">
        <v>43</v>
      </c>
      <c r="C24" s="13" t="s">
        <v>102</v>
      </c>
      <c r="E24" s="44">
        <v>2970</v>
      </c>
      <c r="F24" s="45">
        <v>3750</v>
      </c>
    </row>
    <row r="25" spans="1:6" x14ac:dyDescent="0.2">
      <c r="A25" s="15" t="s">
        <v>42</v>
      </c>
      <c r="B25" s="15" t="s">
        <v>43</v>
      </c>
      <c r="C25" s="13" t="s">
        <v>103</v>
      </c>
      <c r="E25" s="44">
        <v>720</v>
      </c>
      <c r="F25" s="45">
        <v>890</v>
      </c>
    </row>
    <row r="27" spans="1:6" x14ac:dyDescent="0.2">
      <c r="A27" s="15" t="s">
        <v>42</v>
      </c>
      <c r="B27" s="13" t="s">
        <v>44</v>
      </c>
      <c r="C27" s="13" t="s">
        <v>38</v>
      </c>
      <c r="E27" s="44">
        <v>2360</v>
      </c>
      <c r="F27" s="45">
        <v>2580</v>
      </c>
    </row>
    <row r="28" spans="1:6" x14ac:dyDescent="0.2">
      <c r="A28" s="15" t="s">
        <v>42</v>
      </c>
      <c r="B28" s="15" t="s">
        <v>44</v>
      </c>
      <c r="C28" s="13" t="s">
        <v>100</v>
      </c>
      <c r="E28" s="44">
        <v>980</v>
      </c>
      <c r="F28" s="45">
        <v>1070</v>
      </c>
    </row>
    <row r="29" spans="1:6" x14ac:dyDescent="0.2">
      <c r="A29" s="15" t="s">
        <v>42</v>
      </c>
      <c r="B29" s="15" t="s">
        <v>44</v>
      </c>
      <c r="C29" s="13" t="s">
        <v>101</v>
      </c>
      <c r="E29" s="44">
        <v>1020</v>
      </c>
      <c r="F29" s="45">
        <v>1120</v>
      </c>
    </row>
    <row r="30" spans="1:6" x14ac:dyDescent="0.2">
      <c r="A30" s="15" t="s">
        <v>42</v>
      </c>
      <c r="B30" s="15" t="s">
        <v>44</v>
      </c>
      <c r="C30" s="13" t="s">
        <v>102</v>
      </c>
      <c r="E30" s="44">
        <v>280</v>
      </c>
      <c r="F30" s="45">
        <v>310</v>
      </c>
    </row>
    <row r="31" spans="1:6" x14ac:dyDescent="0.2">
      <c r="A31" s="15" t="s">
        <v>42</v>
      </c>
      <c r="B31" s="15" t="s">
        <v>44</v>
      </c>
      <c r="C31" s="13" t="s">
        <v>103</v>
      </c>
      <c r="E31" s="44">
        <v>70</v>
      </c>
      <c r="F31" s="45">
        <v>80</v>
      </c>
    </row>
    <row r="33" spans="1:6" x14ac:dyDescent="0.2">
      <c r="A33" s="15" t="s">
        <v>42</v>
      </c>
      <c r="B33" s="13" t="s">
        <v>45</v>
      </c>
      <c r="C33" s="13" t="s">
        <v>38</v>
      </c>
      <c r="E33" s="44">
        <v>520</v>
      </c>
      <c r="F33" s="45">
        <v>480</v>
      </c>
    </row>
    <row r="34" spans="1:6" x14ac:dyDescent="0.2">
      <c r="A34" s="15" t="s">
        <v>42</v>
      </c>
      <c r="B34" s="15" t="s">
        <v>45</v>
      </c>
      <c r="C34" s="13" t="s">
        <v>100</v>
      </c>
      <c r="E34" s="44">
        <v>310</v>
      </c>
      <c r="F34" s="45">
        <v>280</v>
      </c>
    </row>
    <row r="35" spans="1:6" x14ac:dyDescent="0.2">
      <c r="A35" s="15" t="s">
        <v>42</v>
      </c>
      <c r="B35" s="15" t="s">
        <v>45</v>
      </c>
      <c r="C35" s="13" t="s">
        <v>101</v>
      </c>
      <c r="E35" s="44">
        <v>160</v>
      </c>
      <c r="F35" s="45">
        <v>140</v>
      </c>
    </row>
    <row r="36" spans="1:6" x14ac:dyDescent="0.2">
      <c r="A36" s="15" t="s">
        <v>42</v>
      </c>
      <c r="B36" s="15" t="s">
        <v>45</v>
      </c>
      <c r="C36" s="13" t="s">
        <v>102</v>
      </c>
      <c r="E36" s="44">
        <v>40</v>
      </c>
      <c r="F36" s="45">
        <v>40</v>
      </c>
    </row>
    <row r="37" spans="1:6" x14ac:dyDescent="0.2">
      <c r="A37" s="15" t="s">
        <v>42</v>
      </c>
      <c r="B37" s="15" t="s">
        <v>45</v>
      </c>
      <c r="C37" s="13" t="s">
        <v>103</v>
      </c>
      <c r="E37" s="44">
        <v>20</v>
      </c>
      <c r="F37" s="45">
        <v>10</v>
      </c>
    </row>
    <row r="40" spans="1:6" x14ac:dyDescent="0.2">
      <c r="A40" s="13" t="s">
        <v>46</v>
      </c>
      <c r="B40" s="13" t="s">
        <v>38</v>
      </c>
      <c r="C40" s="13" t="s">
        <v>38</v>
      </c>
      <c r="E40" s="44">
        <v>22750</v>
      </c>
      <c r="F40" s="45">
        <v>24000</v>
      </c>
    </row>
    <row r="41" spans="1:6" x14ac:dyDescent="0.2">
      <c r="A41" s="15" t="s">
        <v>46</v>
      </c>
      <c r="B41" s="15" t="s">
        <v>38</v>
      </c>
      <c r="C41" s="13" t="s">
        <v>100</v>
      </c>
      <c r="E41" s="44">
        <v>10070</v>
      </c>
      <c r="F41" s="45">
        <v>9870</v>
      </c>
    </row>
    <row r="42" spans="1:6" x14ac:dyDescent="0.2">
      <c r="A42" s="15" t="s">
        <v>46</v>
      </c>
      <c r="B42" s="15" t="s">
        <v>38</v>
      </c>
      <c r="C42" s="13" t="s">
        <v>101</v>
      </c>
      <c r="E42" s="44">
        <v>8120</v>
      </c>
      <c r="F42" s="45">
        <v>8860</v>
      </c>
    </row>
    <row r="43" spans="1:6" x14ac:dyDescent="0.2">
      <c r="A43" s="15" t="s">
        <v>46</v>
      </c>
      <c r="B43" s="15" t="s">
        <v>38</v>
      </c>
      <c r="C43" s="13" t="s">
        <v>102</v>
      </c>
      <c r="E43" s="44">
        <v>3410</v>
      </c>
      <c r="F43" s="45">
        <v>3960</v>
      </c>
    </row>
    <row r="44" spans="1:6" x14ac:dyDescent="0.2">
      <c r="A44" s="15" t="s">
        <v>46</v>
      </c>
      <c r="B44" s="15" t="s">
        <v>38</v>
      </c>
      <c r="C44" s="13" t="s">
        <v>103</v>
      </c>
      <c r="E44" s="44">
        <v>1150</v>
      </c>
      <c r="F44" s="45">
        <v>1310</v>
      </c>
    </row>
    <row r="46" spans="1:6" x14ac:dyDescent="0.2">
      <c r="A46" s="15" t="s">
        <v>46</v>
      </c>
      <c r="B46" s="13" t="s">
        <v>47</v>
      </c>
      <c r="C46" s="13" t="s">
        <v>38</v>
      </c>
      <c r="E46" s="44">
        <v>220</v>
      </c>
      <c r="F46" s="45">
        <v>210</v>
      </c>
    </row>
    <row r="47" spans="1:6" x14ac:dyDescent="0.2">
      <c r="A47" s="15" t="s">
        <v>46</v>
      </c>
      <c r="B47" s="15" t="s">
        <v>47</v>
      </c>
      <c r="C47" s="13" t="s">
        <v>100</v>
      </c>
      <c r="E47" s="44">
        <v>210</v>
      </c>
      <c r="F47" s="45">
        <v>200</v>
      </c>
    </row>
    <row r="48" spans="1:6" x14ac:dyDescent="0.2">
      <c r="A48" s="15" t="s">
        <v>46</v>
      </c>
      <c r="B48" s="15" t="s">
        <v>47</v>
      </c>
      <c r="C48" s="13" t="s">
        <v>101</v>
      </c>
      <c r="E48" s="44">
        <v>10</v>
      </c>
      <c r="F48" s="45">
        <v>0</v>
      </c>
    </row>
    <row r="49" spans="1:6" x14ac:dyDescent="0.2">
      <c r="A49" s="15" t="s">
        <v>46</v>
      </c>
      <c r="B49" s="15" t="s">
        <v>47</v>
      </c>
      <c r="C49" s="13" t="s">
        <v>102</v>
      </c>
      <c r="E49" s="44">
        <v>0</v>
      </c>
      <c r="F49" s="45">
        <v>0</v>
      </c>
    </row>
    <row r="50" spans="1:6" x14ac:dyDescent="0.2">
      <c r="A50" s="15" t="s">
        <v>46</v>
      </c>
      <c r="B50" s="15" t="s">
        <v>47</v>
      </c>
      <c r="C50" s="13" t="s">
        <v>103</v>
      </c>
      <c r="E50" s="44">
        <v>0</v>
      </c>
      <c r="F50" s="45">
        <v>0</v>
      </c>
    </row>
    <row r="52" spans="1:6" x14ac:dyDescent="0.2">
      <c r="A52" s="15" t="s">
        <v>46</v>
      </c>
      <c r="B52" s="13" t="s">
        <v>48</v>
      </c>
      <c r="C52" s="13" t="s">
        <v>38</v>
      </c>
      <c r="E52" s="44">
        <v>7430</v>
      </c>
      <c r="F52" s="45">
        <v>8090</v>
      </c>
    </row>
    <row r="53" spans="1:6" x14ac:dyDescent="0.2">
      <c r="A53" s="15" t="s">
        <v>46</v>
      </c>
      <c r="B53" s="15" t="s">
        <v>48</v>
      </c>
      <c r="C53" s="13" t="s">
        <v>100</v>
      </c>
      <c r="E53" s="44">
        <v>1320</v>
      </c>
      <c r="F53" s="45">
        <v>980</v>
      </c>
    </row>
    <row r="54" spans="1:6" x14ac:dyDescent="0.2">
      <c r="A54" s="15" t="s">
        <v>46</v>
      </c>
      <c r="B54" s="15" t="s">
        <v>48</v>
      </c>
      <c r="C54" s="13" t="s">
        <v>101</v>
      </c>
      <c r="E54" s="44">
        <v>3840</v>
      </c>
      <c r="F54" s="45">
        <v>4320</v>
      </c>
    </row>
    <row r="55" spans="1:6" x14ac:dyDescent="0.2">
      <c r="A55" s="15" t="s">
        <v>46</v>
      </c>
      <c r="B55" s="15" t="s">
        <v>48</v>
      </c>
      <c r="C55" s="13" t="s">
        <v>102</v>
      </c>
      <c r="E55" s="44">
        <v>1820</v>
      </c>
      <c r="F55" s="45">
        <v>2240</v>
      </c>
    </row>
    <row r="56" spans="1:6" x14ac:dyDescent="0.2">
      <c r="A56" s="15" t="s">
        <v>46</v>
      </c>
      <c r="B56" s="15" t="s">
        <v>48</v>
      </c>
      <c r="C56" s="13" t="s">
        <v>103</v>
      </c>
      <c r="E56" s="44">
        <v>460</v>
      </c>
      <c r="F56" s="45">
        <v>550</v>
      </c>
    </row>
    <row r="58" spans="1:6" x14ac:dyDescent="0.2">
      <c r="A58" s="15" t="s">
        <v>46</v>
      </c>
      <c r="B58" s="13" t="s">
        <v>49</v>
      </c>
      <c r="C58" s="13" t="s">
        <v>38</v>
      </c>
      <c r="E58" s="44">
        <v>3060</v>
      </c>
      <c r="F58" s="45">
        <v>3180</v>
      </c>
    </row>
    <row r="59" spans="1:6" x14ac:dyDescent="0.2">
      <c r="A59" s="15" t="s">
        <v>46</v>
      </c>
      <c r="B59" s="15" t="s">
        <v>49</v>
      </c>
      <c r="C59" s="13" t="s">
        <v>100</v>
      </c>
      <c r="E59" s="44">
        <v>2060</v>
      </c>
      <c r="F59" s="45">
        <v>2140</v>
      </c>
    </row>
    <row r="60" spans="1:6" x14ac:dyDescent="0.2">
      <c r="A60" s="15" t="s">
        <v>46</v>
      </c>
      <c r="B60" s="15" t="s">
        <v>49</v>
      </c>
      <c r="C60" s="13" t="s">
        <v>101</v>
      </c>
      <c r="E60" s="44">
        <v>700</v>
      </c>
      <c r="F60" s="45">
        <v>730</v>
      </c>
    </row>
    <row r="61" spans="1:6" x14ac:dyDescent="0.2">
      <c r="A61" s="15" t="s">
        <v>46</v>
      </c>
      <c r="B61" s="15" t="s">
        <v>49</v>
      </c>
      <c r="C61" s="13" t="s">
        <v>102</v>
      </c>
      <c r="E61" s="44">
        <v>220</v>
      </c>
      <c r="F61" s="45">
        <v>230</v>
      </c>
    </row>
    <row r="62" spans="1:6" x14ac:dyDescent="0.2">
      <c r="A62" s="15" t="s">
        <v>46</v>
      </c>
      <c r="B62" s="15" t="s">
        <v>49</v>
      </c>
      <c r="C62" s="13" t="s">
        <v>103</v>
      </c>
      <c r="E62" s="44">
        <v>80</v>
      </c>
      <c r="F62" s="45">
        <v>90</v>
      </c>
    </row>
    <row r="64" spans="1:6" x14ac:dyDescent="0.2">
      <c r="A64" s="15" t="s">
        <v>46</v>
      </c>
      <c r="B64" s="13" t="s">
        <v>50</v>
      </c>
      <c r="C64" s="13" t="s">
        <v>38</v>
      </c>
      <c r="E64" s="44">
        <v>450</v>
      </c>
      <c r="F64" s="45">
        <v>530</v>
      </c>
    </row>
    <row r="65" spans="1:6" x14ac:dyDescent="0.2">
      <c r="A65" s="15" t="s">
        <v>46</v>
      </c>
      <c r="B65" s="15" t="s">
        <v>50</v>
      </c>
      <c r="C65" s="13" t="s">
        <v>100</v>
      </c>
      <c r="E65" s="44">
        <v>170</v>
      </c>
      <c r="F65" s="45">
        <v>180</v>
      </c>
    </row>
    <row r="66" spans="1:6" x14ac:dyDescent="0.2">
      <c r="A66" s="15" t="s">
        <v>46</v>
      </c>
      <c r="B66" s="15" t="s">
        <v>50</v>
      </c>
      <c r="C66" s="13" t="s">
        <v>101</v>
      </c>
      <c r="E66" s="44">
        <v>160</v>
      </c>
      <c r="F66" s="45">
        <v>200</v>
      </c>
    </row>
    <row r="67" spans="1:6" x14ac:dyDescent="0.2">
      <c r="A67" s="15" t="s">
        <v>46</v>
      </c>
      <c r="B67" s="15" t="s">
        <v>50</v>
      </c>
      <c r="C67" s="13" t="s">
        <v>102</v>
      </c>
      <c r="E67" s="44">
        <v>70</v>
      </c>
      <c r="F67" s="45">
        <v>100</v>
      </c>
    </row>
    <row r="68" spans="1:6" x14ac:dyDescent="0.2">
      <c r="A68" s="15" t="s">
        <v>46</v>
      </c>
      <c r="B68" s="15" t="s">
        <v>50</v>
      </c>
      <c r="C68" s="13" t="s">
        <v>103</v>
      </c>
      <c r="E68" s="44">
        <v>50</v>
      </c>
      <c r="F68" s="45">
        <v>60</v>
      </c>
    </row>
    <row r="70" spans="1:6" x14ac:dyDescent="0.2">
      <c r="A70" s="15" t="s">
        <v>46</v>
      </c>
      <c r="B70" s="13" t="s">
        <v>51</v>
      </c>
      <c r="C70" s="13" t="s">
        <v>38</v>
      </c>
      <c r="E70" s="44">
        <v>11880</v>
      </c>
      <c r="F70" s="45">
        <v>12270</v>
      </c>
    </row>
    <row r="71" spans="1:6" x14ac:dyDescent="0.2">
      <c r="A71" s="15" t="s">
        <v>46</v>
      </c>
      <c r="B71" s="15" t="s">
        <v>51</v>
      </c>
      <c r="C71" s="13" t="s">
        <v>100</v>
      </c>
      <c r="E71" s="44">
        <v>6320</v>
      </c>
      <c r="F71" s="45">
        <v>6380</v>
      </c>
    </row>
    <row r="72" spans="1:6" x14ac:dyDescent="0.2">
      <c r="A72" s="15" t="s">
        <v>46</v>
      </c>
      <c r="B72" s="15" t="s">
        <v>51</v>
      </c>
      <c r="C72" s="13" t="s">
        <v>101</v>
      </c>
      <c r="E72" s="44">
        <v>3540</v>
      </c>
      <c r="F72" s="45">
        <v>3720</v>
      </c>
    </row>
    <row r="73" spans="1:6" x14ac:dyDescent="0.2">
      <c r="A73" s="15" t="s">
        <v>46</v>
      </c>
      <c r="B73" s="15" t="s">
        <v>51</v>
      </c>
      <c r="C73" s="13" t="s">
        <v>102</v>
      </c>
      <c r="E73" s="44">
        <v>1390</v>
      </c>
      <c r="F73" s="45">
        <v>1490</v>
      </c>
    </row>
    <row r="74" spans="1:6" x14ac:dyDescent="0.2">
      <c r="A74" s="15" t="s">
        <v>46</v>
      </c>
      <c r="B74" s="15" t="s">
        <v>51</v>
      </c>
      <c r="C74" s="13" t="s">
        <v>103</v>
      </c>
      <c r="E74" s="44">
        <v>630</v>
      </c>
      <c r="F74" s="45">
        <v>690</v>
      </c>
    </row>
    <row r="77" spans="1:6" x14ac:dyDescent="0.2">
      <c r="A77" s="13" t="s">
        <v>52</v>
      </c>
      <c r="B77" s="13" t="s">
        <v>38</v>
      </c>
      <c r="C77" s="13" t="s">
        <v>38</v>
      </c>
      <c r="E77" s="44">
        <v>18280</v>
      </c>
      <c r="F77" s="45">
        <v>19170</v>
      </c>
    </row>
    <row r="78" spans="1:6" x14ac:dyDescent="0.2">
      <c r="A78" s="15" t="s">
        <v>52</v>
      </c>
      <c r="B78" s="15" t="s">
        <v>38</v>
      </c>
      <c r="C78" s="13" t="s">
        <v>100</v>
      </c>
      <c r="E78" s="44">
        <v>5340</v>
      </c>
      <c r="F78" s="45">
        <v>4030</v>
      </c>
    </row>
    <row r="79" spans="1:6" x14ac:dyDescent="0.2">
      <c r="A79" s="15" t="s">
        <v>52</v>
      </c>
      <c r="B79" s="15" t="s">
        <v>38</v>
      </c>
      <c r="C79" s="13" t="s">
        <v>101</v>
      </c>
      <c r="E79" s="44">
        <v>8980</v>
      </c>
      <c r="F79" s="45">
        <v>10310</v>
      </c>
    </row>
    <row r="80" spans="1:6" x14ac:dyDescent="0.2">
      <c r="A80" s="15" t="s">
        <v>52</v>
      </c>
      <c r="B80" s="15" t="s">
        <v>38</v>
      </c>
      <c r="C80" s="13" t="s">
        <v>102</v>
      </c>
      <c r="E80" s="44">
        <v>3130</v>
      </c>
      <c r="F80" s="45">
        <v>3860</v>
      </c>
    </row>
    <row r="81" spans="1:6" x14ac:dyDescent="0.2">
      <c r="A81" s="15" t="s">
        <v>52</v>
      </c>
      <c r="B81" s="15" t="s">
        <v>38</v>
      </c>
      <c r="C81" s="13" t="s">
        <v>103</v>
      </c>
      <c r="E81" s="44">
        <v>820</v>
      </c>
      <c r="F81" s="45">
        <v>970</v>
      </c>
    </row>
    <row r="83" spans="1:6" x14ac:dyDescent="0.2">
      <c r="A83" s="15" t="s">
        <v>52</v>
      </c>
      <c r="B83" s="13" t="s">
        <v>53</v>
      </c>
      <c r="C83" s="13" t="s">
        <v>38</v>
      </c>
      <c r="E83" s="44">
        <v>18270</v>
      </c>
      <c r="F83" s="45">
        <v>19160</v>
      </c>
    </row>
    <row r="84" spans="1:6" x14ac:dyDescent="0.2">
      <c r="A84" s="15" t="s">
        <v>52</v>
      </c>
      <c r="B84" s="15" t="s">
        <v>53</v>
      </c>
      <c r="C84" s="13" t="s">
        <v>100</v>
      </c>
      <c r="E84" s="44">
        <v>5340</v>
      </c>
      <c r="F84" s="45">
        <v>4030</v>
      </c>
    </row>
    <row r="85" spans="1:6" x14ac:dyDescent="0.2">
      <c r="A85" s="15" t="s">
        <v>52</v>
      </c>
      <c r="B85" s="15" t="s">
        <v>53</v>
      </c>
      <c r="C85" s="13" t="s">
        <v>101</v>
      </c>
      <c r="E85" s="44">
        <v>8980</v>
      </c>
      <c r="F85" s="45">
        <v>10310</v>
      </c>
    </row>
    <row r="86" spans="1:6" x14ac:dyDescent="0.2">
      <c r="A86" s="15" t="s">
        <v>52</v>
      </c>
      <c r="B86" s="15" t="s">
        <v>53</v>
      </c>
      <c r="C86" s="13" t="s">
        <v>102</v>
      </c>
      <c r="E86" s="44">
        <v>3130</v>
      </c>
      <c r="F86" s="45">
        <v>3850</v>
      </c>
    </row>
    <row r="87" spans="1:6" x14ac:dyDescent="0.2">
      <c r="A87" s="15" t="s">
        <v>52</v>
      </c>
      <c r="B87" s="15" t="s">
        <v>53</v>
      </c>
      <c r="C87" s="13" t="s">
        <v>103</v>
      </c>
      <c r="E87" s="44">
        <v>820</v>
      </c>
      <c r="F87" s="45">
        <v>970</v>
      </c>
    </row>
    <row r="89" spans="1:6" x14ac:dyDescent="0.2">
      <c r="A89" s="15" t="s">
        <v>52</v>
      </c>
      <c r="B89" s="13" t="s">
        <v>54</v>
      </c>
      <c r="C89" s="13" t="s">
        <v>38</v>
      </c>
      <c r="E89" s="44">
        <v>20</v>
      </c>
      <c r="F89" s="45">
        <v>20</v>
      </c>
    </row>
    <row r="90" spans="1:6" x14ac:dyDescent="0.2">
      <c r="A90" s="15" t="s">
        <v>52</v>
      </c>
      <c r="B90" s="15" t="s">
        <v>54</v>
      </c>
      <c r="C90" s="13" t="s">
        <v>100</v>
      </c>
      <c r="E90" s="44">
        <v>10</v>
      </c>
      <c r="F90" s="45">
        <v>0</v>
      </c>
    </row>
    <row r="91" spans="1:6" x14ac:dyDescent="0.2">
      <c r="A91" s="15" t="s">
        <v>52</v>
      </c>
      <c r="B91" s="15" t="s">
        <v>54</v>
      </c>
      <c r="C91" s="13" t="s">
        <v>101</v>
      </c>
      <c r="E91" s="44">
        <v>10</v>
      </c>
      <c r="F91" s="45">
        <v>10</v>
      </c>
    </row>
    <row r="92" spans="1:6" x14ac:dyDescent="0.2">
      <c r="A92" s="15" t="s">
        <v>52</v>
      </c>
      <c r="B92" s="15" t="s">
        <v>54</v>
      </c>
      <c r="C92" s="13" t="s">
        <v>102</v>
      </c>
      <c r="E92" s="44">
        <v>0</v>
      </c>
      <c r="F92" s="45">
        <v>0</v>
      </c>
    </row>
    <row r="93" spans="1:6" x14ac:dyDescent="0.2">
      <c r="A93" s="15" t="s">
        <v>52</v>
      </c>
      <c r="B93" s="15" t="s">
        <v>54</v>
      </c>
      <c r="C93" s="13" t="s">
        <v>103</v>
      </c>
      <c r="E93" s="44">
        <v>0</v>
      </c>
      <c r="F93" s="45">
        <v>0</v>
      </c>
    </row>
    <row r="96" spans="1:6" x14ac:dyDescent="0.2">
      <c r="A96" s="13" t="s">
        <v>55</v>
      </c>
      <c r="B96" s="13" t="s">
        <v>38</v>
      </c>
      <c r="C96" s="13" t="s">
        <v>38</v>
      </c>
      <c r="E96" s="44">
        <v>110630</v>
      </c>
      <c r="F96" s="45">
        <v>112790</v>
      </c>
    </row>
    <row r="97" spans="1:6" x14ac:dyDescent="0.2">
      <c r="A97" s="15" t="s">
        <v>55</v>
      </c>
      <c r="B97" s="15" t="s">
        <v>38</v>
      </c>
      <c r="C97" s="13" t="s">
        <v>100</v>
      </c>
      <c r="E97" s="44">
        <v>83800</v>
      </c>
      <c r="F97" s="45">
        <v>84160</v>
      </c>
    </row>
    <row r="98" spans="1:6" x14ac:dyDescent="0.2">
      <c r="A98" s="15" t="s">
        <v>55</v>
      </c>
      <c r="B98" s="15" t="s">
        <v>38</v>
      </c>
      <c r="C98" s="13" t="s">
        <v>101</v>
      </c>
      <c r="E98" s="44">
        <v>19620</v>
      </c>
      <c r="F98" s="45">
        <v>20390</v>
      </c>
    </row>
    <row r="99" spans="1:6" x14ac:dyDescent="0.2">
      <c r="A99" s="15" t="s">
        <v>55</v>
      </c>
      <c r="B99" s="15" t="s">
        <v>38</v>
      </c>
      <c r="C99" s="13" t="s">
        <v>102</v>
      </c>
      <c r="E99" s="44">
        <v>5330</v>
      </c>
      <c r="F99" s="45">
        <v>5980</v>
      </c>
    </row>
    <row r="100" spans="1:6" x14ac:dyDescent="0.2">
      <c r="A100" s="15" t="s">
        <v>55</v>
      </c>
      <c r="B100" s="15" t="s">
        <v>38</v>
      </c>
      <c r="C100" s="13" t="s">
        <v>103</v>
      </c>
      <c r="E100" s="44">
        <v>1880</v>
      </c>
      <c r="F100" s="45">
        <v>2260</v>
      </c>
    </row>
    <row r="102" spans="1:6" x14ac:dyDescent="0.2">
      <c r="A102" s="15" t="s">
        <v>55</v>
      </c>
      <c r="B102" s="13" t="s">
        <v>56</v>
      </c>
      <c r="C102" s="13" t="s">
        <v>38</v>
      </c>
      <c r="E102" s="44">
        <v>60720</v>
      </c>
      <c r="F102" s="45">
        <v>62470</v>
      </c>
    </row>
    <row r="103" spans="1:6" x14ac:dyDescent="0.2">
      <c r="A103" s="15" t="s">
        <v>55</v>
      </c>
      <c r="B103" s="15" t="s">
        <v>56</v>
      </c>
      <c r="C103" s="13" t="s">
        <v>100</v>
      </c>
      <c r="E103" s="44">
        <v>41960</v>
      </c>
      <c r="F103" s="45">
        <v>42890</v>
      </c>
    </row>
    <row r="104" spans="1:6" x14ac:dyDescent="0.2">
      <c r="A104" s="15" t="s">
        <v>55</v>
      </c>
      <c r="B104" s="15" t="s">
        <v>56</v>
      </c>
      <c r="C104" s="13" t="s">
        <v>101</v>
      </c>
      <c r="E104" s="44">
        <v>13600</v>
      </c>
      <c r="F104" s="45">
        <v>14090</v>
      </c>
    </row>
    <row r="105" spans="1:6" x14ac:dyDescent="0.2">
      <c r="A105" s="15" t="s">
        <v>55</v>
      </c>
      <c r="B105" s="15" t="s">
        <v>56</v>
      </c>
      <c r="C105" s="13" t="s">
        <v>102</v>
      </c>
      <c r="E105" s="44">
        <v>3780</v>
      </c>
      <c r="F105" s="45">
        <v>3970</v>
      </c>
    </row>
    <row r="106" spans="1:6" x14ac:dyDescent="0.2">
      <c r="A106" s="15" t="s">
        <v>55</v>
      </c>
      <c r="B106" s="15" t="s">
        <v>56</v>
      </c>
      <c r="C106" s="13" t="s">
        <v>103</v>
      </c>
      <c r="E106" s="44">
        <v>1390</v>
      </c>
      <c r="F106" s="45">
        <v>1530</v>
      </c>
    </row>
    <row r="108" spans="1:6" x14ac:dyDescent="0.2">
      <c r="A108" s="15" t="s">
        <v>55</v>
      </c>
      <c r="B108" s="13" t="s">
        <v>57</v>
      </c>
      <c r="C108" s="13" t="s">
        <v>38</v>
      </c>
      <c r="E108" s="44">
        <v>23480</v>
      </c>
      <c r="F108" s="45">
        <v>24190</v>
      </c>
    </row>
    <row r="109" spans="1:6" x14ac:dyDescent="0.2">
      <c r="A109" s="15" t="s">
        <v>55</v>
      </c>
      <c r="B109" s="15" t="s">
        <v>57</v>
      </c>
      <c r="C109" s="13" t="s">
        <v>100</v>
      </c>
      <c r="E109" s="44">
        <v>13590</v>
      </c>
      <c r="F109" s="45">
        <v>13160</v>
      </c>
    </row>
    <row r="110" spans="1:6" x14ac:dyDescent="0.2">
      <c r="A110" s="15" t="s">
        <v>55</v>
      </c>
      <c r="B110" s="15" t="s">
        <v>57</v>
      </c>
      <c r="C110" s="13" t="s">
        <v>101</v>
      </c>
      <c r="E110" s="44">
        <v>6510</v>
      </c>
      <c r="F110" s="45">
        <v>6860</v>
      </c>
    </row>
    <row r="111" spans="1:6" x14ac:dyDescent="0.2">
      <c r="A111" s="15" t="s">
        <v>55</v>
      </c>
      <c r="B111" s="15" t="s">
        <v>57</v>
      </c>
      <c r="C111" s="13" t="s">
        <v>102</v>
      </c>
      <c r="E111" s="44">
        <v>2380</v>
      </c>
      <c r="F111" s="45">
        <v>2860</v>
      </c>
    </row>
    <row r="112" spans="1:6" x14ac:dyDescent="0.2">
      <c r="A112" s="15" t="s">
        <v>55</v>
      </c>
      <c r="B112" s="15" t="s">
        <v>57</v>
      </c>
      <c r="C112" s="13" t="s">
        <v>103</v>
      </c>
      <c r="E112" s="44">
        <v>1000</v>
      </c>
      <c r="F112" s="45">
        <v>1310</v>
      </c>
    </row>
    <row r="114" spans="1:6" x14ac:dyDescent="0.2">
      <c r="A114" s="15" t="s">
        <v>55</v>
      </c>
      <c r="B114" s="13" t="s">
        <v>58</v>
      </c>
      <c r="C114" s="13" t="s">
        <v>38</v>
      </c>
      <c r="E114" s="44">
        <v>17590</v>
      </c>
      <c r="F114" s="45">
        <v>17980</v>
      </c>
    </row>
    <row r="115" spans="1:6" x14ac:dyDescent="0.2">
      <c r="A115" s="15" t="s">
        <v>55</v>
      </c>
      <c r="B115" s="15" t="s">
        <v>58</v>
      </c>
      <c r="C115" s="13" t="s">
        <v>100</v>
      </c>
      <c r="E115" s="44">
        <v>13070</v>
      </c>
      <c r="F115" s="45">
        <v>13290</v>
      </c>
    </row>
    <row r="116" spans="1:6" x14ac:dyDescent="0.2">
      <c r="A116" s="15" t="s">
        <v>55</v>
      </c>
      <c r="B116" s="15" t="s">
        <v>58</v>
      </c>
      <c r="C116" s="13" t="s">
        <v>101</v>
      </c>
      <c r="E116" s="44">
        <v>3390</v>
      </c>
      <c r="F116" s="45">
        <v>3530</v>
      </c>
    </row>
    <row r="117" spans="1:6" x14ac:dyDescent="0.2">
      <c r="A117" s="15" t="s">
        <v>55</v>
      </c>
      <c r="B117" s="15" t="s">
        <v>58</v>
      </c>
      <c r="C117" s="13" t="s">
        <v>102</v>
      </c>
      <c r="E117" s="44">
        <v>830</v>
      </c>
      <c r="F117" s="45">
        <v>860</v>
      </c>
    </row>
    <row r="118" spans="1:6" x14ac:dyDescent="0.2">
      <c r="A118" s="15" t="s">
        <v>55</v>
      </c>
      <c r="B118" s="15" t="s">
        <v>58</v>
      </c>
      <c r="C118" s="13" t="s">
        <v>103</v>
      </c>
      <c r="E118" s="44">
        <v>300</v>
      </c>
      <c r="F118" s="45">
        <v>290</v>
      </c>
    </row>
    <row r="120" spans="1:6" x14ac:dyDescent="0.2">
      <c r="A120" s="15" t="s">
        <v>55</v>
      </c>
      <c r="B120" s="13" t="s">
        <v>59</v>
      </c>
      <c r="C120" s="13" t="s">
        <v>38</v>
      </c>
      <c r="E120" s="44">
        <v>18820</v>
      </c>
      <c r="F120" s="45">
        <v>19030</v>
      </c>
    </row>
    <row r="121" spans="1:6" x14ac:dyDescent="0.2">
      <c r="A121" s="15" t="s">
        <v>55</v>
      </c>
      <c r="B121" s="15" t="s">
        <v>59</v>
      </c>
      <c r="C121" s="13" t="s">
        <v>100</v>
      </c>
      <c r="E121" s="44">
        <v>15180</v>
      </c>
      <c r="F121" s="45">
        <v>14830</v>
      </c>
    </row>
    <row r="122" spans="1:6" x14ac:dyDescent="0.2">
      <c r="A122" s="15" t="s">
        <v>55</v>
      </c>
      <c r="B122" s="15" t="s">
        <v>59</v>
      </c>
      <c r="C122" s="13" t="s">
        <v>101</v>
      </c>
      <c r="E122" s="44">
        <v>2480</v>
      </c>
      <c r="F122" s="45">
        <v>2530</v>
      </c>
    </row>
    <row r="123" spans="1:6" x14ac:dyDescent="0.2">
      <c r="A123" s="15" t="s">
        <v>55</v>
      </c>
      <c r="B123" s="15" t="s">
        <v>59</v>
      </c>
      <c r="C123" s="13" t="s">
        <v>102</v>
      </c>
      <c r="E123" s="44">
        <v>840</v>
      </c>
      <c r="F123" s="45">
        <v>1170</v>
      </c>
    </row>
    <row r="124" spans="1:6" x14ac:dyDescent="0.2">
      <c r="A124" s="15" t="s">
        <v>55</v>
      </c>
      <c r="B124" s="15" t="s">
        <v>59</v>
      </c>
      <c r="C124" s="13" t="s">
        <v>103</v>
      </c>
      <c r="E124" s="44">
        <v>310</v>
      </c>
      <c r="F124" s="45">
        <v>510</v>
      </c>
    </row>
    <row r="127" spans="1:6" x14ac:dyDescent="0.2">
      <c r="A127" s="13" t="s">
        <v>60</v>
      </c>
      <c r="B127" s="13" t="s">
        <v>38</v>
      </c>
      <c r="C127" s="13" t="s">
        <v>38</v>
      </c>
      <c r="E127" s="44">
        <v>15290</v>
      </c>
      <c r="F127" s="45">
        <v>16610</v>
      </c>
    </row>
    <row r="128" spans="1:6" x14ac:dyDescent="0.2">
      <c r="A128" s="15" t="s">
        <v>60</v>
      </c>
      <c r="B128" s="15" t="s">
        <v>38</v>
      </c>
      <c r="C128" s="13" t="s">
        <v>100</v>
      </c>
      <c r="E128" s="44">
        <v>6140</v>
      </c>
      <c r="F128" s="45">
        <v>6710</v>
      </c>
    </row>
    <row r="129" spans="1:6" x14ac:dyDescent="0.2">
      <c r="A129" s="15" t="s">
        <v>60</v>
      </c>
      <c r="B129" s="15" t="s">
        <v>38</v>
      </c>
      <c r="C129" s="13" t="s">
        <v>101</v>
      </c>
      <c r="E129" s="44">
        <v>5310</v>
      </c>
      <c r="F129" s="45">
        <v>5590</v>
      </c>
    </row>
    <row r="130" spans="1:6" x14ac:dyDescent="0.2">
      <c r="A130" s="15" t="s">
        <v>60</v>
      </c>
      <c r="B130" s="15" t="s">
        <v>38</v>
      </c>
      <c r="C130" s="13" t="s">
        <v>102</v>
      </c>
      <c r="E130" s="44">
        <v>2620</v>
      </c>
      <c r="F130" s="45">
        <v>2760</v>
      </c>
    </row>
    <row r="131" spans="1:6" x14ac:dyDescent="0.2">
      <c r="A131" s="15" t="s">
        <v>60</v>
      </c>
      <c r="B131" s="15" t="s">
        <v>38</v>
      </c>
      <c r="C131" s="13" t="s">
        <v>103</v>
      </c>
      <c r="E131" s="44">
        <v>1220</v>
      </c>
      <c r="F131" s="45">
        <v>1550</v>
      </c>
    </row>
    <row r="133" spans="1:6" x14ac:dyDescent="0.2">
      <c r="A133" s="15" t="s">
        <v>60</v>
      </c>
      <c r="B133" s="13" t="s">
        <v>61</v>
      </c>
      <c r="C133" s="13" t="s">
        <v>38</v>
      </c>
      <c r="E133" s="44">
        <v>11830</v>
      </c>
      <c r="F133" s="45">
        <v>12810</v>
      </c>
    </row>
    <row r="134" spans="1:6" x14ac:dyDescent="0.2">
      <c r="A134" s="15" t="s">
        <v>60</v>
      </c>
      <c r="B134" s="15" t="s">
        <v>61</v>
      </c>
      <c r="C134" s="13" t="s">
        <v>100</v>
      </c>
      <c r="E134" s="44">
        <v>4810</v>
      </c>
      <c r="F134" s="45">
        <v>5150</v>
      </c>
    </row>
    <row r="135" spans="1:6" x14ac:dyDescent="0.2">
      <c r="A135" s="15" t="s">
        <v>60</v>
      </c>
      <c r="B135" s="15" t="s">
        <v>61</v>
      </c>
      <c r="C135" s="13" t="s">
        <v>101</v>
      </c>
      <c r="E135" s="44">
        <v>4030</v>
      </c>
      <c r="F135" s="45">
        <v>4270</v>
      </c>
    </row>
    <row r="136" spans="1:6" x14ac:dyDescent="0.2">
      <c r="A136" s="15" t="s">
        <v>60</v>
      </c>
      <c r="B136" s="15" t="s">
        <v>61</v>
      </c>
      <c r="C136" s="13" t="s">
        <v>102</v>
      </c>
      <c r="E136" s="44">
        <v>1990</v>
      </c>
      <c r="F136" s="45">
        <v>2090</v>
      </c>
    </row>
    <row r="137" spans="1:6" x14ac:dyDescent="0.2">
      <c r="A137" s="15" t="s">
        <v>60</v>
      </c>
      <c r="B137" s="15" t="s">
        <v>61</v>
      </c>
      <c r="C137" s="13" t="s">
        <v>103</v>
      </c>
      <c r="E137" s="44">
        <v>1000</v>
      </c>
      <c r="F137" s="45">
        <v>1290</v>
      </c>
    </row>
    <row r="139" spans="1:6" x14ac:dyDescent="0.2">
      <c r="A139" s="15" t="s">
        <v>60</v>
      </c>
      <c r="B139" s="13" t="s">
        <v>62</v>
      </c>
      <c r="C139" s="13" t="s">
        <v>38</v>
      </c>
      <c r="E139" s="44">
        <v>4070</v>
      </c>
      <c r="F139" s="45">
        <v>4470</v>
      </c>
    </row>
    <row r="140" spans="1:6" x14ac:dyDescent="0.2">
      <c r="A140" s="15" t="s">
        <v>60</v>
      </c>
      <c r="B140" s="15" t="s">
        <v>62</v>
      </c>
      <c r="C140" s="13" t="s">
        <v>100</v>
      </c>
      <c r="E140" s="44">
        <v>1330</v>
      </c>
      <c r="F140" s="45">
        <v>1560</v>
      </c>
    </row>
    <row r="141" spans="1:6" x14ac:dyDescent="0.2">
      <c r="A141" s="15" t="s">
        <v>60</v>
      </c>
      <c r="B141" s="15" t="s">
        <v>62</v>
      </c>
      <c r="C141" s="13" t="s">
        <v>101</v>
      </c>
      <c r="E141" s="44">
        <v>1450</v>
      </c>
      <c r="F141" s="45">
        <v>1500</v>
      </c>
    </row>
    <row r="142" spans="1:6" x14ac:dyDescent="0.2">
      <c r="A142" s="15" t="s">
        <v>60</v>
      </c>
      <c r="B142" s="15" t="s">
        <v>62</v>
      </c>
      <c r="C142" s="13" t="s">
        <v>102</v>
      </c>
      <c r="E142" s="44">
        <v>860</v>
      </c>
      <c r="F142" s="45">
        <v>920</v>
      </c>
    </row>
    <row r="143" spans="1:6" x14ac:dyDescent="0.2">
      <c r="A143" s="15" t="s">
        <v>60</v>
      </c>
      <c r="B143" s="15" t="s">
        <v>62</v>
      </c>
      <c r="C143" s="13" t="s">
        <v>103</v>
      </c>
      <c r="E143" s="44">
        <v>440</v>
      </c>
      <c r="F143" s="45">
        <v>510</v>
      </c>
    </row>
    <row r="146" spans="1:6" x14ac:dyDescent="0.2">
      <c r="A146" s="13" t="s">
        <v>63</v>
      </c>
      <c r="B146" s="13" t="s">
        <v>38</v>
      </c>
      <c r="C146" s="13" t="s">
        <v>38</v>
      </c>
      <c r="E146" s="44">
        <v>3270</v>
      </c>
      <c r="F146" s="45">
        <v>3130</v>
      </c>
    </row>
    <row r="147" spans="1:6" x14ac:dyDescent="0.2">
      <c r="A147" s="15" t="s">
        <v>63</v>
      </c>
      <c r="B147" s="15" t="s">
        <v>38</v>
      </c>
      <c r="C147" s="13" t="s">
        <v>100</v>
      </c>
      <c r="E147" s="44">
        <v>1970</v>
      </c>
      <c r="F147" s="45">
        <v>1840</v>
      </c>
    </row>
    <row r="148" spans="1:6" x14ac:dyDescent="0.2">
      <c r="A148" s="15" t="s">
        <v>63</v>
      </c>
      <c r="B148" s="15" t="s">
        <v>38</v>
      </c>
      <c r="C148" s="13" t="s">
        <v>101</v>
      </c>
      <c r="E148" s="44">
        <v>810</v>
      </c>
      <c r="F148" s="45">
        <v>800</v>
      </c>
    </row>
    <row r="149" spans="1:6" x14ac:dyDescent="0.2">
      <c r="A149" s="15" t="s">
        <v>63</v>
      </c>
      <c r="B149" s="15" t="s">
        <v>38</v>
      </c>
      <c r="C149" s="13" t="s">
        <v>102</v>
      </c>
      <c r="E149" s="44">
        <v>330</v>
      </c>
      <c r="F149" s="45">
        <v>320</v>
      </c>
    </row>
    <row r="150" spans="1:6" x14ac:dyDescent="0.2">
      <c r="A150" s="15" t="s">
        <v>63</v>
      </c>
      <c r="B150" s="15" t="s">
        <v>38</v>
      </c>
      <c r="C150" s="13" t="s">
        <v>103</v>
      </c>
      <c r="E150" s="44">
        <v>170</v>
      </c>
      <c r="F150" s="45">
        <v>170</v>
      </c>
    </row>
    <row r="152" spans="1:6" x14ac:dyDescent="0.2">
      <c r="A152" s="15" t="s">
        <v>63</v>
      </c>
      <c r="B152" s="13" t="s">
        <v>64</v>
      </c>
      <c r="C152" s="13" t="s">
        <v>38</v>
      </c>
      <c r="E152" s="44">
        <v>810</v>
      </c>
      <c r="F152" s="45">
        <v>830</v>
      </c>
    </row>
    <row r="153" spans="1:6" x14ac:dyDescent="0.2">
      <c r="A153" s="15" t="s">
        <v>63</v>
      </c>
      <c r="B153" s="15" t="s">
        <v>64</v>
      </c>
      <c r="C153" s="13" t="s">
        <v>100</v>
      </c>
      <c r="E153" s="44">
        <v>610</v>
      </c>
      <c r="F153" s="45">
        <v>600</v>
      </c>
    </row>
    <row r="154" spans="1:6" x14ac:dyDescent="0.2">
      <c r="A154" s="15" t="s">
        <v>63</v>
      </c>
      <c r="B154" s="15" t="s">
        <v>64</v>
      </c>
      <c r="C154" s="13" t="s">
        <v>101</v>
      </c>
      <c r="E154" s="44">
        <v>160</v>
      </c>
      <c r="F154" s="45">
        <v>170</v>
      </c>
    </row>
    <row r="155" spans="1:6" x14ac:dyDescent="0.2">
      <c r="A155" s="15" t="s">
        <v>63</v>
      </c>
      <c r="B155" s="15" t="s">
        <v>64</v>
      </c>
      <c r="C155" s="13" t="s">
        <v>102</v>
      </c>
      <c r="E155" s="44">
        <v>30</v>
      </c>
      <c r="F155" s="45">
        <v>40</v>
      </c>
    </row>
    <row r="156" spans="1:6" x14ac:dyDescent="0.2">
      <c r="A156" s="15" t="s">
        <v>63</v>
      </c>
      <c r="B156" s="15" t="s">
        <v>64</v>
      </c>
      <c r="C156" s="13" t="s">
        <v>103</v>
      </c>
      <c r="E156" s="44">
        <v>20</v>
      </c>
      <c r="F156" s="45">
        <v>20</v>
      </c>
    </row>
    <row r="158" spans="1:6" x14ac:dyDescent="0.2">
      <c r="A158" s="15" t="s">
        <v>63</v>
      </c>
      <c r="B158" s="13" t="s">
        <v>65</v>
      </c>
      <c r="C158" s="13" t="s">
        <v>38</v>
      </c>
      <c r="E158" s="44">
        <v>2470</v>
      </c>
      <c r="F158" s="45">
        <v>2310</v>
      </c>
    </row>
    <row r="159" spans="1:6" x14ac:dyDescent="0.2">
      <c r="A159" s="15" t="s">
        <v>63</v>
      </c>
      <c r="B159" s="15" t="s">
        <v>65</v>
      </c>
      <c r="C159" s="13" t="s">
        <v>100</v>
      </c>
      <c r="E159" s="44">
        <v>1370</v>
      </c>
      <c r="F159" s="45">
        <v>1240</v>
      </c>
    </row>
    <row r="160" spans="1:6" x14ac:dyDescent="0.2">
      <c r="A160" s="15" t="s">
        <v>63</v>
      </c>
      <c r="B160" s="15" t="s">
        <v>65</v>
      </c>
      <c r="C160" s="13" t="s">
        <v>101</v>
      </c>
      <c r="E160" s="44">
        <v>650</v>
      </c>
      <c r="F160" s="45">
        <v>630</v>
      </c>
    </row>
    <row r="161" spans="1:6" x14ac:dyDescent="0.2">
      <c r="A161" s="15" t="s">
        <v>63</v>
      </c>
      <c r="B161" s="15" t="s">
        <v>65</v>
      </c>
      <c r="C161" s="13" t="s">
        <v>102</v>
      </c>
      <c r="E161" s="44">
        <v>300</v>
      </c>
      <c r="F161" s="45">
        <v>280</v>
      </c>
    </row>
    <row r="162" spans="1:6" x14ac:dyDescent="0.2">
      <c r="A162" s="15" t="s">
        <v>63</v>
      </c>
      <c r="B162" s="15" t="s">
        <v>65</v>
      </c>
      <c r="C162" s="13" t="s">
        <v>103</v>
      </c>
      <c r="E162" s="44">
        <v>150</v>
      </c>
      <c r="F162" s="45">
        <v>150</v>
      </c>
    </row>
    <row r="164" spans="1:6" x14ac:dyDescent="0.2">
      <c r="A164" s="48" t="s">
        <v>127</v>
      </c>
      <c r="B164" s="14"/>
      <c r="C164" s="14"/>
      <c r="D164" s="14"/>
      <c r="E164" s="14"/>
      <c r="F164" s="14"/>
    </row>
  </sheetData>
  <autoFilter ref="A5:C162"/>
  <mergeCells count="1">
    <mergeCell ref="E5:F5"/>
  </mergeCells>
  <pageMargins left="0.7" right="0.7" top="0.75" bottom="0.75" header="0.3" footer="0.3"/>
  <pageSetup paperSize="9" scale="66" orientation="portrait" horizontalDpi="300" verticalDpi="300" r:id="rId1"/>
  <rowBreaks count="1" manualBreakCount="1">
    <brk id="8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zoomScaleNormal="100" workbookViewId="0"/>
  </sheetViews>
  <sheetFormatPr defaultColWidth="11.42578125" defaultRowHeight="10.199999999999999" x14ac:dyDescent="0.2"/>
  <cols>
    <col min="1" max="1" width="64.7109375" customWidth="1"/>
    <col min="2" max="2" width="59.7109375" customWidth="1"/>
    <col min="3" max="3" width="2.7109375" customWidth="1"/>
    <col min="4" max="4" width="10.7109375" customWidth="1"/>
  </cols>
  <sheetData>
    <row r="1" spans="1:4" ht="15" customHeight="1" x14ac:dyDescent="0.2">
      <c r="A1" s="47" t="s">
        <v>135</v>
      </c>
    </row>
    <row r="2" spans="1:4" ht="15" customHeight="1" x14ac:dyDescent="0.2">
      <c r="A2" s="47" t="s">
        <v>19</v>
      </c>
    </row>
    <row r="4" spans="1:4" x14ac:dyDescent="0.2">
      <c r="A4" s="14"/>
      <c r="B4" s="14"/>
      <c r="C4" s="14"/>
      <c r="D4" s="14"/>
    </row>
    <row r="5" spans="1:4" x14ac:dyDescent="0.2">
      <c r="A5" t="s">
        <v>5</v>
      </c>
      <c r="B5" t="s">
        <v>5</v>
      </c>
      <c r="D5" s="9" t="s">
        <v>104</v>
      </c>
    </row>
    <row r="7" spans="1:4" x14ac:dyDescent="0.2">
      <c r="A7" s="13" t="s">
        <v>105</v>
      </c>
      <c r="B7" s="13" t="s">
        <v>38</v>
      </c>
      <c r="D7" s="46">
        <v>35270</v>
      </c>
    </row>
    <row r="8" spans="1:4" x14ac:dyDescent="0.2">
      <c r="A8" t="s">
        <v>5</v>
      </c>
      <c r="B8" s="13" t="s">
        <v>106</v>
      </c>
      <c r="D8" s="46">
        <v>70</v>
      </c>
    </row>
    <row r="9" spans="1:4" x14ac:dyDescent="0.2">
      <c r="A9" t="s">
        <v>5</v>
      </c>
      <c r="B9" s="13" t="s">
        <v>107</v>
      </c>
      <c r="D9" s="46">
        <v>30</v>
      </c>
    </row>
    <row r="10" spans="1:4" x14ac:dyDescent="0.2">
      <c r="A10" t="s">
        <v>5</v>
      </c>
      <c r="B10" s="13" t="s">
        <v>108</v>
      </c>
      <c r="D10" s="46">
        <v>0</v>
      </c>
    </row>
    <row r="11" spans="1:4" x14ac:dyDescent="0.2">
      <c r="A11" t="s">
        <v>5</v>
      </c>
      <c r="B11" s="13" t="s">
        <v>109</v>
      </c>
      <c r="D11" s="46">
        <v>6280</v>
      </c>
    </row>
    <row r="12" spans="1:4" x14ac:dyDescent="0.2">
      <c r="A12" t="s">
        <v>5</v>
      </c>
      <c r="B12" s="13" t="s">
        <v>110</v>
      </c>
      <c r="D12" s="46">
        <v>140</v>
      </c>
    </row>
    <row r="13" spans="1:4" x14ac:dyDescent="0.2">
      <c r="A13" t="s">
        <v>5</v>
      </c>
      <c r="B13" s="13" t="s">
        <v>111</v>
      </c>
      <c r="D13" s="46">
        <v>70</v>
      </c>
    </row>
    <row r="14" spans="1:4" x14ac:dyDescent="0.2">
      <c r="A14" t="s">
        <v>5</v>
      </c>
      <c r="B14" s="13" t="s">
        <v>112</v>
      </c>
      <c r="D14" s="46">
        <v>490</v>
      </c>
    </row>
    <row r="15" spans="1:4" x14ac:dyDescent="0.2">
      <c r="A15" t="s">
        <v>5</v>
      </c>
      <c r="B15" s="13" t="s">
        <v>113</v>
      </c>
      <c r="D15" s="46">
        <v>11640</v>
      </c>
    </row>
    <row r="16" spans="1:4" x14ac:dyDescent="0.2">
      <c r="A16" t="s">
        <v>5</v>
      </c>
      <c r="B16" s="13" t="s">
        <v>114</v>
      </c>
      <c r="D16" s="46">
        <v>10</v>
      </c>
    </row>
    <row r="17" spans="1:4" x14ac:dyDescent="0.2">
      <c r="A17" t="s">
        <v>5</v>
      </c>
      <c r="B17" s="13" t="s">
        <v>115</v>
      </c>
      <c r="D17" s="46">
        <v>2010</v>
      </c>
    </row>
    <row r="18" spans="1:4" x14ac:dyDescent="0.2">
      <c r="A18" t="s">
        <v>5</v>
      </c>
      <c r="B18" s="13" t="s">
        <v>116</v>
      </c>
      <c r="D18" s="46">
        <v>540</v>
      </c>
    </row>
    <row r="19" spans="1:4" x14ac:dyDescent="0.2">
      <c r="A19" t="s">
        <v>5</v>
      </c>
      <c r="B19" s="13" t="s">
        <v>117</v>
      </c>
      <c r="D19" s="46">
        <v>130</v>
      </c>
    </row>
    <row r="20" spans="1:4" x14ac:dyDescent="0.2">
      <c r="A20" t="s">
        <v>5</v>
      </c>
      <c r="B20" s="13" t="s">
        <v>118</v>
      </c>
      <c r="D20" s="46">
        <v>80</v>
      </c>
    </row>
    <row r="21" spans="1:4" x14ac:dyDescent="0.2">
      <c r="A21" t="s">
        <v>5</v>
      </c>
      <c r="B21" s="13" t="s">
        <v>119</v>
      </c>
      <c r="D21" s="46">
        <v>520</v>
      </c>
    </row>
    <row r="22" spans="1:4" x14ac:dyDescent="0.2">
      <c r="A22" t="s">
        <v>5</v>
      </c>
      <c r="B22" s="13" t="s">
        <v>120</v>
      </c>
      <c r="D22" s="46">
        <v>360</v>
      </c>
    </row>
    <row r="23" spans="1:4" x14ac:dyDescent="0.2">
      <c r="A23" t="s">
        <v>5</v>
      </c>
      <c r="B23" s="13" t="s">
        <v>121</v>
      </c>
      <c r="D23" s="46">
        <v>20</v>
      </c>
    </row>
    <row r="24" spans="1:4" x14ac:dyDescent="0.2">
      <c r="A24" t="s">
        <v>5</v>
      </c>
      <c r="B24" s="13" t="s">
        <v>122</v>
      </c>
      <c r="D24" s="46">
        <v>160</v>
      </c>
    </row>
    <row r="26" spans="1:4" x14ac:dyDescent="0.2">
      <c r="A26" s="13" t="s">
        <v>123</v>
      </c>
      <c r="B26" s="13" t="s">
        <v>38</v>
      </c>
      <c r="D26" s="46">
        <v>19160</v>
      </c>
    </row>
    <row r="27" spans="1:4" x14ac:dyDescent="0.2">
      <c r="A27" t="s">
        <v>5</v>
      </c>
      <c r="B27" s="13" t="s">
        <v>124</v>
      </c>
      <c r="D27" s="46">
        <v>11640</v>
      </c>
    </row>
    <row r="28" spans="1:4" x14ac:dyDescent="0.2">
      <c r="A28" t="s">
        <v>5</v>
      </c>
      <c r="B28" s="13" t="s">
        <v>106</v>
      </c>
      <c r="D28" s="46">
        <v>980</v>
      </c>
    </row>
    <row r="29" spans="1:4" x14ac:dyDescent="0.2">
      <c r="A29" t="s">
        <v>5</v>
      </c>
      <c r="B29" s="13" t="s">
        <v>107</v>
      </c>
      <c r="D29" s="46">
        <v>80</v>
      </c>
    </row>
    <row r="30" spans="1:4" x14ac:dyDescent="0.2">
      <c r="A30" t="s">
        <v>5</v>
      </c>
      <c r="B30" s="13" t="s">
        <v>108</v>
      </c>
      <c r="D30" s="46">
        <v>0</v>
      </c>
    </row>
    <row r="31" spans="1:4" x14ac:dyDescent="0.2">
      <c r="A31" t="s">
        <v>5</v>
      </c>
      <c r="B31" s="13" t="s">
        <v>109</v>
      </c>
      <c r="D31" s="46">
        <v>2430</v>
      </c>
    </row>
    <row r="32" spans="1:4" x14ac:dyDescent="0.2">
      <c r="A32" t="s">
        <v>5</v>
      </c>
      <c r="B32" s="13" t="s">
        <v>110</v>
      </c>
      <c r="D32" s="46">
        <v>60</v>
      </c>
    </row>
    <row r="33" spans="1:4" x14ac:dyDescent="0.2">
      <c r="A33" t="s">
        <v>5</v>
      </c>
      <c r="B33" s="13" t="s">
        <v>111</v>
      </c>
      <c r="D33" s="46">
        <v>150</v>
      </c>
    </row>
    <row r="34" spans="1:4" x14ac:dyDescent="0.2">
      <c r="A34" t="s">
        <v>5</v>
      </c>
      <c r="B34" s="13" t="s">
        <v>112</v>
      </c>
      <c r="D34" s="46">
        <v>670</v>
      </c>
    </row>
    <row r="35" spans="1:4" x14ac:dyDescent="0.2">
      <c r="A35" t="s">
        <v>5</v>
      </c>
      <c r="B35" s="13" t="s">
        <v>114</v>
      </c>
      <c r="D35" s="46">
        <v>0</v>
      </c>
    </row>
    <row r="36" spans="1:4" x14ac:dyDescent="0.2">
      <c r="A36" t="s">
        <v>5</v>
      </c>
      <c r="B36" s="13" t="s">
        <v>115</v>
      </c>
      <c r="D36" s="46">
        <v>1640</v>
      </c>
    </row>
    <row r="37" spans="1:4" x14ac:dyDescent="0.2">
      <c r="A37" t="s">
        <v>5</v>
      </c>
      <c r="B37" s="13" t="s">
        <v>116</v>
      </c>
      <c r="D37" s="46">
        <v>610</v>
      </c>
    </row>
    <row r="38" spans="1:4" x14ac:dyDescent="0.2">
      <c r="A38" t="s">
        <v>5</v>
      </c>
      <c r="B38" s="13" t="s">
        <v>117</v>
      </c>
      <c r="D38" s="46">
        <v>160</v>
      </c>
    </row>
    <row r="39" spans="1:4" x14ac:dyDescent="0.2">
      <c r="A39" t="s">
        <v>5</v>
      </c>
      <c r="B39" s="13" t="s">
        <v>118</v>
      </c>
      <c r="D39" s="46">
        <v>120</v>
      </c>
    </row>
    <row r="40" spans="1:4" x14ac:dyDescent="0.2">
      <c r="A40" t="s">
        <v>5</v>
      </c>
      <c r="B40" s="13" t="s">
        <v>119</v>
      </c>
      <c r="D40" s="46">
        <v>710</v>
      </c>
    </row>
    <row r="41" spans="1:4" x14ac:dyDescent="0.2">
      <c r="A41" t="s">
        <v>5</v>
      </c>
      <c r="B41" s="13" t="s">
        <v>120</v>
      </c>
      <c r="D41" s="46">
        <v>330</v>
      </c>
    </row>
    <row r="42" spans="1:4" x14ac:dyDescent="0.2">
      <c r="A42" t="s">
        <v>5</v>
      </c>
      <c r="B42" s="13" t="s">
        <v>121</v>
      </c>
      <c r="D42" s="46">
        <v>10</v>
      </c>
    </row>
    <row r="43" spans="1:4" x14ac:dyDescent="0.2">
      <c r="A43" t="s">
        <v>5</v>
      </c>
      <c r="B43" s="13" t="s">
        <v>122</v>
      </c>
      <c r="D43" s="46">
        <v>130</v>
      </c>
    </row>
    <row r="45" spans="1:4" x14ac:dyDescent="0.2">
      <c r="A45" s="13" t="s">
        <v>125</v>
      </c>
      <c r="B45" s="13" t="s">
        <v>38</v>
      </c>
      <c r="D45" s="46">
        <v>8090</v>
      </c>
    </row>
    <row r="46" spans="1:4" x14ac:dyDescent="0.2">
      <c r="A46" t="s">
        <v>5</v>
      </c>
      <c r="B46" s="13" t="s">
        <v>124</v>
      </c>
      <c r="D46" s="46">
        <v>6280</v>
      </c>
    </row>
    <row r="47" spans="1:4" x14ac:dyDescent="0.2">
      <c r="A47" t="s">
        <v>5</v>
      </c>
      <c r="B47" s="13" t="s">
        <v>106</v>
      </c>
      <c r="D47" s="46">
        <v>190</v>
      </c>
    </row>
    <row r="48" spans="1:4" x14ac:dyDescent="0.2">
      <c r="A48" t="s">
        <v>5</v>
      </c>
      <c r="B48" s="13" t="s">
        <v>107</v>
      </c>
      <c r="D48" s="46">
        <v>10</v>
      </c>
    </row>
    <row r="49" spans="1:4" x14ac:dyDescent="0.2">
      <c r="A49" t="s">
        <v>5</v>
      </c>
      <c r="B49" s="13" t="s">
        <v>108</v>
      </c>
      <c r="D49" s="46">
        <v>0</v>
      </c>
    </row>
    <row r="50" spans="1:4" x14ac:dyDescent="0.2">
      <c r="A50" t="s">
        <v>5</v>
      </c>
      <c r="B50" s="13" t="s">
        <v>110</v>
      </c>
      <c r="D50" s="46">
        <v>20</v>
      </c>
    </row>
    <row r="51" spans="1:4" x14ac:dyDescent="0.2">
      <c r="A51" t="s">
        <v>5</v>
      </c>
      <c r="B51" s="13" t="s">
        <v>111</v>
      </c>
      <c r="D51" s="46">
        <v>10</v>
      </c>
    </row>
    <row r="52" spans="1:4" x14ac:dyDescent="0.2">
      <c r="A52" t="s">
        <v>5</v>
      </c>
      <c r="B52" s="13" t="s">
        <v>112</v>
      </c>
      <c r="D52" s="46">
        <v>120</v>
      </c>
    </row>
    <row r="53" spans="1:4" x14ac:dyDescent="0.2">
      <c r="A53" t="s">
        <v>5</v>
      </c>
      <c r="B53" s="13" t="s">
        <v>113</v>
      </c>
      <c r="D53" s="46">
        <v>2430</v>
      </c>
    </row>
    <row r="54" spans="1:4" x14ac:dyDescent="0.2">
      <c r="A54" t="s">
        <v>5</v>
      </c>
      <c r="B54" s="13" t="s">
        <v>114</v>
      </c>
      <c r="D54" s="46">
        <v>0</v>
      </c>
    </row>
    <row r="55" spans="1:4" x14ac:dyDescent="0.2">
      <c r="A55" t="s">
        <v>5</v>
      </c>
      <c r="B55" s="13" t="s">
        <v>115</v>
      </c>
      <c r="D55" s="46">
        <v>520</v>
      </c>
    </row>
    <row r="56" spans="1:4" x14ac:dyDescent="0.2">
      <c r="A56" t="s">
        <v>5</v>
      </c>
      <c r="B56" s="13" t="s">
        <v>116</v>
      </c>
      <c r="D56" s="46">
        <v>110</v>
      </c>
    </row>
    <row r="57" spans="1:4" x14ac:dyDescent="0.2">
      <c r="A57" t="s">
        <v>5</v>
      </c>
      <c r="B57" s="13" t="s">
        <v>117</v>
      </c>
      <c r="D57" s="46">
        <v>20</v>
      </c>
    </row>
    <row r="58" spans="1:4" x14ac:dyDescent="0.2">
      <c r="A58" t="s">
        <v>5</v>
      </c>
      <c r="B58" s="13" t="s">
        <v>118</v>
      </c>
      <c r="D58" s="46">
        <v>20</v>
      </c>
    </row>
    <row r="59" spans="1:4" x14ac:dyDescent="0.2">
      <c r="A59" t="s">
        <v>5</v>
      </c>
      <c r="B59" s="13" t="s">
        <v>119</v>
      </c>
      <c r="D59" s="46">
        <v>330</v>
      </c>
    </row>
    <row r="60" spans="1:4" x14ac:dyDescent="0.2">
      <c r="A60" t="s">
        <v>5</v>
      </c>
      <c r="B60" s="13" t="s">
        <v>120</v>
      </c>
      <c r="D60" s="46">
        <v>50</v>
      </c>
    </row>
    <row r="61" spans="1:4" x14ac:dyDescent="0.2">
      <c r="A61" t="s">
        <v>5</v>
      </c>
      <c r="B61" s="13" t="s">
        <v>121</v>
      </c>
      <c r="D61" s="46">
        <v>0</v>
      </c>
    </row>
    <row r="62" spans="1:4" x14ac:dyDescent="0.2">
      <c r="A62" t="s">
        <v>5</v>
      </c>
      <c r="B62" s="13" t="s">
        <v>122</v>
      </c>
      <c r="D62" s="46">
        <v>70</v>
      </c>
    </row>
    <row r="64" spans="1:4" x14ac:dyDescent="0.2">
      <c r="A64" s="48" t="s">
        <v>127</v>
      </c>
      <c r="B64" s="14"/>
      <c r="C64" s="14"/>
      <c r="D64" s="14"/>
    </row>
  </sheetData>
  <pageMargins left="0.7" right="0.7" top="0.75" bottom="0.75" header="0.3" footer="0.3"/>
  <pageSetup paperSize="9" scale="7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PKC.1'!A1", "Tabel PKC.1")</f>
        <v>Tabel PKC.1</v>
      </c>
      <c r="B10" t="s">
        <v>11</v>
      </c>
    </row>
    <row r="11" spans="1:2" x14ac:dyDescent="0.2">
      <c r="A11" s="7" t="str">
        <f>HYPERLINK("#'Tabel P.1L'!A1", "Tabel P.1L")</f>
        <v>Tabel P.1L</v>
      </c>
      <c r="B11" t="s">
        <v>12</v>
      </c>
    </row>
    <row r="12" spans="1:2" x14ac:dyDescent="0.2">
      <c r="A12" s="7" t="str">
        <f>HYPERLINK("#'Tabel P.2aL'!A1", "Tabel P.2aL")</f>
        <v>Tabel P.2aL</v>
      </c>
      <c r="B12" t="s">
        <v>13</v>
      </c>
    </row>
    <row r="13" spans="1:2" x14ac:dyDescent="0.2">
      <c r="A13" s="7" t="str">
        <f>HYPERLINK("#'Tabel P.2bL'!A1", "Tabel P.2bL")</f>
        <v>Tabel P.2bL</v>
      </c>
      <c r="B13" t="s">
        <v>14</v>
      </c>
    </row>
    <row r="14" spans="1:2" x14ac:dyDescent="0.2">
      <c r="A14" s="7" t="str">
        <f>HYPERLINK("#'Tabel P.3L'!A1", "Tabel P.3L")</f>
        <v>Tabel P.3L</v>
      </c>
      <c r="B14" t="s">
        <v>15</v>
      </c>
    </row>
    <row r="15" spans="1:2" x14ac:dyDescent="0.2">
      <c r="A15" s="7" t="str">
        <f>HYPERLINK("#'Tabel P.4L'!A1", "Tabel P.4L")</f>
        <v>Tabel P.4L</v>
      </c>
      <c r="B15" t="s">
        <v>16</v>
      </c>
    </row>
    <row r="16" spans="1:2" x14ac:dyDescent="0.2">
      <c r="A16" s="7" t="str">
        <f>HYPERLINK("#'Tabel P.5L'!A1", "Tabel P.5L")</f>
        <v>Tabel P.5L</v>
      </c>
      <c r="B16" t="s">
        <v>17</v>
      </c>
    </row>
    <row r="17" spans="1:2" x14ac:dyDescent="0.2">
      <c r="A17" s="7" t="str">
        <f>HYPERLINK("#'Tabel P.6L'!A1", "Tabel P.6L")</f>
        <v>Tabel P.6L</v>
      </c>
      <c r="B17" t="s">
        <v>18</v>
      </c>
    </row>
    <row r="18" spans="1:2" x14ac:dyDescent="0.2">
      <c r="A18" s="7" t="str">
        <f>HYPERLINK("#'Tabel P.7L'!A1", "Tabel P.7L")</f>
        <v>Tabel P.7L</v>
      </c>
      <c r="B18" t="s">
        <v>19</v>
      </c>
    </row>
    <row r="24" spans="1:2" x14ac:dyDescent="0.2">
      <c r="A24" s="8" t="s">
        <v>20</v>
      </c>
    </row>
    <row r="25" spans="1:2" x14ac:dyDescent="0.2">
      <c r="A25" t="s">
        <v>21</v>
      </c>
    </row>
    <row r="26" spans="1:2" x14ac:dyDescent="0.2">
      <c r="A26" t="s">
        <v>22</v>
      </c>
    </row>
    <row r="27" spans="1:2" x14ac:dyDescent="0.2">
      <c r="A27" t="s">
        <v>23</v>
      </c>
    </row>
    <row r="28" spans="1:2" x14ac:dyDescent="0.2">
      <c r="A28" t="s">
        <v>24</v>
      </c>
    </row>
    <row r="30" spans="1:2" x14ac:dyDescent="0.2">
      <c r="A30" t="s">
        <v>25</v>
      </c>
    </row>
    <row r="31" spans="1:2" x14ac:dyDescent="0.2">
      <c r="A31" t="s">
        <v>26</v>
      </c>
      <c r="B31" s="7" t="str">
        <f>HYPERLINK("mailto:asd@cbs.nl","asd@cbs.nl")</f>
        <v>asd@cbs.nl</v>
      </c>
    </row>
  </sheetData>
  <pageMargins left="0.7" right="0.7" top="0.75" bottom="0.75" header="0.3" footer="0.3"/>
  <pageSetup paperSize="9" scale="7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5"/>
  <sheetViews>
    <sheetView showGridLines="0" zoomScaleNormal="100" workbookViewId="0"/>
  </sheetViews>
  <sheetFormatPr defaultColWidth="11.7109375" defaultRowHeight="14.4" x14ac:dyDescent="0.3"/>
  <cols>
    <col min="1" max="1" width="127.28515625" style="84" customWidth="1"/>
    <col min="2" max="2" width="66.85546875" style="52" customWidth="1"/>
    <col min="3" max="16384" width="11.7109375" style="52"/>
  </cols>
  <sheetData>
    <row r="1" spans="1:1" ht="15.6" x14ac:dyDescent="0.3">
      <c r="A1" s="51" t="s">
        <v>9</v>
      </c>
    </row>
    <row r="2" spans="1:1" x14ac:dyDescent="0.3">
      <c r="A2" s="53"/>
    </row>
    <row r="3" spans="1:1" x14ac:dyDescent="0.3">
      <c r="A3" s="54" t="s">
        <v>137</v>
      </c>
    </row>
    <row r="4" spans="1:1" ht="112.2" x14ac:dyDescent="0.3">
      <c r="A4" s="55" t="s">
        <v>138</v>
      </c>
    </row>
    <row r="5" spans="1:1" x14ac:dyDescent="0.3">
      <c r="A5" s="53"/>
    </row>
    <row r="6" spans="1:1" s="57" customFormat="1" x14ac:dyDescent="0.3">
      <c r="A6" s="56" t="s">
        <v>27</v>
      </c>
    </row>
    <row r="7" spans="1:1" s="57" customFormat="1" x14ac:dyDescent="0.3">
      <c r="A7" s="58" t="s">
        <v>202</v>
      </c>
    </row>
    <row r="8" spans="1:1" x14ac:dyDescent="0.3">
      <c r="A8" s="53"/>
    </row>
    <row r="9" spans="1:1" x14ac:dyDescent="0.3">
      <c r="A9" s="54" t="s">
        <v>139</v>
      </c>
    </row>
    <row r="10" spans="1:1" ht="20.399999999999999" x14ac:dyDescent="0.3">
      <c r="A10" s="55" t="s">
        <v>140</v>
      </c>
    </row>
    <row r="11" spans="1:1" x14ac:dyDescent="0.3">
      <c r="A11" s="54"/>
    </row>
    <row r="12" spans="1:1" x14ac:dyDescent="0.3">
      <c r="A12" s="54" t="s">
        <v>141</v>
      </c>
    </row>
    <row r="13" spans="1:1" x14ac:dyDescent="0.3">
      <c r="A13" s="55" t="s">
        <v>142</v>
      </c>
    </row>
    <row r="14" spans="1:1" x14ac:dyDescent="0.3">
      <c r="A14" s="55"/>
    </row>
    <row r="15" spans="1:1" ht="30.6" x14ac:dyDescent="0.3">
      <c r="A15" s="59" t="s">
        <v>143</v>
      </c>
    </row>
    <row r="16" spans="1:1" x14ac:dyDescent="0.3">
      <c r="A16" s="55"/>
    </row>
    <row r="17" spans="1:1" ht="20.399999999999999" x14ac:dyDescent="0.3">
      <c r="A17" s="59" t="s">
        <v>144</v>
      </c>
    </row>
    <row r="18" spans="1:1" x14ac:dyDescent="0.3">
      <c r="A18" s="60"/>
    </row>
    <row r="19" spans="1:1" ht="20.399999999999999" x14ac:dyDescent="0.3">
      <c r="A19" s="59" t="s">
        <v>145</v>
      </c>
    </row>
    <row r="20" spans="1:1" x14ac:dyDescent="0.3">
      <c r="A20" s="55"/>
    </row>
    <row r="21" spans="1:1" ht="20.399999999999999" x14ac:dyDescent="0.3">
      <c r="A21" s="59" t="s">
        <v>146</v>
      </c>
    </row>
    <row r="22" spans="1:1" x14ac:dyDescent="0.3">
      <c r="A22" s="55"/>
    </row>
    <row r="23" spans="1:1" ht="20.399999999999999" x14ac:dyDescent="0.3">
      <c r="A23" s="59" t="s">
        <v>147</v>
      </c>
    </row>
    <row r="24" spans="1:1" x14ac:dyDescent="0.3">
      <c r="A24" s="59"/>
    </row>
    <row r="25" spans="1:1" ht="40.799999999999997" x14ac:dyDescent="0.3">
      <c r="A25" s="59" t="s">
        <v>148</v>
      </c>
    </row>
    <row r="26" spans="1:1" x14ac:dyDescent="0.3">
      <c r="A26" s="59"/>
    </row>
    <row r="27" spans="1:1" ht="40.799999999999997" x14ac:dyDescent="0.3">
      <c r="A27" s="59" t="s">
        <v>149</v>
      </c>
    </row>
    <row r="28" spans="1:1" x14ac:dyDescent="0.3">
      <c r="A28" s="59"/>
    </row>
    <row r="29" spans="1:1" ht="71.400000000000006" x14ac:dyDescent="0.3">
      <c r="A29" s="59" t="s">
        <v>150</v>
      </c>
    </row>
    <row r="30" spans="1:1" x14ac:dyDescent="0.3">
      <c r="A30" s="59"/>
    </row>
    <row r="31" spans="1:1" x14ac:dyDescent="0.3">
      <c r="A31" s="59"/>
    </row>
    <row r="32" spans="1:1" x14ac:dyDescent="0.3">
      <c r="A32" s="61" t="s">
        <v>31</v>
      </c>
    </row>
    <row r="33" spans="1:1" x14ac:dyDescent="0.3">
      <c r="A33" s="55"/>
    </row>
    <row r="34" spans="1:1" ht="173.4" x14ac:dyDescent="0.3">
      <c r="A34" s="55" t="s">
        <v>151</v>
      </c>
    </row>
    <row r="35" spans="1:1" x14ac:dyDescent="0.3">
      <c r="A35" s="55"/>
    </row>
    <row r="36" spans="1:1" x14ac:dyDescent="0.3">
      <c r="A36" s="62"/>
    </row>
    <row r="37" spans="1:1" ht="40.799999999999997" x14ac:dyDescent="0.3">
      <c r="A37" s="63" t="s">
        <v>152</v>
      </c>
    </row>
    <row r="38" spans="1:1" x14ac:dyDescent="0.3">
      <c r="A38" s="55"/>
    </row>
    <row r="39" spans="1:1" ht="30.6" x14ac:dyDescent="0.3">
      <c r="A39" s="64" t="s">
        <v>153</v>
      </c>
    </row>
    <row r="40" spans="1:1" ht="54" customHeight="1" x14ac:dyDescent="0.3">
      <c r="A40" s="59"/>
    </row>
    <row r="41" spans="1:1" x14ac:dyDescent="0.3">
      <c r="A41" s="65" t="s">
        <v>154</v>
      </c>
    </row>
    <row r="42" spans="1:1" s="57" customFormat="1" x14ac:dyDescent="0.3">
      <c r="A42" s="66" t="s">
        <v>155</v>
      </c>
    </row>
    <row r="43" spans="1:1" s="57" customFormat="1" ht="20.399999999999999" x14ac:dyDescent="0.3">
      <c r="A43" s="67" t="s">
        <v>156</v>
      </c>
    </row>
    <row r="44" spans="1:1" s="57" customFormat="1" ht="28.5" customHeight="1" x14ac:dyDescent="0.3">
      <c r="A44" s="67"/>
    </row>
    <row r="45" spans="1:1" s="57" customFormat="1" ht="15" customHeight="1" x14ac:dyDescent="0.3">
      <c r="A45" s="68" t="s">
        <v>157</v>
      </c>
    </row>
    <row r="46" spans="1:1" s="57" customFormat="1" ht="27" customHeight="1" x14ac:dyDescent="0.3">
      <c r="A46" s="69" t="s">
        <v>158</v>
      </c>
    </row>
    <row r="47" spans="1:1" s="57" customFormat="1" ht="62.55" customHeight="1" x14ac:dyDescent="0.3">
      <c r="A47" s="69" t="s">
        <v>159</v>
      </c>
    </row>
    <row r="48" spans="1:1" s="57" customFormat="1" ht="73.2" customHeight="1" x14ac:dyDescent="0.3">
      <c r="A48" s="69"/>
    </row>
    <row r="49" spans="1:1" s="57" customFormat="1" ht="15" customHeight="1" x14ac:dyDescent="0.3">
      <c r="A49" s="70" t="s">
        <v>160</v>
      </c>
    </row>
    <row r="50" spans="1:1" x14ac:dyDescent="0.3">
      <c r="A50" s="70"/>
    </row>
    <row r="51" spans="1:1" x14ac:dyDescent="0.3">
      <c r="A51" s="54" t="s">
        <v>161</v>
      </c>
    </row>
    <row r="52" spans="1:1" ht="40.799999999999997" x14ac:dyDescent="0.3">
      <c r="A52" s="54" t="s">
        <v>162</v>
      </c>
    </row>
    <row r="53" spans="1:1" x14ac:dyDescent="0.3">
      <c r="A53" s="54"/>
    </row>
    <row r="54" spans="1:1" ht="20.399999999999999" x14ac:dyDescent="0.3">
      <c r="A54" s="71" t="s">
        <v>163</v>
      </c>
    </row>
    <row r="55" spans="1:1" x14ac:dyDescent="0.3">
      <c r="A55" s="54"/>
    </row>
    <row r="56" spans="1:1" ht="61.2" x14ac:dyDescent="0.3">
      <c r="A56" s="71" t="s">
        <v>164</v>
      </c>
    </row>
    <row r="57" spans="1:1" ht="23.4" customHeight="1" x14ac:dyDescent="0.3">
      <c r="A57" s="54"/>
    </row>
    <row r="58" spans="1:1" ht="40.799999999999997" x14ac:dyDescent="0.3">
      <c r="A58" s="71" t="s">
        <v>165</v>
      </c>
    </row>
    <row r="59" spans="1:1" ht="19.8" customHeight="1" x14ac:dyDescent="0.3">
      <c r="A59" s="54"/>
    </row>
    <row r="60" spans="1:1" ht="51" x14ac:dyDescent="0.3">
      <c r="A60" s="71" t="s">
        <v>166</v>
      </c>
    </row>
    <row r="61" spans="1:1" x14ac:dyDescent="0.3">
      <c r="A61" s="54"/>
    </row>
    <row r="62" spans="1:1" ht="61.2" x14ac:dyDescent="0.3">
      <c r="A62" s="72" t="s">
        <v>167</v>
      </c>
    </row>
    <row r="63" spans="1:1" ht="48.6" customHeight="1" x14ac:dyDescent="0.3">
      <c r="A63" s="54"/>
    </row>
    <row r="64" spans="1:1" ht="20.399999999999999" x14ac:dyDescent="0.3">
      <c r="A64" s="73" t="s">
        <v>168</v>
      </c>
    </row>
    <row r="65" spans="1:2" x14ac:dyDescent="0.3">
      <c r="A65" s="54"/>
    </row>
    <row r="66" spans="1:2" ht="51" x14ac:dyDescent="0.3">
      <c r="A66" s="54" t="s">
        <v>169</v>
      </c>
    </row>
    <row r="67" spans="1:2" ht="46.2" customHeight="1" x14ac:dyDescent="0.3">
      <c r="A67" s="54"/>
    </row>
    <row r="68" spans="1:2" x14ac:dyDescent="0.3">
      <c r="A68" s="74" t="s">
        <v>170</v>
      </c>
    </row>
    <row r="69" spans="1:2" x14ac:dyDescent="0.3">
      <c r="A69" s="54"/>
    </row>
    <row r="70" spans="1:2" ht="40.799999999999997" x14ac:dyDescent="0.3">
      <c r="A70" s="54" t="s">
        <v>171</v>
      </c>
    </row>
    <row r="71" spans="1:2" ht="35.4" customHeight="1" x14ac:dyDescent="0.3">
      <c r="A71" s="73"/>
    </row>
    <row r="72" spans="1:2" ht="91.8" x14ac:dyDescent="0.3">
      <c r="A72" s="54" t="s">
        <v>172</v>
      </c>
    </row>
    <row r="73" spans="1:2" x14ac:dyDescent="0.3">
      <c r="A73" s="54"/>
    </row>
    <row r="74" spans="1:2" ht="30.6" x14ac:dyDescent="0.3">
      <c r="A74" s="75" t="s">
        <v>173</v>
      </c>
    </row>
    <row r="75" spans="1:2" ht="34.799999999999997" customHeight="1" x14ac:dyDescent="0.3">
      <c r="A75" s="55"/>
    </row>
    <row r="76" spans="1:2" ht="30.6" x14ac:dyDescent="0.3">
      <c r="A76" s="54" t="s">
        <v>174</v>
      </c>
    </row>
    <row r="77" spans="1:2" ht="36.6" customHeight="1" x14ac:dyDescent="0.3">
      <c r="A77" s="54"/>
      <c r="B77" s="76"/>
    </row>
    <row r="78" spans="1:2" x14ac:dyDescent="0.3">
      <c r="A78" s="54"/>
    </row>
    <row r="79" spans="1:2" ht="51" x14ac:dyDescent="0.3">
      <c r="A79" s="77" t="s">
        <v>175</v>
      </c>
    </row>
    <row r="80" spans="1:2" x14ac:dyDescent="0.3">
      <c r="A80" s="54"/>
    </row>
    <row r="81" spans="1:1" ht="163.19999999999999" x14ac:dyDescent="0.3">
      <c r="A81" s="72" t="s">
        <v>176</v>
      </c>
    </row>
    <row r="82" spans="1:1" x14ac:dyDescent="0.3">
      <c r="A82" s="72"/>
    </row>
    <row r="83" spans="1:1" ht="51" x14ac:dyDescent="0.3">
      <c r="A83" s="72" t="s">
        <v>177</v>
      </c>
    </row>
    <row r="84" spans="1:1" ht="57" customHeight="1" x14ac:dyDescent="0.3">
      <c r="A84" s="60"/>
    </row>
    <row r="85" spans="1:1" ht="40.799999999999997" x14ac:dyDescent="0.3">
      <c r="A85" s="72" t="s">
        <v>178</v>
      </c>
    </row>
    <row r="86" spans="1:1" ht="47.4" customHeight="1" x14ac:dyDescent="0.3">
      <c r="A86" s="60"/>
    </row>
    <row r="87" spans="1:1" ht="40.799999999999997" x14ac:dyDescent="0.3">
      <c r="A87" s="72" t="s">
        <v>179</v>
      </c>
    </row>
    <row r="88" spans="1:1" ht="38.4" customHeight="1" x14ac:dyDescent="0.3">
      <c r="A88" s="72"/>
    </row>
    <row r="89" spans="1:1" ht="244.8" x14ac:dyDescent="0.3">
      <c r="A89" s="72" t="s">
        <v>180</v>
      </c>
    </row>
    <row r="90" spans="1:1" ht="102" x14ac:dyDescent="0.3">
      <c r="A90" s="72" t="s">
        <v>181</v>
      </c>
    </row>
    <row r="91" spans="1:1" x14ac:dyDescent="0.3">
      <c r="A91" s="60"/>
    </row>
    <row r="92" spans="1:1" ht="40.799999999999997" x14ac:dyDescent="0.3">
      <c r="A92" s="78" t="s">
        <v>182</v>
      </c>
    </row>
    <row r="93" spans="1:1" ht="41.4" customHeight="1" x14ac:dyDescent="0.3">
      <c r="A93" s="79"/>
    </row>
    <row r="94" spans="1:1" ht="40.799999999999997" x14ac:dyDescent="0.3">
      <c r="A94" s="78" t="s">
        <v>183</v>
      </c>
    </row>
    <row r="95" spans="1:1" x14ac:dyDescent="0.3">
      <c r="A95" s="79"/>
    </row>
    <row r="96" spans="1:1" ht="61.2" x14ac:dyDescent="0.3">
      <c r="A96" s="72" t="s">
        <v>184</v>
      </c>
    </row>
    <row r="97" spans="1:1" x14ac:dyDescent="0.3">
      <c r="A97" s="72"/>
    </row>
    <row r="98" spans="1:1" ht="20.399999999999999" x14ac:dyDescent="0.3">
      <c r="A98" s="78" t="s">
        <v>185</v>
      </c>
    </row>
    <row r="99" spans="1:1" x14ac:dyDescent="0.3">
      <c r="A99" s="72"/>
    </row>
    <row r="100" spans="1:1" ht="40.799999999999997" x14ac:dyDescent="0.3">
      <c r="A100" s="78" t="s">
        <v>186</v>
      </c>
    </row>
    <row r="101" spans="1:1" ht="73.8" customHeight="1" x14ac:dyDescent="0.3">
      <c r="A101" s="72"/>
    </row>
    <row r="102" spans="1:1" ht="30.6" x14ac:dyDescent="0.3">
      <c r="A102" s="78" t="s">
        <v>187</v>
      </c>
    </row>
    <row r="103" spans="1:1" ht="34.799999999999997" customHeight="1" x14ac:dyDescent="0.3">
      <c r="A103" s="78"/>
    </row>
    <row r="104" spans="1:1" ht="61.2" x14ac:dyDescent="0.3">
      <c r="A104" s="78" t="s">
        <v>188</v>
      </c>
    </row>
    <row r="105" spans="1:1" ht="67.8" customHeight="1" x14ac:dyDescent="0.3">
      <c r="A105" s="78"/>
    </row>
    <row r="106" spans="1:1" ht="40.799999999999997" x14ac:dyDescent="0.3">
      <c r="A106" s="78" t="s">
        <v>189</v>
      </c>
    </row>
    <row r="107" spans="1:1" x14ac:dyDescent="0.3">
      <c r="A107" s="78"/>
    </row>
    <row r="108" spans="1:1" ht="20.399999999999999" x14ac:dyDescent="0.3">
      <c r="A108" s="78" t="s">
        <v>190</v>
      </c>
    </row>
    <row r="109" spans="1:1" ht="27.75" customHeight="1" x14ac:dyDescent="0.3">
      <c r="A109" s="78"/>
    </row>
    <row r="110" spans="1:1" ht="30.6" x14ac:dyDescent="0.3">
      <c r="A110" s="78" t="s">
        <v>191</v>
      </c>
    </row>
    <row r="111" spans="1:1" x14ac:dyDescent="0.3">
      <c r="A111" s="78"/>
    </row>
    <row r="112" spans="1:1" ht="61.2" x14ac:dyDescent="0.3">
      <c r="A112" s="78" t="s">
        <v>192</v>
      </c>
    </row>
    <row r="113" spans="1:1" ht="27.6" customHeight="1" x14ac:dyDescent="0.3">
      <c r="A113" s="78"/>
    </row>
    <row r="114" spans="1:1" ht="20.399999999999999" x14ac:dyDescent="0.3">
      <c r="A114" s="78" t="s">
        <v>193</v>
      </c>
    </row>
    <row r="115" spans="1:1" ht="28.5" customHeight="1" x14ac:dyDescent="0.3">
      <c r="A115" s="80"/>
    </row>
    <row r="116" spans="1:1" x14ac:dyDescent="0.3">
      <c r="A116" s="54" t="s">
        <v>194</v>
      </c>
    </row>
    <row r="117" spans="1:1" x14ac:dyDescent="0.3">
      <c r="A117" s="54"/>
    </row>
    <row r="118" spans="1:1" x14ac:dyDescent="0.3">
      <c r="A118" s="81" t="s">
        <v>195</v>
      </c>
    </row>
    <row r="119" spans="1:1" x14ac:dyDescent="0.3">
      <c r="A119" s="55" t="s">
        <v>196</v>
      </c>
    </row>
    <row r="120" spans="1:1" x14ac:dyDescent="0.3">
      <c r="A120" s="54" t="s">
        <v>197</v>
      </c>
    </row>
    <row r="121" spans="1:1" x14ac:dyDescent="0.3">
      <c r="A121" s="55" t="s">
        <v>198</v>
      </c>
    </row>
    <row r="122" spans="1:1" x14ac:dyDescent="0.3">
      <c r="A122" s="55" t="s">
        <v>199</v>
      </c>
    </row>
    <row r="123" spans="1:1" x14ac:dyDescent="0.3">
      <c r="A123" s="82" t="s">
        <v>200</v>
      </c>
    </row>
    <row r="124" spans="1:1" x14ac:dyDescent="0.3">
      <c r="A124" s="55" t="s">
        <v>201</v>
      </c>
    </row>
    <row r="125" spans="1:1" x14ac:dyDescent="0.3">
      <c r="A125" s="83"/>
    </row>
  </sheetData>
  <hyperlinks>
    <hyperlink ref="A49" r:id="rId1" display="http://www.cbs.nl/privacy"/>
  </hyperlinks>
  <pageMargins left="0.74803149606299213" right="0.74803149606299213" top="0.98425196850393704" bottom="0.98425196850393704" header="0.51181102362204722" footer="0.51181102362204722"/>
  <pageSetup paperSize="9" scale="74" orientation="portrait" r:id="rId2"/>
  <headerFooter alignWithMargins="0">
    <oddFooter>&amp;R&amp;P/&amp;N</oddFooter>
  </headerFooter>
  <rowBreaks count="5" manualBreakCount="5">
    <brk id="27" max="16383" man="1"/>
    <brk id="44" max="16383" man="1"/>
    <brk id="72" max="16383" man="1"/>
    <brk id="83" max="16383" man="1"/>
    <brk id="9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Normal="100" workbookViewId="0"/>
  </sheetViews>
  <sheetFormatPr defaultColWidth="24.5703125" defaultRowHeight="13.2" x14ac:dyDescent="0.25"/>
  <cols>
    <col min="1" max="1" width="29.42578125" style="102" customWidth="1"/>
    <col min="2" max="2" width="91.28515625" style="86" customWidth="1"/>
    <col min="3" max="16384" width="24.5703125" style="87"/>
  </cols>
  <sheetData>
    <row r="1" spans="1:3" ht="15.6" x14ac:dyDescent="0.25">
      <c r="A1" s="85" t="s">
        <v>203</v>
      </c>
    </row>
    <row r="2" spans="1:3" ht="15.6" x14ac:dyDescent="0.25">
      <c r="A2" s="85"/>
    </row>
    <row r="3" spans="1:3" x14ac:dyDescent="0.25">
      <c r="A3" s="88" t="s">
        <v>204</v>
      </c>
      <c r="B3" s="89" t="s">
        <v>205</v>
      </c>
      <c r="C3" s="90"/>
    </row>
    <row r="4" spans="1:3" ht="64.2" customHeight="1" x14ac:dyDescent="0.25">
      <c r="A4" s="91" t="s">
        <v>206</v>
      </c>
      <c r="B4" s="92" t="s">
        <v>207</v>
      </c>
      <c r="C4" s="93"/>
    </row>
    <row r="5" spans="1:3" x14ac:dyDescent="0.25">
      <c r="A5" s="91" t="s">
        <v>208</v>
      </c>
      <c r="B5" s="94" t="s">
        <v>209</v>
      </c>
      <c r="C5" s="90"/>
    </row>
    <row r="6" spans="1:3" x14ac:dyDescent="0.25">
      <c r="A6" s="91" t="s">
        <v>210</v>
      </c>
      <c r="B6" s="94" t="s">
        <v>211</v>
      </c>
      <c r="C6" s="90"/>
    </row>
    <row r="7" spans="1:3" x14ac:dyDescent="0.25">
      <c r="A7" s="95" t="s">
        <v>212</v>
      </c>
      <c r="B7" s="94" t="s">
        <v>213</v>
      </c>
      <c r="C7" s="90"/>
    </row>
    <row r="8" spans="1:3" ht="30.6" x14ac:dyDescent="0.25">
      <c r="A8" s="96" t="s">
        <v>214</v>
      </c>
      <c r="B8" s="97" t="s">
        <v>215</v>
      </c>
      <c r="C8" s="98"/>
    </row>
    <row r="9" spans="1:3" x14ac:dyDescent="0.25">
      <c r="A9" s="99"/>
      <c r="B9" s="100"/>
    </row>
    <row r="10" spans="1:3" x14ac:dyDescent="0.25">
      <c r="A10" s="88" t="s">
        <v>204</v>
      </c>
      <c r="B10" s="89" t="s">
        <v>216</v>
      </c>
    </row>
    <row r="11" spans="1:3" ht="71.400000000000006" x14ac:dyDescent="0.25">
      <c r="A11" s="91" t="s">
        <v>206</v>
      </c>
      <c r="B11" s="101" t="s">
        <v>217</v>
      </c>
      <c r="C11" s="90"/>
    </row>
    <row r="12" spans="1:3" x14ac:dyDescent="0.25">
      <c r="A12" s="91" t="s">
        <v>208</v>
      </c>
      <c r="B12" s="94" t="s">
        <v>209</v>
      </c>
    </row>
    <row r="13" spans="1:3" x14ac:dyDescent="0.25">
      <c r="A13" s="91" t="s">
        <v>210</v>
      </c>
      <c r="B13" s="94" t="s">
        <v>211</v>
      </c>
    </row>
    <row r="14" spans="1:3" x14ac:dyDescent="0.25">
      <c r="A14" s="95" t="s">
        <v>212</v>
      </c>
      <c r="B14" s="94" t="s">
        <v>213</v>
      </c>
    </row>
    <row r="15" spans="1:3" x14ac:dyDescent="0.25">
      <c r="A15" s="96" t="s">
        <v>214</v>
      </c>
      <c r="B15" s="97" t="s">
        <v>218</v>
      </c>
    </row>
    <row r="16" spans="1:3" x14ac:dyDescent="0.25">
      <c r="A16" s="81"/>
      <c r="B16" s="100"/>
    </row>
    <row r="17" spans="1:2" x14ac:dyDescent="0.25">
      <c r="A17" s="81"/>
      <c r="B17" s="100"/>
    </row>
    <row r="18" spans="1:2" x14ac:dyDescent="0.25">
      <c r="A18" s="81"/>
      <c r="B18" s="100"/>
    </row>
    <row r="19" spans="1:2" x14ac:dyDescent="0.25">
      <c r="A19" s="81"/>
      <c r="B19" s="100"/>
    </row>
    <row r="20" spans="1:2" x14ac:dyDescent="0.25">
      <c r="A20" s="81"/>
      <c r="B20" s="100"/>
    </row>
    <row r="21" spans="1:2" x14ac:dyDescent="0.25">
      <c r="A21" s="81"/>
      <c r="B21" s="100"/>
    </row>
    <row r="22" spans="1:2" x14ac:dyDescent="0.25">
      <c r="A22" s="81"/>
      <c r="B22" s="100"/>
    </row>
    <row r="23" spans="1:2" x14ac:dyDescent="0.25">
      <c r="A23" s="81"/>
      <c r="B23" s="100"/>
    </row>
    <row r="24" spans="1:2" x14ac:dyDescent="0.25">
      <c r="A24" s="81"/>
      <c r="B24" s="100"/>
    </row>
    <row r="25" spans="1:2" x14ac:dyDescent="0.25">
      <c r="A25" s="81"/>
      <c r="B25" s="100"/>
    </row>
    <row r="26" spans="1:2" x14ac:dyDescent="0.25">
      <c r="A26" s="81"/>
      <c r="B26" s="100"/>
    </row>
    <row r="27" spans="1:2" x14ac:dyDescent="0.25">
      <c r="A27" s="81"/>
      <c r="B27" s="100"/>
    </row>
    <row r="28" spans="1:2" x14ac:dyDescent="0.25">
      <c r="A28" s="81"/>
      <c r="B28" s="100"/>
    </row>
    <row r="29" spans="1:2" x14ac:dyDescent="0.25">
      <c r="A29" s="81"/>
      <c r="B29" s="100"/>
    </row>
    <row r="30" spans="1:2" x14ac:dyDescent="0.25">
      <c r="A30" s="81"/>
      <c r="B30" s="100"/>
    </row>
    <row r="31" spans="1:2" x14ac:dyDescent="0.25">
      <c r="A31" s="81"/>
      <c r="B31" s="100"/>
    </row>
    <row r="32" spans="1:2" x14ac:dyDescent="0.25">
      <c r="A32" s="81"/>
      <c r="B32" s="100"/>
    </row>
    <row r="33" spans="1:2" x14ac:dyDescent="0.25">
      <c r="A33" s="81"/>
      <c r="B33" s="100"/>
    </row>
    <row r="34" spans="1:2" x14ac:dyDescent="0.25">
      <c r="A34" s="81"/>
      <c r="B34" s="100"/>
    </row>
    <row r="35" spans="1:2" x14ac:dyDescent="0.25">
      <c r="A35" s="81"/>
      <c r="B35" s="100"/>
    </row>
    <row r="36" spans="1:2" x14ac:dyDescent="0.25">
      <c r="A36" s="81"/>
      <c r="B36" s="100"/>
    </row>
    <row r="37" spans="1:2" x14ac:dyDescent="0.25">
      <c r="A37" s="81"/>
      <c r="B37" s="100"/>
    </row>
    <row r="38" spans="1:2" x14ac:dyDescent="0.25">
      <c r="A38" s="81"/>
      <c r="B38" s="100"/>
    </row>
    <row r="39" spans="1:2" x14ac:dyDescent="0.25">
      <c r="A39" s="81"/>
      <c r="B39" s="100"/>
    </row>
    <row r="40" spans="1:2" x14ac:dyDescent="0.25">
      <c r="A40" s="81"/>
      <c r="B40" s="100"/>
    </row>
    <row r="41" spans="1:2" x14ac:dyDescent="0.25">
      <c r="A41" s="81"/>
      <c r="B41" s="100"/>
    </row>
    <row r="42" spans="1:2" x14ac:dyDescent="0.25">
      <c r="A42" s="81"/>
      <c r="B42" s="100"/>
    </row>
    <row r="43" spans="1:2" x14ac:dyDescent="0.25">
      <c r="A43" s="81"/>
      <c r="B43" s="100"/>
    </row>
    <row r="44" spans="1:2" x14ac:dyDescent="0.25">
      <c r="A44" s="81"/>
      <c r="B44" s="100"/>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zoomScaleNormal="100" workbookViewId="0"/>
  </sheetViews>
  <sheetFormatPr defaultColWidth="11.42578125" defaultRowHeight="10.199999999999999" x14ac:dyDescent="0.2"/>
  <cols>
    <col min="1" max="1" width="15.7109375" customWidth="1"/>
    <col min="2" max="2" width="20.7109375" customWidth="1"/>
    <col min="3" max="3" width="2.7109375" customWidth="1"/>
    <col min="4" max="6" width="10.7109375" customWidth="1"/>
  </cols>
  <sheetData>
    <row r="1" spans="1:6" ht="15" customHeight="1" x14ac:dyDescent="0.2">
      <c r="A1" s="47" t="s">
        <v>126</v>
      </c>
    </row>
    <row r="2" spans="1:6" ht="15" customHeight="1" x14ac:dyDescent="0.2">
      <c r="A2" s="47" t="s">
        <v>11</v>
      </c>
    </row>
    <row r="4" spans="1:6" x14ac:dyDescent="0.2">
      <c r="A4" s="14"/>
      <c r="B4" s="14"/>
      <c r="C4" s="14"/>
      <c r="D4" s="14"/>
      <c r="E4" s="14"/>
      <c r="F4" s="14"/>
    </row>
    <row r="5" spans="1:6" x14ac:dyDescent="0.2">
      <c r="A5" t="s">
        <v>5</v>
      </c>
      <c r="B5" t="s">
        <v>5</v>
      </c>
      <c r="D5" s="50" t="s">
        <v>27</v>
      </c>
      <c r="E5" s="50" t="s">
        <v>5</v>
      </c>
      <c r="F5" s="50" t="s">
        <v>5</v>
      </c>
    </row>
    <row r="6" spans="1:6" x14ac:dyDescent="0.2">
      <c r="A6" t="s">
        <v>5</v>
      </c>
      <c r="B6" t="s">
        <v>5</v>
      </c>
      <c r="D6" s="9" t="s">
        <v>28</v>
      </c>
      <c r="E6" s="9" t="s">
        <v>29</v>
      </c>
      <c r="F6" s="9" t="s">
        <v>30</v>
      </c>
    </row>
    <row r="8" spans="1:6" x14ac:dyDescent="0.2">
      <c r="A8" s="13" t="s">
        <v>31</v>
      </c>
      <c r="B8" s="13" t="s">
        <v>32</v>
      </c>
      <c r="D8" s="10">
        <v>167260</v>
      </c>
      <c r="E8" s="11">
        <v>171570</v>
      </c>
      <c r="F8" s="12">
        <v>172890</v>
      </c>
    </row>
    <row r="9" spans="1:6" x14ac:dyDescent="0.2">
      <c r="A9" t="s">
        <v>5</v>
      </c>
      <c r="B9" s="13" t="s">
        <v>33</v>
      </c>
      <c r="D9" s="10">
        <v>171730</v>
      </c>
      <c r="E9" s="11">
        <v>172840</v>
      </c>
      <c r="F9" s="12">
        <v>173430</v>
      </c>
    </row>
    <row r="10" spans="1:6" x14ac:dyDescent="0.2">
      <c r="A10" t="s">
        <v>5</v>
      </c>
      <c r="B10" s="13" t="s">
        <v>34</v>
      </c>
      <c r="D10" s="10">
        <v>11660</v>
      </c>
      <c r="E10" s="11">
        <v>8130</v>
      </c>
      <c r="F10" s="12">
        <v>8190</v>
      </c>
    </row>
    <row r="11" spans="1:6" x14ac:dyDescent="0.2">
      <c r="A11" t="s">
        <v>5</v>
      </c>
      <c r="B11" s="13" t="s">
        <v>35</v>
      </c>
      <c r="D11" s="10">
        <v>7190</v>
      </c>
      <c r="E11" s="11">
        <v>6850</v>
      </c>
      <c r="F11" s="12">
        <v>7650</v>
      </c>
    </row>
    <row r="13" spans="1:6" x14ac:dyDescent="0.2">
      <c r="A13" s="48" t="s">
        <v>127</v>
      </c>
      <c r="B13" s="14"/>
      <c r="C13" s="14"/>
      <c r="D13" s="14"/>
      <c r="E13" s="14"/>
      <c r="F13" s="14"/>
    </row>
  </sheetData>
  <mergeCells count="1">
    <mergeCell ref="D5:F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10.7109375" customWidth="1"/>
    <col min="4" max="4" width="2.7109375" customWidth="1"/>
    <col min="5" max="5" width="20.7109375" customWidth="1"/>
    <col min="6" max="6" width="19.7109375" customWidth="1"/>
  </cols>
  <sheetData>
    <row r="1" spans="1:6" ht="15" customHeight="1" x14ac:dyDescent="0.2">
      <c r="A1" s="47" t="s">
        <v>128</v>
      </c>
    </row>
    <row r="2" spans="1:6" ht="15" customHeight="1" x14ac:dyDescent="0.2">
      <c r="A2" s="47" t="s">
        <v>12</v>
      </c>
    </row>
    <row r="4" spans="1:6" x14ac:dyDescent="0.2">
      <c r="A4" s="14"/>
      <c r="B4" s="14"/>
      <c r="C4" s="14"/>
      <c r="D4" s="14"/>
      <c r="E4" s="14"/>
      <c r="F4" s="14"/>
    </row>
    <row r="5" spans="1:6" x14ac:dyDescent="0.2">
      <c r="A5" s="15"/>
      <c r="B5" s="15"/>
      <c r="C5" s="15"/>
      <c r="E5" s="50" t="s">
        <v>36</v>
      </c>
      <c r="F5" s="50" t="s">
        <v>5</v>
      </c>
    </row>
    <row r="6" spans="1:6" x14ac:dyDescent="0.2">
      <c r="A6" s="15"/>
      <c r="B6" s="15"/>
      <c r="C6" s="15"/>
      <c r="E6" s="9" t="s">
        <v>32</v>
      </c>
      <c r="F6" s="9" t="s">
        <v>33</v>
      </c>
    </row>
    <row r="8" spans="1:6" x14ac:dyDescent="0.2">
      <c r="A8" s="13" t="s">
        <v>37</v>
      </c>
      <c r="B8" s="13" t="s">
        <v>38</v>
      </c>
      <c r="C8" s="13" t="s">
        <v>38</v>
      </c>
      <c r="E8" s="16">
        <v>167260</v>
      </c>
      <c r="F8" s="17">
        <v>173430</v>
      </c>
    </row>
    <row r="9" spans="1:6" x14ac:dyDescent="0.2">
      <c r="A9" s="15" t="s">
        <v>37</v>
      </c>
      <c r="B9" s="15" t="s">
        <v>38</v>
      </c>
      <c r="C9" s="13" t="s">
        <v>39</v>
      </c>
      <c r="E9" s="16">
        <v>86200</v>
      </c>
      <c r="F9" s="17">
        <v>90280</v>
      </c>
    </row>
    <row r="10" spans="1:6" x14ac:dyDescent="0.2">
      <c r="A10" s="15" t="s">
        <v>37</v>
      </c>
      <c r="B10" s="15" t="s">
        <v>38</v>
      </c>
      <c r="C10" s="13" t="s">
        <v>40</v>
      </c>
      <c r="E10" s="16">
        <v>81040</v>
      </c>
      <c r="F10" s="17">
        <v>83130</v>
      </c>
    </row>
    <row r="11" spans="1:6" x14ac:dyDescent="0.2">
      <c r="A11" s="15" t="s">
        <v>37</v>
      </c>
      <c r="B11" s="15" t="s">
        <v>38</v>
      </c>
      <c r="C11" s="13" t="s">
        <v>41</v>
      </c>
      <c r="E11" s="16">
        <v>20</v>
      </c>
      <c r="F11" s="17">
        <v>20</v>
      </c>
    </row>
    <row r="14" spans="1:6" x14ac:dyDescent="0.2">
      <c r="A14" s="13" t="s">
        <v>42</v>
      </c>
      <c r="B14" s="13" t="s">
        <v>38</v>
      </c>
      <c r="C14" s="13" t="s">
        <v>38</v>
      </c>
      <c r="E14" s="16">
        <v>32350</v>
      </c>
      <c r="F14" s="17">
        <v>38220</v>
      </c>
    </row>
    <row r="15" spans="1:6" x14ac:dyDescent="0.2">
      <c r="A15" s="15" t="s">
        <v>42</v>
      </c>
      <c r="B15" s="15" t="s">
        <v>38</v>
      </c>
      <c r="C15" s="13" t="s">
        <v>39</v>
      </c>
      <c r="E15" s="16">
        <v>22300</v>
      </c>
      <c r="F15" s="17">
        <v>26400</v>
      </c>
    </row>
    <row r="16" spans="1:6" x14ac:dyDescent="0.2">
      <c r="A16" s="15" t="s">
        <v>42</v>
      </c>
      <c r="B16" s="15" t="s">
        <v>38</v>
      </c>
      <c r="C16" s="13" t="s">
        <v>40</v>
      </c>
      <c r="E16" s="16">
        <v>10040</v>
      </c>
      <c r="F16" s="17">
        <v>11820</v>
      </c>
    </row>
    <row r="17" spans="1:6" x14ac:dyDescent="0.2">
      <c r="A17" s="15" t="s">
        <v>42</v>
      </c>
      <c r="B17" s="15" t="s">
        <v>38</v>
      </c>
      <c r="C17" s="13" t="s">
        <v>41</v>
      </c>
      <c r="E17" s="16">
        <v>10</v>
      </c>
      <c r="F17" s="17">
        <v>10</v>
      </c>
    </row>
    <row r="19" spans="1:6" x14ac:dyDescent="0.2">
      <c r="A19" s="15" t="s">
        <v>42</v>
      </c>
      <c r="B19" s="13" t="s">
        <v>43</v>
      </c>
      <c r="C19" s="13" t="s">
        <v>38</v>
      </c>
      <c r="E19" s="16">
        <v>29560</v>
      </c>
      <c r="F19" s="17">
        <v>35270</v>
      </c>
    </row>
    <row r="20" spans="1:6" x14ac:dyDescent="0.2">
      <c r="A20" s="15" t="s">
        <v>42</v>
      </c>
      <c r="B20" s="15" t="s">
        <v>43</v>
      </c>
      <c r="C20" s="13" t="s">
        <v>39</v>
      </c>
      <c r="E20" s="16">
        <v>20420</v>
      </c>
      <c r="F20" s="17">
        <v>24410</v>
      </c>
    </row>
    <row r="21" spans="1:6" x14ac:dyDescent="0.2">
      <c r="A21" s="15" t="s">
        <v>42</v>
      </c>
      <c r="B21" s="15" t="s">
        <v>43</v>
      </c>
      <c r="C21" s="13" t="s">
        <v>40</v>
      </c>
      <c r="E21" s="16">
        <v>9130</v>
      </c>
      <c r="F21" s="17">
        <v>10850</v>
      </c>
    </row>
    <row r="22" spans="1:6" x14ac:dyDescent="0.2">
      <c r="A22" s="15" t="s">
        <v>42</v>
      </c>
      <c r="B22" s="15" t="s">
        <v>43</v>
      </c>
      <c r="C22" s="13" t="s">
        <v>41</v>
      </c>
      <c r="E22" s="16">
        <v>10</v>
      </c>
      <c r="F22" s="17">
        <v>10</v>
      </c>
    </row>
    <row r="24" spans="1:6" x14ac:dyDescent="0.2">
      <c r="A24" s="15" t="s">
        <v>42</v>
      </c>
      <c r="B24" s="13" t="s">
        <v>44</v>
      </c>
      <c r="C24" s="13" t="s">
        <v>38</v>
      </c>
      <c r="E24" s="16">
        <v>2360</v>
      </c>
      <c r="F24" s="17">
        <v>2580</v>
      </c>
    </row>
    <row r="25" spans="1:6" x14ac:dyDescent="0.2">
      <c r="A25" s="15" t="s">
        <v>42</v>
      </c>
      <c r="B25" s="15" t="s">
        <v>44</v>
      </c>
      <c r="C25" s="13" t="s">
        <v>39</v>
      </c>
      <c r="E25" s="16">
        <v>1590</v>
      </c>
      <c r="F25" s="17">
        <v>1730</v>
      </c>
    </row>
    <row r="26" spans="1:6" x14ac:dyDescent="0.2">
      <c r="A26" s="15" t="s">
        <v>42</v>
      </c>
      <c r="B26" s="15" t="s">
        <v>44</v>
      </c>
      <c r="C26" s="13" t="s">
        <v>40</v>
      </c>
      <c r="E26" s="16">
        <v>760</v>
      </c>
      <c r="F26" s="17">
        <v>850</v>
      </c>
    </row>
    <row r="27" spans="1:6" x14ac:dyDescent="0.2">
      <c r="A27" s="15" t="s">
        <v>42</v>
      </c>
      <c r="B27" s="15" t="s">
        <v>44</v>
      </c>
      <c r="C27" s="13" t="s">
        <v>41</v>
      </c>
      <c r="E27" s="16">
        <v>0</v>
      </c>
      <c r="F27" s="17">
        <v>0</v>
      </c>
    </row>
    <row r="29" spans="1:6" x14ac:dyDescent="0.2">
      <c r="A29" s="15" t="s">
        <v>42</v>
      </c>
      <c r="B29" s="13" t="s">
        <v>45</v>
      </c>
      <c r="C29" s="13" t="s">
        <v>38</v>
      </c>
      <c r="E29" s="16">
        <v>520</v>
      </c>
      <c r="F29" s="17">
        <v>480</v>
      </c>
    </row>
    <row r="30" spans="1:6" x14ac:dyDescent="0.2">
      <c r="A30" s="15" t="s">
        <v>42</v>
      </c>
      <c r="B30" s="15" t="s">
        <v>45</v>
      </c>
      <c r="C30" s="13" t="s">
        <v>39</v>
      </c>
      <c r="E30" s="16">
        <v>340</v>
      </c>
      <c r="F30" s="17">
        <v>330</v>
      </c>
    </row>
    <row r="31" spans="1:6" x14ac:dyDescent="0.2">
      <c r="A31" s="15" t="s">
        <v>42</v>
      </c>
      <c r="B31" s="15" t="s">
        <v>45</v>
      </c>
      <c r="C31" s="13" t="s">
        <v>40</v>
      </c>
      <c r="E31" s="16">
        <v>180</v>
      </c>
      <c r="F31" s="17">
        <v>150</v>
      </c>
    </row>
    <row r="32" spans="1:6" x14ac:dyDescent="0.2">
      <c r="A32" s="15" t="s">
        <v>42</v>
      </c>
      <c r="B32" s="15" t="s">
        <v>45</v>
      </c>
      <c r="C32" s="13" t="s">
        <v>41</v>
      </c>
      <c r="E32" s="16">
        <v>0</v>
      </c>
      <c r="F32" s="17">
        <v>0</v>
      </c>
    </row>
    <row r="35" spans="1:6" x14ac:dyDescent="0.2">
      <c r="A35" s="13" t="s">
        <v>46</v>
      </c>
      <c r="B35" s="13" t="s">
        <v>38</v>
      </c>
      <c r="C35" s="13" t="s">
        <v>38</v>
      </c>
      <c r="E35" s="16">
        <v>22750</v>
      </c>
      <c r="F35" s="17">
        <v>24000</v>
      </c>
    </row>
    <row r="36" spans="1:6" x14ac:dyDescent="0.2">
      <c r="A36" s="15" t="s">
        <v>46</v>
      </c>
      <c r="B36" s="15" t="s">
        <v>38</v>
      </c>
      <c r="C36" s="13" t="s">
        <v>39</v>
      </c>
      <c r="E36" s="16">
        <v>13140</v>
      </c>
      <c r="F36" s="17">
        <v>13950</v>
      </c>
    </row>
    <row r="37" spans="1:6" x14ac:dyDescent="0.2">
      <c r="A37" s="15" t="s">
        <v>46</v>
      </c>
      <c r="B37" s="15" t="s">
        <v>38</v>
      </c>
      <c r="C37" s="13" t="s">
        <v>40</v>
      </c>
      <c r="E37" s="16">
        <v>9600</v>
      </c>
      <c r="F37" s="17">
        <v>10040</v>
      </c>
    </row>
    <row r="38" spans="1:6" x14ac:dyDescent="0.2">
      <c r="A38" s="15" t="s">
        <v>46</v>
      </c>
      <c r="B38" s="15" t="s">
        <v>38</v>
      </c>
      <c r="C38" s="13" t="s">
        <v>41</v>
      </c>
      <c r="E38" s="16">
        <v>10</v>
      </c>
      <c r="F38" s="17">
        <v>10</v>
      </c>
    </row>
    <row r="40" spans="1:6" x14ac:dyDescent="0.2">
      <c r="A40" s="15" t="s">
        <v>46</v>
      </c>
      <c r="B40" s="13" t="s">
        <v>47</v>
      </c>
      <c r="C40" s="13" t="s">
        <v>38</v>
      </c>
      <c r="E40" s="16">
        <v>220</v>
      </c>
      <c r="F40" s="17">
        <v>210</v>
      </c>
    </row>
    <row r="41" spans="1:6" x14ac:dyDescent="0.2">
      <c r="A41" s="15" t="s">
        <v>46</v>
      </c>
      <c r="B41" s="15" t="s">
        <v>47</v>
      </c>
      <c r="C41" s="13" t="s">
        <v>39</v>
      </c>
      <c r="E41" s="16">
        <v>140</v>
      </c>
      <c r="F41" s="17">
        <v>140</v>
      </c>
    </row>
    <row r="42" spans="1:6" x14ac:dyDescent="0.2">
      <c r="A42" s="15" t="s">
        <v>46</v>
      </c>
      <c r="B42" s="15" t="s">
        <v>47</v>
      </c>
      <c r="C42" s="13" t="s">
        <v>40</v>
      </c>
      <c r="E42" s="16">
        <v>80</v>
      </c>
      <c r="F42" s="17">
        <v>80</v>
      </c>
    </row>
    <row r="43" spans="1:6" x14ac:dyDescent="0.2">
      <c r="A43" s="15" t="s">
        <v>46</v>
      </c>
      <c r="B43" s="15" t="s">
        <v>47</v>
      </c>
      <c r="C43" s="13" t="s">
        <v>41</v>
      </c>
      <c r="E43" s="16">
        <v>0</v>
      </c>
      <c r="F43" s="17">
        <v>0</v>
      </c>
    </row>
    <row r="45" spans="1:6" x14ac:dyDescent="0.2">
      <c r="A45" s="15" t="s">
        <v>46</v>
      </c>
      <c r="B45" s="13" t="s">
        <v>48</v>
      </c>
      <c r="C45" s="13" t="s">
        <v>38</v>
      </c>
      <c r="E45" s="16">
        <v>7430</v>
      </c>
      <c r="F45" s="17">
        <v>8090</v>
      </c>
    </row>
    <row r="46" spans="1:6" x14ac:dyDescent="0.2">
      <c r="A46" s="15" t="s">
        <v>46</v>
      </c>
      <c r="B46" s="15" t="s">
        <v>48</v>
      </c>
      <c r="C46" s="13" t="s">
        <v>39</v>
      </c>
      <c r="E46" s="16">
        <v>4910</v>
      </c>
      <c r="F46" s="17">
        <v>5350</v>
      </c>
    </row>
    <row r="47" spans="1:6" x14ac:dyDescent="0.2">
      <c r="A47" s="15" t="s">
        <v>46</v>
      </c>
      <c r="B47" s="15" t="s">
        <v>48</v>
      </c>
      <c r="C47" s="13" t="s">
        <v>40</v>
      </c>
      <c r="E47" s="16">
        <v>2520</v>
      </c>
      <c r="F47" s="17">
        <v>2740</v>
      </c>
    </row>
    <row r="48" spans="1:6" x14ac:dyDescent="0.2">
      <c r="A48" s="15" t="s">
        <v>46</v>
      </c>
      <c r="B48" s="15" t="s">
        <v>48</v>
      </c>
      <c r="C48" s="13" t="s">
        <v>41</v>
      </c>
      <c r="E48" s="16">
        <v>0</v>
      </c>
      <c r="F48" s="17">
        <v>0</v>
      </c>
    </row>
    <row r="50" spans="1:6" x14ac:dyDescent="0.2">
      <c r="A50" s="15" t="s">
        <v>46</v>
      </c>
      <c r="B50" s="13" t="s">
        <v>49</v>
      </c>
      <c r="C50" s="13" t="s">
        <v>38</v>
      </c>
      <c r="E50" s="16">
        <v>3060</v>
      </c>
      <c r="F50" s="17">
        <v>3180</v>
      </c>
    </row>
    <row r="51" spans="1:6" x14ac:dyDescent="0.2">
      <c r="A51" s="15" t="s">
        <v>46</v>
      </c>
      <c r="B51" s="15" t="s">
        <v>49</v>
      </c>
      <c r="C51" s="13" t="s">
        <v>39</v>
      </c>
      <c r="E51" s="16">
        <v>1470</v>
      </c>
      <c r="F51" s="17">
        <v>1530</v>
      </c>
    </row>
    <row r="52" spans="1:6" x14ac:dyDescent="0.2">
      <c r="A52" s="15" t="s">
        <v>46</v>
      </c>
      <c r="B52" s="15" t="s">
        <v>49</v>
      </c>
      <c r="C52" s="13" t="s">
        <v>40</v>
      </c>
      <c r="E52" s="16">
        <v>1590</v>
      </c>
      <c r="F52" s="17">
        <v>1660</v>
      </c>
    </row>
    <row r="53" spans="1:6" x14ac:dyDescent="0.2">
      <c r="A53" s="15" t="s">
        <v>46</v>
      </c>
      <c r="B53" s="15" t="s">
        <v>49</v>
      </c>
      <c r="C53" s="13" t="s">
        <v>41</v>
      </c>
      <c r="E53" s="16">
        <v>0</v>
      </c>
      <c r="F53" s="17">
        <v>0</v>
      </c>
    </row>
    <row r="55" spans="1:6" x14ac:dyDescent="0.2">
      <c r="A55" s="15" t="s">
        <v>46</v>
      </c>
      <c r="B55" s="13" t="s">
        <v>50</v>
      </c>
      <c r="C55" s="13" t="s">
        <v>38</v>
      </c>
      <c r="E55" s="16">
        <v>450</v>
      </c>
      <c r="F55" s="17">
        <v>530</v>
      </c>
    </row>
    <row r="56" spans="1:6" x14ac:dyDescent="0.2">
      <c r="A56" s="15" t="s">
        <v>46</v>
      </c>
      <c r="B56" s="15" t="s">
        <v>50</v>
      </c>
      <c r="C56" s="13" t="s">
        <v>39</v>
      </c>
      <c r="E56" s="16">
        <v>280</v>
      </c>
      <c r="F56" s="17">
        <v>320</v>
      </c>
    </row>
    <row r="57" spans="1:6" x14ac:dyDescent="0.2">
      <c r="A57" s="15" t="s">
        <v>46</v>
      </c>
      <c r="B57" s="15" t="s">
        <v>50</v>
      </c>
      <c r="C57" s="13" t="s">
        <v>40</v>
      </c>
      <c r="E57" s="16">
        <v>170</v>
      </c>
      <c r="F57" s="17">
        <v>200</v>
      </c>
    </row>
    <row r="58" spans="1:6" x14ac:dyDescent="0.2">
      <c r="A58" s="15" t="s">
        <v>46</v>
      </c>
      <c r="B58" s="15" t="s">
        <v>50</v>
      </c>
      <c r="C58" s="13" t="s">
        <v>41</v>
      </c>
      <c r="E58" s="16">
        <v>0</v>
      </c>
      <c r="F58" s="17">
        <v>0</v>
      </c>
    </row>
    <row r="60" spans="1:6" x14ac:dyDescent="0.2">
      <c r="A60" s="15" t="s">
        <v>46</v>
      </c>
      <c r="B60" s="13" t="s">
        <v>51</v>
      </c>
      <c r="C60" s="13" t="s">
        <v>38</v>
      </c>
      <c r="E60" s="16">
        <v>11880</v>
      </c>
      <c r="F60" s="17">
        <v>12270</v>
      </c>
    </row>
    <row r="61" spans="1:6" x14ac:dyDescent="0.2">
      <c r="A61" s="15" t="s">
        <v>46</v>
      </c>
      <c r="B61" s="15" t="s">
        <v>51</v>
      </c>
      <c r="C61" s="13" t="s">
        <v>39</v>
      </c>
      <c r="E61" s="16">
        <v>6500</v>
      </c>
      <c r="F61" s="17">
        <v>6780</v>
      </c>
    </row>
    <row r="62" spans="1:6" x14ac:dyDescent="0.2">
      <c r="A62" s="15" t="s">
        <v>46</v>
      </c>
      <c r="B62" s="15" t="s">
        <v>51</v>
      </c>
      <c r="C62" s="13" t="s">
        <v>40</v>
      </c>
      <c r="E62" s="16">
        <v>5370</v>
      </c>
      <c r="F62" s="17">
        <v>5480</v>
      </c>
    </row>
    <row r="63" spans="1:6" x14ac:dyDescent="0.2">
      <c r="A63" s="15" t="s">
        <v>46</v>
      </c>
      <c r="B63" s="15" t="s">
        <v>51</v>
      </c>
      <c r="C63" s="13" t="s">
        <v>41</v>
      </c>
      <c r="E63" s="16">
        <v>10</v>
      </c>
      <c r="F63" s="17">
        <v>10</v>
      </c>
    </row>
    <row r="66" spans="1:6" x14ac:dyDescent="0.2">
      <c r="A66" s="13" t="s">
        <v>52</v>
      </c>
      <c r="B66" s="13" t="s">
        <v>38</v>
      </c>
      <c r="C66" s="13" t="s">
        <v>38</v>
      </c>
      <c r="E66" s="16">
        <v>18280</v>
      </c>
      <c r="F66" s="17">
        <v>19170</v>
      </c>
    </row>
    <row r="67" spans="1:6" x14ac:dyDescent="0.2">
      <c r="A67" s="15" t="s">
        <v>52</v>
      </c>
      <c r="B67" s="15" t="s">
        <v>38</v>
      </c>
      <c r="C67" s="13" t="s">
        <v>39</v>
      </c>
      <c r="E67" s="16">
        <v>11810</v>
      </c>
      <c r="F67" s="17">
        <v>12460</v>
      </c>
    </row>
    <row r="68" spans="1:6" x14ac:dyDescent="0.2">
      <c r="A68" s="15" t="s">
        <v>52</v>
      </c>
      <c r="B68" s="15" t="s">
        <v>38</v>
      </c>
      <c r="C68" s="13" t="s">
        <v>40</v>
      </c>
      <c r="E68" s="16">
        <v>6470</v>
      </c>
      <c r="F68" s="17">
        <v>6710</v>
      </c>
    </row>
    <row r="69" spans="1:6" x14ac:dyDescent="0.2">
      <c r="A69" s="15" t="s">
        <v>52</v>
      </c>
      <c r="B69" s="15" t="s">
        <v>38</v>
      </c>
      <c r="C69" s="13" t="s">
        <v>41</v>
      </c>
      <c r="E69" s="16">
        <v>0</v>
      </c>
      <c r="F69" s="17">
        <v>0</v>
      </c>
    </row>
    <row r="71" spans="1:6" x14ac:dyDescent="0.2">
      <c r="A71" s="15" t="s">
        <v>52</v>
      </c>
      <c r="B71" s="13" t="s">
        <v>53</v>
      </c>
      <c r="C71" s="13" t="s">
        <v>38</v>
      </c>
      <c r="E71" s="16">
        <v>18270</v>
      </c>
      <c r="F71" s="17">
        <v>19160</v>
      </c>
    </row>
    <row r="72" spans="1:6" x14ac:dyDescent="0.2">
      <c r="A72" s="15" t="s">
        <v>52</v>
      </c>
      <c r="B72" s="15" t="s">
        <v>53</v>
      </c>
      <c r="C72" s="13" t="s">
        <v>39</v>
      </c>
      <c r="E72" s="16">
        <v>11800</v>
      </c>
      <c r="F72" s="17">
        <v>12450</v>
      </c>
    </row>
    <row r="73" spans="1:6" x14ac:dyDescent="0.2">
      <c r="A73" s="15" t="s">
        <v>52</v>
      </c>
      <c r="B73" s="15" t="s">
        <v>53</v>
      </c>
      <c r="C73" s="13" t="s">
        <v>40</v>
      </c>
      <c r="E73" s="16">
        <v>6460</v>
      </c>
      <c r="F73" s="17">
        <v>6710</v>
      </c>
    </row>
    <row r="74" spans="1:6" x14ac:dyDescent="0.2">
      <c r="A74" s="15" t="s">
        <v>52</v>
      </c>
      <c r="B74" s="15" t="s">
        <v>53</v>
      </c>
      <c r="C74" s="13" t="s">
        <v>41</v>
      </c>
      <c r="E74" s="16">
        <v>0</v>
      </c>
      <c r="F74" s="17">
        <v>0</v>
      </c>
    </row>
    <row r="76" spans="1:6" x14ac:dyDescent="0.2">
      <c r="A76" s="15" t="s">
        <v>52</v>
      </c>
      <c r="B76" s="13" t="s">
        <v>54</v>
      </c>
      <c r="C76" s="13" t="s">
        <v>38</v>
      </c>
      <c r="E76" s="16">
        <v>20</v>
      </c>
      <c r="F76" s="17">
        <v>20</v>
      </c>
    </row>
    <row r="77" spans="1:6" x14ac:dyDescent="0.2">
      <c r="A77" s="15" t="s">
        <v>52</v>
      </c>
      <c r="B77" s="15" t="s">
        <v>54</v>
      </c>
      <c r="C77" s="13" t="s">
        <v>39</v>
      </c>
      <c r="E77" s="16">
        <v>10</v>
      </c>
      <c r="F77" s="17">
        <v>10</v>
      </c>
    </row>
    <row r="78" spans="1:6" x14ac:dyDescent="0.2">
      <c r="A78" s="15" t="s">
        <v>52</v>
      </c>
      <c r="B78" s="15" t="s">
        <v>54</v>
      </c>
      <c r="C78" s="13" t="s">
        <v>40</v>
      </c>
      <c r="E78" s="16">
        <v>10</v>
      </c>
      <c r="F78" s="17">
        <v>10</v>
      </c>
    </row>
    <row r="79" spans="1:6" x14ac:dyDescent="0.2">
      <c r="A79" s="15" t="s">
        <v>52</v>
      </c>
      <c r="B79" s="15" t="s">
        <v>54</v>
      </c>
      <c r="C79" s="13" t="s">
        <v>41</v>
      </c>
      <c r="E79" s="16">
        <v>0</v>
      </c>
      <c r="F79" s="17">
        <v>0</v>
      </c>
    </row>
    <row r="82" spans="1:6" x14ac:dyDescent="0.2">
      <c r="A82" s="13" t="s">
        <v>55</v>
      </c>
      <c r="B82" s="13" t="s">
        <v>38</v>
      </c>
      <c r="C82" s="13" t="s">
        <v>38</v>
      </c>
      <c r="E82" s="16">
        <v>110630</v>
      </c>
      <c r="F82" s="17">
        <v>112790</v>
      </c>
    </row>
    <row r="83" spans="1:6" x14ac:dyDescent="0.2">
      <c r="A83" s="15" t="s">
        <v>55</v>
      </c>
      <c r="B83" s="15" t="s">
        <v>38</v>
      </c>
      <c r="C83" s="13" t="s">
        <v>39</v>
      </c>
      <c r="E83" s="16">
        <v>50830</v>
      </c>
      <c r="F83" s="17">
        <v>52090</v>
      </c>
    </row>
    <row r="84" spans="1:6" x14ac:dyDescent="0.2">
      <c r="A84" s="15" t="s">
        <v>55</v>
      </c>
      <c r="B84" s="15" t="s">
        <v>38</v>
      </c>
      <c r="C84" s="13" t="s">
        <v>40</v>
      </c>
      <c r="E84" s="16">
        <v>59790</v>
      </c>
      <c r="F84" s="17">
        <v>60680</v>
      </c>
    </row>
    <row r="85" spans="1:6" x14ac:dyDescent="0.2">
      <c r="A85" s="15" t="s">
        <v>55</v>
      </c>
      <c r="B85" s="15" t="s">
        <v>38</v>
      </c>
      <c r="C85" s="13" t="s">
        <v>41</v>
      </c>
      <c r="E85" s="16">
        <v>10</v>
      </c>
      <c r="F85" s="17">
        <v>10</v>
      </c>
    </row>
    <row r="87" spans="1:6" x14ac:dyDescent="0.2">
      <c r="A87" s="15" t="s">
        <v>55</v>
      </c>
      <c r="B87" s="13" t="s">
        <v>56</v>
      </c>
      <c r="C87" s="13" t="s">
        <v>38</v>
      </c>
      <c r="E87" s="16">
        <v>60720</v>
      </c>
      <c r="F87" s="17">
        <v>62470</v>
      </c>
    </row>
    <row r="88" spans="1:6" x14ac:dyDescent="0.2">
      <c r="A88" s="15" t="s">
        <v>55</v>
      </c>
      <c r="B88" s="15" t="s">
        <v>56</v>
      </c>
      <c r="C88" s="13" t="s">
        <v>39</v>
      </c>
      <c r="E88" s="16">
        <v>30480</v>
      </c>
      <c r="F88" s="17">
        <v>31460</v>
      </c>
    </row>
    <row r="89" spans="1:6" x14ac:dyDescent="0.2">
      <c r="A89" s="15" t="s">
        <v>55</v>
      </c>
      <c r="B89" s="15" t="s">
        <v>56</v>
      </c>
      <c r="C89" s="13" t="s">
        <v>40</v>
      </c>
      <c r="E89" s="16">
        <v>30230</v>
      </c>
      <c r="F89" s="17">
        <v>31010</v>
      </c>
    </row>
    <row r="90" spans="1:6" x14ac:dyDescent="0.2">
      <c r="A90" s="15" t="s">
        <v>55</v>
      </c>
      <c r="B90" s="15" t="s">
        <v>56</v>
      </c>
      <c r="C90" s="13" t="s">
        <v>41</v>
      </c>
      <c r="E90" s="16">
        <v>10</v>
      </c>
      <c r="F90" s="17">
        <v>10</v>
      </c>
    </row>
    <row r="92" spans="1:6" x14ac:dyDescent="0.2">
      <c r="A92" s="15" t="s">
        <v>55</v>
      </c>
      <c r="B92" s="13" t="s">
        <v>57</v>
      </c>
      <c r="C92" s="13" t="s">
        <v>38</v>
      </c>
      <c r="E92" s="16">
        <v>23480</v>
      </c>
      <c r="F92" s="17">
        <v>24190</v>
      </c>
    </row>
    <row r="93" spans="1:6" x14ac:dyDescent="0.2">
      <c r="A93" s="15" t="s">
        <v>55</v>
      </c>
      <c r="B93" s="15" t="s">
        <v>57</v>
      </c>
      <c r="C93" s="13" t="s">
        <v>39</v>
      </c>
      <c r="E93" s="16">
        <v>10330</v>
      </c>
      <c r="F93" s="17">
        <v>10830</v>
      </c>
    </row>
    <row r="94" spans="1:6" x14ac:dyDescent="0.2">
      <c r="A94" s="15" t="s">
        <v>55</v>
      </c>
      <c r="B94" s="15" t="s">
        <v>57</v>
      </c>
      <c r="C94" s="13" t="s">
        <v>40</v>
      </c>
      <c r="E94" s="16">
        <v>13150</v>
      </c>
      <c r="F94" s="17">
        <v>13360</v>
      </c>
    </row>
    <row r="95" spans="1:6" x14ac:dyDescent="0.2">
      <c r="A95" s="15" t="s">
        <v>55</v>
      </c>
      <c r="B95" s="15" t="s">
        <v>57</v>
      </c>
      <c r="C95" s="13" t="s">
        <v>41</v>
      </c>
      <c r="E95" s="16">
        <v>0</v>
      </c>
      <c r="F95" s="17">
        <v>0</v>
      </c>
    </row>
    <row r="97" spans="1:6" x14ac:dyDescent="0.2">
      <c r="A97" s="15" t="s">
        <v>55</v>
      </c>
      <c r="B97" s="13" t="s">
        <v>58</v>
      </c>
      <c r="C97" s="13" t="s">
        <v>38</v>
      </c>
      <c r="E97" s="16">
        <v>17590</v>
      </c>
      <c r="F97" s="17">
        <v>17980</v>
      </c>
    </row>
    <row r="98" spans="1:6" x14ac:dyDescent="0.2">
      <c r="A98" s="15" t="s">
        <v>55</v>
      </c>
      <c r="B98" s="15" t="s">
        <v>58</v>
      </c>
      <c r="C98" s="13" t="s">
        <v>39</v>
      </c>
      <c r="E98" s="16">
        <v>6290</v>
      </c>
      <c r="F98" s="17">
        <v>6450</v>
      </c>
    </row>
    <row r="99" spans="1:6" x14ac:dyDescent="0.2">
      <c r="A99" s="15" t="s">
        <v>55</v>
      </c>
      <c r="B99" s="15" t="s">
        <v>58</v>
      </c>
      <c r="C99" s="13" t="s">
        <v>40</v>
      </c>
      <c r="E99" s="16">
        <v>11300</v>
      </c>
      <c r="F99" s="17">
        <v>11520</v>
      </c>
    </row>
    <row r="100" spans="1:6" x14ac:dyDescent="0.2">
      <c r="A100" s="15" t="s">
        <v>55</v>
      </c>
      <c r="B100" s="15" t="s">
        <v>58</v>
      </c>
      <c r="C100" s="13" t="s">
        <v>41</v>
      </c>
      <c r="E100" s="16">
        <v>0</v>
      </c>
      <c r="F100" s="17">
        <v>0</v>
      </c>
    </row>
    <row r="102" spans="1:6" x14ac:dyDescent="0.2">
      <c r="A102" s="15" t="s">
        <v>55</v>
      </c>
      <c r="B102" s="13" t="s">
        <v>59</v>
      </c>
      <c r="C102" s="13" t="s">
        <v>38</v>
      </c>
      <c r="E102" s="16">
        <v>18820</v>
      </c>
      <c r="F102" s="17">
        <v>19030</v>
      </c>
    </row>
    <row r="103" spans="1:6" x14ac:dyDescent="0.2">
      <c r="A103" s="15" t="s">
        <v>55</v>
      </c>
      <c r="B103" s="15" t="s">
        <v>59</v>
      </c>
      <c r="C103" s="13" t="s">
        <v>39</v>
      </c>
      <c r="E103" s="16">
        <v>8040</v>
      </c>
      <c r="F103" s="17">
        <v>8130</v>
      </c>
    </row>
    <row r="104" spans="1:6" x14ac:dyDescent="0.2">
      <c r="A104" s="15" t="s">
        <v>55</v>
      </c>
      <c r="B104" s="15" t="s">
        <v>59</v>
      </c>
      <c r="C104" s="13" t="s">
        <v>40</v>
      </c>
      <c r="E104" s="16">
        <v>10770</v>
      </c>
      <c r="F104" s="17">
        <v>10900</v>
      </c>
    </row>
    <row r="105" spans="1:6" x14ac:dyDescent="0.2">
      <c r="A105" s="15" t="s">
        <v>55</v>
      </c>
      <c r="B105" s="15" t="s">
        <v>59</v>
      </c>
      <c r="C105" s="13" t="s">
        <v>41</v>
      </c>
      <c r="E105" s="16">
        <v>0</v>
      </c>
      <c r="F105" s="17">
        <v>0</v>
      </c>
    </row>
    <row r="108" spans="1:6" x14ac:dyDescent="0.2">
      <c r="A108" s="13" t="s">
        <v>60</v>
      </c>
      <c r="B108" s="13" t="s">
        <v>38</v>
      </c>
      <c r="C108" s="13" t="s">
        <v>38</v>
      </c>
      <c r="E108" s="16">
        <v>15290</v>
      </c>
      <c r="F108" s="17">
        <v>16610</v>
      </c>
    </row>
    <row r="109" spans="1:6" x14ac:dyDescent="0.2">
      <c r="A109" s="15" t="s">
        <v>60</v>
      </c>
      <c r="B109" s="15" t="s">
        <v>38</v>
      </c>
      <c r="C109" s="13" t="s">
        <v>39</v>
      </c>
      <c r="E109" s="16">
        <v>7680</v>
      </c>
      <c r="F109" s="17">
        <v>8440</v>
      </c>
    </row>
    <row r="110" spans="1:6" x14ac:dyDescent="0.2">
      <c r="A110" s="15" t="s">
        <v>60</v>
      </c>
      <c r="B110" s="15" t="s">
        <v>38</v>
      </c>
      <c r="C110" s="13" t="s">
        <v>40</v>
      </c>
      <c r="E110" s="16">
        <v>7610</v>
      </c>
      <c r="F110" s="17">
        <v>8170</v>
      </c>
    </row>
    <row r="111" spans="1:6" x14ac:dyDescent="0.2">
      <c r="A111" s="15" t="s">
        <v>60</v>
      </c>
      <c r="B111" s="15" t="s">
        <v>38</v>
      </c>
      <c r="C111" s="13" t="s">
        <v>41</v>
      </c>
      <c r="E111" s="16">
        <v>0</v>
      </c>
      <c r="F111" s="17">
        <v>0</v>
      </c>
    </row>
    <row r="113" spans="1:6" x14ac:dyDescent="0.2">
      <c r="A113" s="15" t="s">
        <v>60</v>
      </c>
      <c r="B113" s="13" t="s">
        <v>61</v>
      </c>
      <c r="C113" s="13" t="s">
        <v>38</v>
      </c>
      <c r="E113" s="16">
        <v>11830</v>
      </c>
      <c r="F113" s="17">
        <v>12810</v>
      </c>
    </row>
    <row r="114" spans="1:6" x14ac:dyDescent="0.2">
      <c r="A114" s="15" t="s">
        <v>60</v>
      </c>
      <c r="B114" s="15" t="s">
        <v>61</v>
      </c>
      <c r="C114" s="13" t="s">
        <v>39</v>
      </c>
      <c r="E114" s="16">
        <v>6080</v>
      </c>
      <c r="F114" s="17">
        <v>6720</v>
      </c>
    </row>
    <row r="115" spans="1:6" x14ac:dyDescent="0.2">
      <c r="A115" s="15" t="s">
        <v>60</v>
      </c>
      <c r="B115" s="15" t="s">
        <v>61</v>
      </c>
      <c r="C115" s="13" t="s">
        <v>40</v>
      </c>
      <c r="E115" s="16">
        <v>5760</v>
      </c>
      <c r="F115" s="17">
        <v>6090</v>
      </c>
    </row>
    <row r="116" spans="1:6" x14ac:dyDescent="0.2">
      <c r="A116" s="15" t="s">
        <v>60</v>
      </c>
      <c r="B116" s="15" t="s">
        <v>61</v>
      </c>
      <c r="C116" s="13" t="s">
        <v>41</v>
      </c>
      <c r="E116" s="16">
        <v>0</v>
      </c>
      <c r="F116" s="17">
        <v>0</v>
      </c>
    </row>
    <row r="118" spans="1:6" x14ac:dyDescent="0.2">
      <c r="A118" s="15" t="s">
        <v>60</v>
      </c>
      <c r="B118" s="13" t="s">
        <v>62</v>
      </c>
      <c r="C118" s="13" t="s">
        <v>38</v>
      </c>
      <c r="E118" s="16">
        <v>4070</v>
      </c>
      <c r="F118" s="17">
        <v>4470</v>
      </c>
    </row>
    <row r="119" spans="1:6" x14ac:dyDescent="0.2">
      <c r="A119" s="15" t="s">
        <v>60</v>
      </c>
      <c r="B119" s="15" t="s">
        <v>62</v>
      </c>
      <c r="C119" s="13" t="s">
        <v>39</v>
      </c>
      <c r="E119" s="16">
        <v>1910</v>
      </c>
      <c r="F119" s="17">
        <v>2070</v>
      </c>
    </row>
    <row r="120" spans="1:6" x14ac:dyDescent="0.2">
      <c r="A120" s="15" t="s">
        <v>60</v>
      </c>
      <c r="B120" s="15" t="s">
        <v>62</v>
      </c>
      <c r="C120" s="13" t="s">
        <v>40</v>
      </c>
      <c r="E120" s="16">
        <v>2160</v>
      </c>
      <c r="F120" s="17">
        <v>2410</v>
      </c>
    </row>
    <row r="121" spans="1:6" x14ac:dyDescent="0.2">
      <c r="A121" s="15" t="s">
        <v>60</v>
      </c>
      <c r="B121" s="15" t="s">
        <v>62</v>
      </c>
      <c r="C121" s="13" t="s">
        <v>41</v>
      </c>
      <c r="E121" s="16">
        <v>0</v>
      </c>
      <c r="F121" s="17">
        <v>0</v>
      </c>
    </row>
    <row r="124" spans="1:6" x14ac:dyDescent="0.2">
      <c r="A124" s="13" t="s">
        <v>63</v>
      </c>
      <c r="B124" s="13" t="s">
        <v>38</v>
      </c>
      <c r="C124" s="13" t="s">
        <v>38</v>
      </c>
      <c r="E124" s="16">
        <v>3270</v>
      </c>
      <c r="F124" s="17">
        <v>3130</v>
      </c>
    </row>
    <row r="125" spans="1:6" x14ac:dyDescent="0.2">
      <c r="A125" s="15" t="s">
        <v>63</v>
      </c>
      <c r="B125" s="15" t="s">
        <v>38</v>
      </c>
      <c r="C125" s="13" t="s">
        <v>39</v>
      </c>
      <c r="E125" s="16">
        <v>1770</v>
      </c>
      <c r="F125" s="17">
        <v>1660</v>
      </c>
    </row>
    <row r="126" spans="1:6" x14ac:dyDescent="0.2">
      <c r="A126" s="15" t="s">
        <v>63</v>
      </c>
      <c r="B126" s="15" t="s">
        <v>38</v>
      </c>
      <c r="C126" s="13" t="s">
        <v>40</v>
      </c>
      <c r="E126" s="16">
        <v>1510</v>
      </c>
      <c r="F126" s="17">
        <v>1470</v>
      </c>
    </row>
    <row r="127" spans="1:6" x14ac:dyDescent="0.2">
      <c r="A127" s="15" t="s">
        <v>63</v>
      </c>
      <c r="B127" s="15" t="s">
        <v>38</v>
      </c>
      <c r="C127" s="13" t="s">
        <v>41</v>
      </c>
      <c r="E127" s="16">
        <v>0</v>
      </c>
      <c r="F127" s="17">
        <v>0</v>
      </c>
    </row>
    <row r="129" spans="1:6" x14ac:dyDescent="0.2">
      <c r="A129" s="15" t="s">
        <v>63</v>
      </c>
      <c r="B129" s="13" t="s">
        <v>64</v>
      </c>
      <c r="C129" s="13" t="s">
        <v>38</v>
      </c>
      <c r="E129" s="16">
        <v>810</v>
      </c>
      <c r="F129" s="17">
        <v>830</v>
      </c>
    </row>
    <row r="130" spans="1:6" x14ac:dyDescent="0.2">
      <c r="A130" s="15" t="s">
        <v>63</v>
      </c>
      <c r="B130" s="15" t="s">
        <v>64</v>
      </c>
      <c r="C130" s="13" t="s">
        <v>39</v>
      </c>
      <c r="E130" s="16">
        <v>420</v>
      </c>
      <c r="F130" s="17">
        <v>430</v>
      </c>
    </row>
    <row r="131" spans="1:6" x14ac:dyDescent="0.2">
      <c r="A131" s="15" t="s">
        <v>63</v>
      </c>
      <c r="B131" s="15" t="s">
        <v>64</v>
      </c>
      <c r="C131" s="13" t="s">
        <v>40</v>
      </c>
      <c r="E131" s="16">
        <v>390</v>
      </c>
      <c r="F131" s="17">
        <v>400</v>
      </c>
    </row>
    <row r="132" spans="1:6" x14ac:dyDescent="0.2">
      <c r="A132" s="15" t="s">
        <v>63</v>
      </c>
      <c r="B132" s="15" t="s">
        <v>64</v>
      </c>
      <c r="C132" s="13" t="s">
        <v>41</v>
      </c>
      <c r="E132" s="16">
        <v>0</v>
      </c>
      <c r="F132" s="17">
        <v>0</v>
      </c>
    </row>
    <row r="134" spans="1:6" x14ac:dyDescent="0.2">
      <c r="A134" s="15" t="s">
        <v>63</v>
      </c>
      <c r="B134" s="13" t="s">
        <v>65</v>
      </c>
      <c r="C134" s="13" t="s">
        <v>38</v>
      </c>
      <c r="E134" s="16">
        <v>2470</v>
      </c>
      <c r="F134" s="17">
        <v>2310</v>
      </c>
    </row>
    <row r="135" spans="1:6" x14ac:dyDescent="0.2">
      <c r="A135" s="15" t="s">
        <v>63</v>
      </c>
      <c r="B135" s="15" t="s">
        <v>65</v>
      </c>
      <c r="C135" s="13" t="s">
        <v>39</v>
      </c>
      <c r="E135" s="16">
        <v>1340</v>
      </c>
      <c r="F135" s="17">
        <v>1230</v>
      </c>
    </row>
    <row r="136" spans="1:6" x14ac:dyDescent="0.2">
      <c r="A136" s="15" t="s">
        <v>63</v>
      </c>
      <c r="B136" s="15" t="s">
        <v>65</v>
      </c>
      <c r="C136" s="13" t="s">
        <v>40</v>
      </c>
      <c r="E136" s="16">
        <v>1120</v>
      </c>
      <c r="F136" s="17">
        <v>1070</v>
      </c>
    </row>
    <row r="137" spans="1:6" x14ac:dyDescent="0.2">
      <c r="A137" s="15" t="s">
        <v>63</v>
      </c>
      <c r="B137" s="15" t="s">
        <v>65</v>
      </c>
      <c r="C137" s="13" t="s">
        <v>41</v>
      </c>
      <c r="E137" s="16">
        <v>0</v>
      </c>
      <c r="F137" s="17">
        <v>0</v>
      </c>
    </row>
    <row r="139" spans="1:6" x14ac:dyDescent="0.2">
      <c r="A139" s="48" t="s">
        <v>127</v>
      </c>
      <c r="B139" s="14"/>
      <c r="C139" s="14"/>
      <c r="D139" s="14"/>
      <c r="E139" s="14"/>
      <c r="F139" s="14"/>
    </row>
  </sheetData>
  <autoFilter ref="A5:C137"/>
  <mergeCells count="1">
    <mergeCell ref="E5:F5"/>
  </mergeCells>
  <pageMargins left="0.7" right="0.7" top="0.75" bottom="0.75" header="0.3" footer="0.3"/>
  <pageSetup paperSize="9" scale="68" orientation="portrait" horizontalDpi="300" verticalDpi="300" r:id="rId1"/>
  <rowBreaks count="1" manualBreakCount="1">
    <brk id="7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4"/>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7" t="s">
        <v>129</v>
      </c>
    </row>
    <row r="2" spans="1:6" ht="15" customHeight="1" x14ac:dyDescent="0.2">
      <c r="A2" s="47" t="s">
        <v>13</v>
      </c>
    </row>
    <row r="4" spans="1:6" x14ac:dyDescent="0.2">
      <c r="A4" s="14"/>
      <c r="B4" s="14"/>
      <c r="C4" s="14"/>
      <c r="D4" s="14"/>
      <c r="E4" s="14"/>
      <c r="F4" s="14"/>
    </row>
    <row r="5" spans="1:6" x14ac:dyDescent="0.2">
      <c r="A5" s="15"/>
      <c r="B5" s="15"/>
      <c r="C5" s="15"/>
      <c r="E5" s="50" t="s">
        <v>36</v>
      </c>
      <c r="F5" s="50" t="s">
        <v>5</v>
      </c>
    </row>
    <row r="6" spans="1:6" x14ac:dyDescent="0.2">
      <c r="A6" s="15"/>
      <c r="B6" s="15"/>
      <c r="C6" s="15"/>
      <c r="E6" s="9" t="s">
        <v>32</v>
      </c>
      <c r="F6" s="9" t="s">
        <v>33</v>
      </c>
    </row>
    <row r="8" spans="1:6" x14ac:dyDescent="0.2">
      <c r="A8" s="13" t="s">
        <v>37</v>
      </c>
      <c r="B8" s="13" t="s">
        <v>38</v>
      </c>
      <c r="C8" s="13" t="s">
        <v>38</v>
      </c>
      <c r="E8" s="18">
        <v>167260</v>
      </c>
      <c r="F8" s="19">
        <v>173430</v>
      </c>
    </row>
    <row r="9" spans="1:6" x14ac:dyDescent="0.2">
      <c r="A9" s="15" t="s">
        <v>37</v>
      </c>
      <c r="B9" s="15" t="s">
        <v>38</v>
      </c>
      <c r="C9" s="13" t="s">
        <v>66</v>
      </c>
      <c r="E9" s="18">
        <v>640</v>
      </c>
      <c r="F9" s="19">
        <v>940</v>
      </c>
    </row>
    <row r="10" spans="1:6" x14ac:dyDescent="0.2">
      <c r="A10" s="15" t="s">
        <v>37</v>
      </c>
      <c r="B10" s="15" t="s">
        <v>38</v>
      </c>
      <c r="C10" s="13" t="s">
        <v>67</v>
      </c>
      <c r="E10" s="18">
        <v>34270</v>
      </c>
      <c r="F10" s="19">
        <v>37480</v>
      </c>
    </row>
    <row r="11" spans="1:6" x14ac:dyDescent="0.2">
      <c r="A11" s="15" t="s">
        <v>37</v>
      </c>
      <c r="B11" s="15" t="s">
        <v>38</v>
      </c>
      <c r="C11" s="13" t="s">
        <v>68</v>
      </c>
      <c r="E11" s="18">
        <v>27890</v>
      </c>
      <c r="F11" s="19">
        <v>28790</v>
      </c>
    </row>
    <row r="12" spans="1:6" x14ac:dyDescent="0.2">
      <c r="A12" s="15" t="s">
        <v>37</v>
      </c>
      <c r="B12" s="15" t="s">
        <v>38</v>
      </c>
      <c r="C12" s="13" t="s">
        <v>69</v>
      </c>
      <c r="E12" s="18">
        <v>35700</v>
      </c>
      <c r="F12" s="19">
        <v>36620</v>
      </c>
    </row>
    <row r="13" spans="1:6" x14ac:dyDescent="0.2">
      <c r="A13" s="15" t="s">
        <v>37</v>
      </c>
      <c r="B13" s="15" t="s">
        <v>38</v>
      </c>
      <c r="C13" s="13" t="s">
        <v>70</v>
      </c>
      <c r="E13" s="18">
        <v>33290</v>
      </c>
      <c r="F13" s="19">
        <v>33930</v>
      </c>
    </row>
    <row r="14" spans="1:6" x14ac:dyDescent="0.2">
      <c r="A14" s="15" t="s">
        <v>37</v>
      </c>
      <c r="B14" s="15" t="s">
        <v>38</v>
      </c>
      <c r="C14" s="13" t="s">
        <v>71</v>
      </c>
      <c r="E14" s="18">
        <v>35100</v>
      </c>
      <c r="F14" s="19">
        <v>35500</v>
      </c>
    </row>
    <row r="15" spans="1:6" x14ac:dyDescent="0.2">
      <c r="A15" s="15" t="s">
        <v>37</v>
      </c>
      <c r="B15" s="15" t="s">
        <v>38</v>
      </c>
      <c r="C15" s="13" t="s">
        <v>72</v>
      </c>
      <c r="E15" s="18">
        <v>340</v>
      </c>
      <c r="F15" s="19">
        <v>150</v>
      </c>
    </row>
    <row r="16" spans="1:6" x14ac:dyDescent="0.2">
      <c r="A16" s="15" t="s">
        <v>37</v>
      </c>
      <c r="B16" s="15" t="s">
        <v>38</v>
      </c>
      <c r="C16" s="13" t="s">
        <v>41</v>
      </c>
      <c r="E16" s="18">
        <v>20</v>
      </c>
      <c r="F16" s="19">
        <v>20</v>
      </c>
    </row>
    <row r="19" spans="1:6" x14ac:dyDescent="0.2">
      <c r="A19" s="13" t="s">
        <v>42</v>
      </c>
      <c r="B19" s="13" t="s">
        <v>38</v>
      </c>
      <c r="C19" s="13" t="s">
        <v>38</v>
      </c>
      <c r="E19" s="18">
        <v>32350</v>
      </c>
      <c r="F19" s="19">
        <v>38220</v>
      </c>
    </row>
    <row r="20" spans="1:6" x14ac:dyDescent="0.2">
      <c r="A20" s="15" t="s">
        <v>42</v>
      </c>
      <c r="B20" s="15" t="s">
        <v>38</v>
      </c>
      <c r="C20" s="13" t="s">
        <v>66</v>
      </c>
      <c r="E20" s="18">
        <v>290</v>
      </c>
      <c r="F20" s="19">
        <v>440</v>
      </c>
    </row>
    <row r="21" spans="1:6" x14ac:dyDescent="0.2">
      <c r="A21" s="15" t="s">
        <v>42</v>
      </c>
      <c r="B21" s="15" t="s">
        <v>38</v>
      </c>
      <c r="C21" s="13" t="s">
        <v>67</v>
      </c>
      <c r="E21" s="18">
        <v>12880</v>
      </c>
      <c r="F21" s="19">
        <v>15640</v>
      </c>
    </row>
    <row r="22" spans="1:6" x14ac:dyDescent="0.2">
      <c r="A22" s="15" t="s">
        <v>42</v>
      </c>
      <c r="B22" s="15" t="s">
        <v>38</v>
      </c>
      <c r="C22" s="13" t="s">
        <v>68</v>
      </c>
      <c r="E22" s="18">
        <v>4520</v>
      </c>
      <c r="F22" s="19">
        <v>5330</v>
      </c>
    </row>
    <row r="23" spans="1:6" x14ac:dyDescent="0.2">
      <c r="A23" s="15" t="s">
        <v>42</v>
      </c>
      <c r="B23" s="15" t="s">
        <v>38</v>
      </c>
      <c r="C23" s="13" t="s">
        <v>69</v>
      </c>
      <c r="E23" s="18">
        <v>4510</v>
      </c>
      <c r="F23" s="19">
        <v>5260</v>
      </c>
    </row>
    <row r="24" spans="1:6" x14ac:dyDescent="0.2">
      <c r="A24" s="15" t="s">
        <v>42</v>
      </c>
      <c r="B24" s="15" t="s">
        <v>38</v>
      </c>
      <c r="C24" s="13" t="s">
        <v>70</v>
      </c>
      <c r="E24" s="18">
        <v>4970</v>
      </c>
      <c r="F24" s="19">
        <v>5690</v>
      </c>
    </row>
    <row r="25" spans="1:6" x14ac:dyDescent="0.2">
      <c r="A25" s="15" t="s">
        <v>42</v>
      </c>
      <c r="B25" s="15" t="s">
        <v>38</v>
      </c>
      <c r="C25" s="13" t="s">
        <v>71</v>
      </c>
      <c r="E25" s="18">
        <v>5170</v>
      </c>
      <c r="F25" s="19">
        <v>5850</v>
      </c>
    </row>
    <row r="26" spans="1:6" x14ac:dyDescent="0.2">
      <c r="A26" s="15" t="s">
        <v>42</v>
      </c>
      <c r="B26" s="15" t="s">
        <v>38</v>
      </c>
      <c r="C26" s="13" t="s">
        <v>72</v>
      </c>
      <c r="E26" s="18">
        <v>20</v>
      </c>
      <c r="F26" s="19">
        <v>0</v>
      </c>
    </row>
    <row r="27" spans="1:6" x14ac:dyDescent="0.2">
      <c r="A27" s="15" t="s">
        <v>42</v>
      </c>
      <c r="B27" s="15" t="s">
        <v>38</v>
      </c>
      <c r="C27" s="13" t="s">
        <v>41</v>
      </c>
      <c r="E27" s="18">
        <v>10</v>
      </c>
      <c r="F27" s="19">
        <v>10</v>
      </c>
    </row>
    <row r="29" spans="1:6" x14ac:dyDescent="0.2">
      <c r="A29" s="15" t="s">
        <v>42</v>
      </c>
      <c r="B29" s="13" t="s">
        <v>43</v>
      </c>
      <c r="C29" s="13" t="s">
        <v>38</v>
      </c>
      <c r="E29" s="18">
        <v>29560</v>
      </c>
      <c r="F29" s="19">
        <v>35270</v>
      </c>
    </row>
    <row r="30" spans="1:6" x14ac:dyDescent="0.2">
      <c r="A30" s="15" t="s">
        <v>42</v>
      </c>
      <c r="B30" s="15" t="s">
        <v>43</v>
      </c>
      <c r="C30" s="13" t="s">
        <v>66</v>
      </c>
      <c r="E30" s="18">
        <v>180</v>
      </c>
      <c r="F30" s="19">
        <v>320</v>
      </c>
    </row>
    <row r="31" spans="1:6" x14ac:dyDescent="0.2">
      <c r="A31" s="15" t="s">
        <v>42</v>
      </c>
      <c r="B31" s="15" t="s">
        <v>43</v>
      </c>
      <c r="C31" s="13" t="s">
        <v>67</v>
      </c>
      <c r="E31" s="18">
        <v>11630</v>
      </c>
      <c r="F31" s="19">
        <v>14360</v>
      </c>
    </row>
    <row r="32" spans="1:6" x14ac:dyDescent="0.2">
      <c r="A32" s="15" t="s">
        <v>42</v>
      </c>
      <c r="B32" s="15" t="s">
        <v>43</v>
      </c>
      <c r="C32" s="13" t="s">
        <v>68</v>
      </c>
      <c r="E32" s="18">
        <v>4090</v>
      </c>
      <c r="F32" s="19">
        <v>4860</v>
      </c>
    </row>
    <row r="33" spans="1:6" x14ac:dyDescent="0.2">
      <c r="A33" s="15" t="s">
        <v>42</v>
      </c>
      <c r="B33" s="15" t="s">
        <v>43</v>
      </c>
      <c r="C33" s="13" t="s">
        <v>69</v>
      </c>
      <c r="E33" s="18">
        <v>4110</v>
      </c>
      <c r="F33" s="19">
        <v>4790</v>
      </c>
    </row>
    <row r="34" spans="1:6" x14ac:dyDescent="0.2">
      <c r="A34" s="15" t="s">
        <v>42</v>
      </c>
      <c r="B34" s="15" t="s">
        <v>43</v>
      </c>
      <c r="C34" s="13" t="s">
        <v>70</v>
      </c>
      <c r="E34" s="18">
        <v>4610</v>
      </c>
      <c r="F34" s="19">
        <v>5340</v>
      </c>
    </row>
    <row r="35" spans="1:6" x14ac:dyDescent="0.2">
      <c r="A35" s="15" t="s">
        <v>42</v>
      </c>
      <c r="B35" s="15" t="s">
        <v>43</v>
      </c>
      <c r="C35" s="13" t="s">
        <v>71</v>
      </c>
      <c r="E35" s="18">
        <v>4920</v>
      </c>
      <c r="F35" s="19">
        <v>5590</v>
      </c>
    </row>
    <row r="36" spans="1:6" x14ac:dyDescent="0.2">
      <c r="A36" s="15" t="s">
        <v>42</v>
      </c>
      <c r="B36" s="15" t="s">
        <v>43</v>
      </c>
      <c r="C36" s="13" t="s">
        <v>72</v>
      </c>
      <c r="E36" s="18">
        <v>20</v>
      </c>
      <c r="F36" s="19">
        <v>0</v>
      </c>
    </row>
    <row r="37" spans="1:6" x14ac:dyDescent="0.2">
      <c r="A37" s="15" t="s">
        <v>42</v>
      </c>
      <c r="B37" s="15" t="s">
        <v>43</v>
      </c>
      <c r="C37" s="13" t="s">
        <v>41</v>
      </c>
      <c r="E37" s="18">
        <v>10</v>
      </c>
      <c r="F37" s="19">
        <v>10</v>
      </c>
    </row>
    <row r="39" spans="1:6" x14ac:dyDescent="0.2">
      <c r="A39" s="15" t="s">
        <v>42</v>
      </c>
      <c r="B39" s="13" t="s">
        <v>44</v>
      </c>
      <c r="C39" s="13" t="s">
        <v>38</v>
      </c>
      <c r="E39" s="18">
        <v>2360</v>
      </c>
      <c r="F39" s="19">
        <v>2580</v>
      </c>
    </row>
    <row r="40" spans="1:6" x14ac:dyDescent="0.2">
      <c r="A40" s="15" t="s">
        <v>42</v>
      </c>
      <c r="B40" s="15" t="s">
        <v>44</v>
      </c>
      <c r="C40" s="13" t="s">
        <v>66</v>
      </c>
      <c r="E40" s="18">
        <v>110</v>
      </c>
      <c r="F40" s="19">
        <v>120</v>
      </c>
    </row>
    <row r="41" spans="1:6" x14ac:dyDescent="0.2">
      <c r="A41" s="15" t="s">
        <v>42</v>
      </c>
      <c r="B41" s="15" t="s">
        <v>44</v>
      </c>
      <c r="C41" s="13" t="s">
        <v>67</v>
      </c>
      <c r="E41" s="18">
        <v>1230</v>
      </c>
      <c r="F41" s="19">
        <v>1270</v>
      </c>
    </row>
    <row r="42" spans="1:6" x14ac:dyDescent="0.2">
      <c r="A42" s="15" t="s">
        <v>42</v>
      </c>
      <c r="B42" s="15" t="s">
        <v>44</v>
      </c>
      <c r="C42" s="13" t="s">
        <v>68</v>
      </c>
      <c r="E42" s="18">
        <v>350</v>
      </c>
      <c r="F42" s="19">
        <v>400</v>
      </c>
    </row>
    <row r="43" spans="1:6" x14ac:dyDescent="0.2">
      <c r="A43" s="15" t="s">
        <v>42</v>
      </c>
      <c r="B43" s="15" t="s">
        <v>44</v>
      </c>
      <c r="C43" s="13" t="s">
        <v>69</v>
      </c>
      <c r="E43" s="18">
        <v>250</v>
      </c>
      <c r="F43" s="19">
        <v>330</v>
      </c>
    </row>
    <row r="44" spans="1:6" x14ac:dyDescent="0.2">
      <c r="A44" s="15" t="s">
        <v>42</v>
      </c>
      <c r="B44" s="15" t="s">
        <v>44</v>
      </c>
      <c r="C44" s="13" t="s">
        <v>70</v>
      </c>
      <c r="E44" s="18">
        <v>250</v>
      </c>
      <c r="F44" s="19">
        <v>260</v>
      </c>
    </row>
    <row r="45" spans="1:6" x14ac:dyDescent="0.2">
      <c r="A45" s="15" t="s">
        <v>42</v>
      </c>
      <c r="B45" s="15" t="s">
        <v>44</v>
      </c>
      <c r="C45" s="13" t="s">
        <v>71</v>
      </c>
      <c r="E45" s="18">
        <v>170</v>
      </c>
      <c r="F45" s="19">
        <v>200</v>
      </c>
    </row>
    <row r="46" spans="1:6" x14ac:dyDescent="0.2">
      <c r="A46" s="15" t="s">
        <v>42</v>
      </c>
      <c r="B46" s="15" t="s">
        <v>44</v>
      </c>
      <c r="C46" s="13" t="s">
        <v>72</v>
      </c>
      <c r="E46" s="18">
        <v>0</v>
      </c>
      <c r="F46" s="19">
        <v>0</v>
      </c>
    </row>
    <row r="47" spans="1:6" x14ac:dyDescent="0.2">
      <c r="A47" s="15" t="s">
        <v>42</v>
      </c>
      <c r="B47" s="15" t="s">
        <v>44</v>
      </c>
      <c r="C47" s="13" t="s">
        <v>41</v>
      </c>
      <c r="E47" s="18">
        <v>0</v>
      </c>
      <c r="F47" s="19">
        <v>0</v>
      </c>
    </row>
    <row r="49" spans="1:6" x14ac:dyDescent="0.2">
      <c r="A49" s="15" t="s">
        <v>42</v>
      </c>
      <c r="B49" s="13" t="s">
        <v>45</v>
      </c>
      <c r="C49" s="13" t="s">
        <v>38</v>
      </c>
      <c r="E49" s="18">
        <v>520</v>
      </c>
      <c r="F49" s="19">
        <v>480</v>
      </c>
    </row>
    <row r="50" spans="1:6" x14ac:dyDescent="0.2">
      <c r="A50" s="15" t="s">
        <v>42</v>
      </c>
      <c r="B50" s="15" t="s">
        <v>45</v>
      </c>
      <c r="C50" s="13" t="s">
        <v>66</v>
      </c>
      <c r="E50" s="18">
        <v>0</v>
      </c>
      <c r="F50" s="19">
        <v>0</v>
      </c>
    </row>
    <row r="51" spans="1:6" x14ac:dyDescent="0.2">
      <c r="A51" s="15" t="s">
        <v>42</v>
      </c>
      <c r="B51" s="15" t="s">
        <v>45</v>
      </c>
      <c r="C51" s="13" t="s">
        <v>67</v>
      </c>
      <c r="E51" s="18">
        <v>60</v>
      </c>
      <c r="F51" s="19">
        <v>60</v>
      </c>
    </row>
    <row r="52" spans="1:6" x14ac:dyDescent="0.2">
      <c r="A52" s="15" t="s">
        <v>42</v>
      </c>
      <c r="B52" s="15" t="s">
        <v>45</v>
      </c>
      <c r="C52" s="13" t="s">
        <v>68</v>
      </c>
      <c r="E52" s="18">
        <v>100</v>
      </c>
      <c r="F52" s="19">
        <v>80</v>
      </c>
    </row>
    <row r="53" spans="1:6" x14ac:dyDescent="0.2">
      <c r="A53" s="15" t="s">
        <v>42</v>
      </c>
      <c r="B53" s="15" t="s">
        <v>45</v>
      </c>
      <c r="C53" s="13" t="s">
        <v>69</v>
      </c>
      <c r="E53" s="18">
        <v>160</v>
      </c>
      <c r="F53" s="19">
        <v>160</v>
      </c>
    </row>
    <row r="54" spans="1:6" x14ac:dyDescent="0.2">
      <c r="A54" s="15" t="s">
        <v>42</v>
      </c>
      <c r="B54" s="15" t="s">
        <v>45</v>
      </c>
      <c r="C54" s="13" t="s">
        <v>70</v>
      </c>
      <c r="E54" s="18">
        <v>120</v>
      </c>
      <c r="F54" s="19">
        <v>110</v>
      </c>
    </row>
    <row r="55" spans="1:6" x14ac:dyDescent="0.2">
      <c r="A55" s="15" t="s">
        <v>42</v>
      </c>
      <c r="B55" s="15" t="s">
        <v>45</v>
      </c>
      <c r="C55" s="13" t="s">
        <v>71</v>
      </c>
      <c r="E55" s="18">
        <v>80</v>
      </c>
      <c r="F55" s="19">
        <v>70</v>
      </c>
    </row>
    <row r="56" spans="1:6" x14ac:dyDescent="0.2">
      <c r="A56" s="15" t="s">
        <v>42</v>
      </c>
      <c r="B56" s="15" t="s">
        <v>45</v>
      </c>
      <c r="C56" s="13" t="s">
        <v>72</v>
      </c>
      <c r="E56" s="18">
        <v>0</v>
      </c>
      <c r="F56" s="19">
        <v>0</v>
      </c>
    </row>
    <row r="57" spans="1:6" x14ac:dyDescent="0.2">
      <c r="A57" s="15" t="s">
        <v>42</v>
      </c>
      <c r="B57" s="15" t="s">
        <v>45</v>
      </c>
      <c r="C57" s="13" t="s">
        <v>41</v>
      </c>
      <c r="E57" s="18">
        <v>0</v>
      </c>
      <c r="F57" s="19">
        <v>0</v>
      </c>
    </row>
    <row r="60" spans="1:6" x14ac:dyDescent="0.2">
      <c r="A60" s="13" t="s">
        <v>46</v>
      </c>
      <c r="B60" s="13" t="s">
        <v>38</v>
      </c>
      <c r="C60" s="13" t="s">
        <v>38</v>
      </c>
      <c r="E60" s="18">
        <v>22750</v>
      </c>
      <c r="F60" s="19">
        <v>24000</v>
      </c>
    </row>
    <row r="61" spans="1:6" x14ac:dyDescent="0.2">
      <c r="A61" s="15" t="s">
        <v>46</v>
      </c>
      <c r="B61" s="15" t="s">
        <v>38</v>
      </c>
      <c r="C61" s="13" t="s">
        <v>66</v>
      </c>
      <c r="E61" s="18">
        <v>60</v>
      </c>
      <c r="F61" s="19">
        <v>80</v>
      </c>
    </row>
    <row r="62" spans="1:6" x14ac:dyDescent="0.2">
      <c r="A62" s="15" t="s">
        <v>46</v>
      </c>
      <c r="B62" s="15" t="s">
        <v>38</v>
      </c>
      <c r="C62" s="13" t="s">
        <v>67</v>
      </c>
      <c r="E62" s="18">
        <v>5260</v>
      </c>
      <c r="F62" s="19">
        <v>5780</v>
      </c>
    </row>
    <row r="63" spans="1:6" x14ac:dyDescent="0.2">
      <c r="A63" s="15" t="s">
        <v>46</v>
      </c>
      <c r="B63" s="15" t="s">
        <v>38</v>
      </c>
      <c r="C63" s="13" t="s">
        <v>68</v>
      </c>
      <c r="E63" s="18">
        <v>3630</v>
      </c>
      <c r="F63" s="19">
        <v>3900</v>
      </c>
    </row>
    <row r="64" spans="1:6" x14ac:dyDescent="0.2">
      <c r="A64" s="15" t="s">
        <v>46</v>
      </c>
      <c r="B64" s="15" t="s">
        <v>38</v>
      </c>
      <c r="C64" s="13" t="s">
        <v>69</v>
      </c>
      <c r="E64" s="18">
        <v>4890</v>
      </c>
      <c r="F64" s="19">
        <v>5060</v>
      </c>
    </row>
    <row r="65" spans="1:6" x14ac:dyDescent="0.2">
      <c r="A65" s="15" t="s">
        <v>46</v>
      </c>
      <c r="B65" s="15" t="s">
        <v>38</v>
      </c>
      <c r="C65" s="13" t="s">
        <v>70</v>
      </c>
      <c r="E65" s="18">
        <v>4750</v>
      </c>
      <c r="F65" s="19">
        <v>4860</v>
      </c>
    </row>
    <row r="66" spans="1:6" x14ac:dyDescent="0.2">
      <c r="A66" s="15" t="s">
        <v>46</v>
      </c>
      <c r="B66" s="15" t="s">
        <v>38</v>
      </c>
      <c r="C66" s="13" t="s">
        <v>71</v>
      </c>
      <c r="E66" s="18">
        <v>4120</v>
      </c>
      <c r="F66" s="19">
        <v>4310</v>
      </c>
    </row>
    <row r="67" spans="1:6" x14ac:dyDescent="0.2">
      <c r="A67" s="15" t="s">
        <v>46</v>
      </c>
      <c r="B67" s="15" t="s">
        <v>38</v>
      </c>
      <c r="C67" s="13" t="s">
        <v>72</v>
      </c>
      <c r="E67" s="18">
        <v>30</v>
      </c>
      <c r="F67" s="19">
        <v>10</v>
      </c>
    </row>
    <row r="68" spans="1:6" x14ac:dyDescent="0.2">
      <c r="A68" s="15" t="s">
        <v>46</v>
      </c>
      <c r="B68" s="15" t="s">
        <v>38</v>
      </c>
      <c r="C68" s="13" t="s">
        <v>41</v>
      </c>
      <c r="E68" s="18">
        <v>10</v>
      </c>
      <c r="F68" s="19">
        <v>10</v>
      </c>
    </row>
    <row r="70" spans="1:6" x14ac:dyDescent="0.2">
      <c r="A70" s="15" t="s">
        <v>46</v>
      </c>
      <c r="B70" s="13" t="s">
        <v>47</v>
      </c>
      <c r="C70" s="13" t="s">
        <v>38</v>
      </c>
      <c r="E70" s="18">
        <v>220</v>
      </c>
      <c r="F70" s="19">
        <v>210</v>
      </c>
    </row>
    <row r="71" spans="1:6" x14ac:dyDescent="0.2">
      <c r="A71" s="15" t="s">
        <v>46</v>
      </c>
      <c r="B71" s="15" t="s">
        <v>47</v>
      </c>
      <c r="C71" s="13" t="s">
        <v>66</v>
      </c>
      <c r="E71" s="18">
        <v>0</v>
      </c>
      <c r="F71" s="19">
        <v>0</v>
      </c>
    </row>
    <row r="72" spans="1:6" x14ac:dyDescent="0.2">
      <c r="A72" s="15" t="s">
        <v>46</v>
      </c>
      <c r="B72" s="15" t="s">
        <v>47</v>
      </c>
      <c r="C72" s="13" t="s">
        <v>67</v>
      </c>
      <c r="E72" s="18">
        <v>0</v>
      </c>
      <c r="F72" s="19">
        <v>0</v>
      </c>
    </row>
    <row r="73" spans="1:6" x14ac:dyDescent="0.2">
      <c r="A73" s="15" t="s">
        <v>46</v>
      </c>
      <c r="B73" s="15" t="s">
        <v>47</v>
      </c>
      <c r="C73" s="13" t="s">
        <v>68</v>
      </c>
      <c r="E73" s="18">
        <v>0</v>
      </c>
      <c r="F73" s="19">
        <v>0</v>
      </c>
    </row>
    <row r="74" spans="1:6" x14ac:dyDescent="0.2">
      <c r="A74" s="15" t="s">
        <v>46</v>
      </c>
      <c r="B74" s="15" t="s">
        <v>47</v>
      </c>
      <c r="C74" s="13" t="s">
        <v>69</v>
      </c>
      <c r="E74" s="18">
        <v>10</v>
      </c>
      <c r="F74" s="19">
        <v>10</v>
      </c>
    </row>
    <row r="75" spans="1:6" x14ac:dyDescent="0.2">
      <c r="A75" s="15" t="s">
        <v>46</v>
      </c>
      <c r="B75" s="15" t="s">
        <v>47</v>
      </c>
      <c r="C75" s="13" t="s">
        <v>70</v>
      </c>
      <c r="E75" s="18">
        <v>40</v>
      </c>
      <c r="F75" s="19">
        <v>40</v>
      </c>
    </row>
    <row r="76" spans="1:6" x14ac:dyDescent="0.2">
      <c r="A76" s="15" t="s">
        <v>46</v>
      </c>
      <c r="B76" s="15" t="s">
        <v>47</v>
      </c>
      <c r="C76" s="13" t="s">
        <v>71</v>
      </c>
      <c r="E76" s="18">
        <v>160</v>
      </c>
      <c r="F76" s="19">
        <v>160</v>
      </c>
    </row>
    <row r="77" spans="1:6" x14ac:dyDescent="0.2">
      <c r="A77" s="15" t="s">
        <v>46</v>
      </c>
      <c r="B77" s="15" t="s">
        <v>47</v>
      </c>
      <c r="C77" s="13" t="s">
        <v>72</v>
      </c>
      <c r="E77" s="18">
        <v>10</v>
      </c>
      <c r="F77" s="19">
        <v>10</v>
      </c>
    </row>
    <row r="78" spans="1:6" x14ac:dyDescent="0.2">
      <c r="A78" s="15" t="s">
        <v>46</v>
      </c>
      <c r="B78" s="15" t="s">
        <v>47</v>
      </c>
      <c r="C78" s="13" t="s">
        <v>41</v>
      </c>
      <c r="E78" s="18">
        <v>0</v>
      </c>
      <c r="F78" s="19">
        <v>0</v>
      </c>
    </row>
    <row r="80" spans="1:6" x14ac:dyDescent="0.2">
      <c r="A80" s="15" t="s">
        <v>46</v>
      </c>
      <c r="B80" s="13" t="s">
        <v>48</v>
      </c>
      <c r="C80" s="13" t="s">
        <v>38</v>
      </c>
      <c r="E80" s="18">
        <v>7430</v>
      </c>
      <c r="F80" s="19">
        <v>8090</v>
      </c>
    </row>
    <row r="81" spans="1:6" x14ac:dyDescent="0.2">
      <c r="A81" s="15" t="s">
        <v>46</v>
      </c>
      <c r="B81" s="15" t="s">
        <v>48</v>
      </c>
      <c r="C81" s="13" t="s">
        <v>66</v>
      </c>
      <c r="E81" s="18">
        <v>20</v>
      </c>
      <c r="F81" s="19">
        <v>20</v>
      </c>
    </row>
    <row r="82" spans="1:6" x14ac:dyDescent="0.2">
      <c r="A82" s="15" t="s">
        <v>46</v>
      </c>
      <c r="B82" s="15" t="s">
        <v>48</v>
      </c>
      <c r="C82" s="13" t="s">
        <v>67</v>
      </c>
      <c r="E82" s="18">
        <v>3230</v>
      </c>
      <c r="F82" s="19">
        <v>3530</v>
      </c>
    </row>
    <row r="83" spans="1:6" x14ac:dyDescent="0.2">
      <c r="A83" s="15" t="s">
        <v>46</v>
      </c>
      <c r="B83" s="15" t="s">
        <v>48</v>
      </c>
      <c r="C83" s="13" t="s">
        <v>68</v>
      </c>
      <c r="E83" s="18">
        <v>910</v>
      </c>
      <c r="F83" s="19">
        <v>990</v>
      </c>
    </row>
    <row r="84" spans="1:6" x14ac:dyDescent="0.2">
      <c r="A84" s="15" t="s">
        <v>46</v>
      </c>
      <c r="B84" s="15" t="s">
        <v>48</v>
      </c>
      <c r="C84" s="13" t="s">
        <v>69</v>
      </c>
      <c r="E84" s="18">
        <v>900</v>
      </c>
      <c r="F84" s="19">
        <v>970</v>
      </c>
    </row>
    <row r="85" spans="1:6" x14ac:dyDescent="0.2">
      <c r="A85" s="15" t="s">
        <v>46</v>
      </c>
      <c r="B85" s="15" t="s">
        <v>48</v>
      </c>
      <c r="C85" s="13" t="s">
        <v>70</v>
      </c>
      <c r="E85" s="18">
        <v>1160</v>
      </c>
      <c r="F85" s="19">
        <v>1260</v>
      </c>
    </row>
    <row r="86" spans="1:6" x14ac:dyDescent="0.2">
      <c r="A86" s="15" t="s">
        <v>46</v>
      </c>
      <c r="B86" s="15" t="s">
        <v>48</v>
      </c>
      <c r="C86" s="13" t="s">
        <v>71</v>
      </c>
      <c r="E86" s="18">
        <v>1210</v>
      </c>
      <c r="F86" s="19">
        <v>1320</v>
      </c>
    </row>
    <row r="87" spans="1:6" x14ac:dyDescent="0.2">
      <c r="A87" s="15" t="s">
        <v>46</v>
      </c>
      <c r="B87" s="15" t="s">
        <v>48</v>
      </c>
      <c r="C87" s="13" t="s">
        <v>72</v>
      </c>
      <c r="E87" s="18">
        <v>0</v>
      </c>
      <c r="F87" s="19">
        <v>0</v>
      </c>
    </row>
    <row r="88" spans="1:6" x14ac:dyDescent="0.2">
      <c r="A88" s="15" t="s">
        <v>46</v>
      </c>
      <c r="B88" s="15" t="s">
        <v>48</v>
      </c>
      <c r="C88" s="13" t="s">
        <v>41</v>
      </c>
      <c r="E88" s="18">
        <v>0</v>
      </c>
      <c r="F88" s="19">
        <v>0</v>
      </c>
    </row>
    <row r="90" spans="1:6" x14ac:dyDescent="0.2">
      <c r="A90" s="15" t="s">
        <v>46</v>
      </c>
      <c r="B90" s="13" t="s">
        <v>49</v>
      </c>
      <c r="C90" s="13" t="s">
        <v>38</v>
      </c>
      <c r="E90" s="18">
        <v>3060</v>
      </c>
      <c r="F90" s="19">
        <v>3180</v>
      </c>
    </row>
    <row r="91" spans="1:6" x14ac:dyDescent="0.2">
      <c r="A91" s="15" t="s">
        <v>46</v>
      </c>
      <c r="B91" s="15" t="s">
        <v>49</v>
      </c>
      <c r="C91" s="13" t="s">
        <v>66</v>
      </c>
      <c r="E91" s="18">
        <v>0</v>
      </c>
      <c r="F91" s="19">
        <v>0</v>
      </c>
    </row>
    <row r="92" spans="1:6" x14ac:dyDescent="0.2">
      <c r="A92" s="15" t="s">
        <v>46</v>
      </c>
      <c r="B92" s="15" t="s">
        <v>49</v>
      </c>
      <c r="C92" s="13" t="s">
        <v>67</v>
      </c>
      <c r="E92" s="18">
        <v>290</v>
      </c>
      <c r="F92" s="19">
        <v>330</v>
      </c>
    </row>
    <row r="93" spans="1:6" x14ac:dyDescent="0.2">
      <c r="A93" s="15" t="s">
        <v>46</v>
      </c>
      <c r="B93" s="15" t="s">
        <v>49</v>
      </c>
      <c r="C93" s="13" t="s">
        <v>68</v>
      </c>
      <c r="E93" s="18">
        <v>460</v>
      </c>
      <c r="F93" s="19">
        <v>490</v>
      </c>
    </row>
    <row r="94" spans="1:6" x14ac:dyDescent="0.2">
      <c r="A94" s="15" t="s">
        <v>46</v>
      </c>
      <c r="B94" s="15" t="s">
        <v>49</v>
      </c>
      <c r="C94" s="13" t="s">
        <v>69</v>
      </c>
      <c r="E94" s="18">
        <v>760</v>
      </c>
      <c r="F94" s="19">
        <v>790</v>
      </c>
    </row>
    <row r="95" spans="1:6" x14ac:dyDescent="0.2">
      <c r="A95" s="15" t="s">
        <v>46</v>
      </c>
      <c r="B95" s="15" t="s">
        <v>49</v>
      </c>
      <c r="C95" s="13" t="s">
        <v>70</v>
      </c>
      <c r="E95" s="18">
        <v>760</v>
      </c>
      <c r="F95" s="19">
        <v>760</v>
      </c>
    </row>
    <row r="96" spans="1:6" x14ac:dyDescent="0.2">
      <c r="A96" s="15" t="s">
        <v>46</v>
      </c>
      <c r="B96" s="15" t="s">
        <v>49</v>
      </c>
      <c r="C96" s="13" t="s">
        <v>71</v>
      </c>
      <c r="E96" s="18">
        <v>790</v>
      </c>
      <c r="F96" s="19">
        <v>800</v>
      </c>
    </row>
    <row r="97" spans="1:6" x14ac:dyDescent="0.2">
      <c r="A97" s="15" t="s">
        <v>46</v>
      </c>
      <c r="B97" s="15" t="s">
        <v>49</v>
      </c>
      <c r="C97" s="13" t="s">
        <v>72</v>
      </c>
      <c r="E97" s="18">
        <v>0</v>
      </c>
      <c r="F97" s="19">
        <v>0</v>
      </c>
    </row>
    <row r="98" spans="1:6" x14ac:dyDescent="0.2">
      <c r="A98" s="15" t="s">
        <v>46</v>
      </c>
      <c r="B98" s="15" t="s">
        <v>49</v>
      </c>
      <c r="C98" s="13" t="s">
        <v>41</v>
      </c>
      <c r="E98" s="18">
        <v>0</v>
      </c>
      <c r="F98" s="19">
        <v>0</v>
      </c>
    </row>
    <row r="100" spans="1:6" x14ac:dyDescent="0.2">
      <c r="A100" s="15" t="s">
        <v>46</v>
      </c>
      <c r="B100" s="13" t="s">
        <v>50</v>
      </c>
      <c r="C100" s="13" t="s">
        <v>38</v>
      </c>
      <c r="E100" s="18">
        <v>450</v>
      </c>
      <c r="F100" s="19">
        <v>530</v>
      </c>
    </row>
    <row r="101" spans="1:6" x14ac:dyDescent="0.2">
      <c r="A101" s="15" t="s">
        <v>46</v>
      </c>
      <c r="B101" s="15" t="s">
        <v>50</v>
      </c>
      <c r="C101" s="13" t="s">
        <v>66</v>
      </c>
      <c r="E101" s="18">
        <v>0</v>
      </c>
      <c r="F101" s="19">
        <v>0</v>
      </c>
    </row>
    <row r="102" spans="1:6" x14ac:dyDescent="0.2">
      <c r="A102" s="15" t="s">
        <v>46</v>
      </c>
      <c r="B102" s="15" t="s">
        <v>50</v>
      </c>
      <c r="C102" s="13" t="s">
        <v>67</v>
      </c>
      <c r="E102" s="18">
        <v>90</v>
      </c>
      <c r="F102" s="19">
        <v>110</v>
      </c>
    </row>
    <row r="103" spans="1:6" x14ac:dyDescent="0.2">
      <c r="A103" s="15" t="s">
        <v>46</v>
      </c>
      <c r="B103" s="15" t="s">
        <v>50</v>
      </c>
      <c r="C103" s="13" t="s">
        <v>68</v>
      </c>
      <c r="E103" s="18">
        <v>90</v>
      </c>
      <c r="F103" s="19">
        <v>90</v>
      </c>
    </row>
    <row r="104" spans="1:6" x14ac:dyDescent="0.2">
      <c r="A104" s="15" t="s">
        <v>46</v>
      </c>
      <c r="B104" s="15" t="s">
        <v>50</v>
      </c>
      <c r="C104" s="13" t="s">
        <v>69</v>
      </c>
      <c r="E104" s="18">
        <v>90</v>
      </c>
      <c r="F104" s="19">
        <v>130</v>
      </c>
    </row>
    <row r="105" spans="1:6" x14ac:dyDescent="0.2">
      <c r="A105" s="15" t="s">
        <v>46</v>
      </c>
      <c r="B105" s="15" t="s">
        <v>50</v>
      </c>
      <c r="C105" s="13" t="s">
        <v>70</v>
      </c>
      <c r="E105" s="18">
        <v>110</v>
      </c>
      <c r="F105" s="19">
        <v>120</v>
      </c>
    </row>
    <row r="106" spans="1:6" x14ac:dyDescent="0.2">
      <c r="A106" s="15" t="s">
        <v>46</v>
      </c>
      <c r="B106" s="15" t="s">
        <v>50</v>
      </c>
      <c r="C106" s="13" t="s">
        <v>71</v>
      </c>
      <c r="E106" s="18">
        <v>60</v>
      </c>
      <c r="F106" s="19">
        <v>70</v>
      </c>
    </row>
    <row r="107" spans="1:6" x14ac:dyDescent="0.2">
      <c r="A107" s="15" t="s">
        <v>46</v>
      </c>
      <c r="B107" s="15" t="s">
        <v>50</v>
      </c>
      <c r="C107" s="13" t="s">
        <v>72</v>
      </c>
      <c r="E107" s="18">
        <v>0</v>
      </c>
      <c r="F107" s="19">
        <v>0</v>
      </c>
    </row>
    <row r="108" spans="1:6" x14ac:dyDescent="0.2">
      <c r="A108" s="15" t="s">
        <v>46</v>
      </c>
      <c r="B108" s="15" t="s">
        <v>50</v>
      </c>
      <c r="C108" s="13" t="s">
        <v>41</v>
      </c>
      <c r="E108" s="18">
        <v>0</v>
      </c>
      <c r="F108" s="19">
        <v>0</v>
      </c>
    </row>
    <row r="110" spans="1:6" x14ac:dyDescent="0.2">
      <c r="A110" s="15" t="s">
        <v>46</v>
      </c>
      <c r="B110" s="13" t="s">
        <v>51</v>
      </c>
      <c r="C110" s="13" t="s">
        <v>38</v>
      </c>
      <c r="E110" s="18">
        <v>11880</v>
      </c>
      <c r="F110" s="19">
        <v>12270</v>
      </c>
    </row>
    <row r="111" spans="1:6" x14ac:dyDescent="0.2">
      <c r="A111" s="15" t="s">
        <v>46</v>
      </c>
      <c r="B111" s="15" t="s">
        <v>51</v>
      </c>
      <c r="C111" s="13" t="s">
        <v>66</v>
      </c>
      <c r="E111" s="18">
        <v>40</v>
      </c>
      <c r="F111" s="19">
        <v>50</v>
      </c>
    </row>
    <row r="112" spans="1:6" x14ac:dyDescent="0.2">
      <c r="A112" s="15" t="s">
        <v>46</v>
      </c>
      <c r="B112" s="15" t="s">
        <v>51</v>
      </c>
      <c r="C112" s="13" t="s">
        <v>67</v>
      </c>
      <c r="E112" s="18">
        <v>1730</v>
      </c>
      <c r="F112" s="19">
        <v>1870</v>
      </c>
    </row>
    <row r="113" spans="1:6" x14ac:dyDescent="0.2">
      <c r="A113" s="15" t="s">
        <v>46</v>
      </c>
      <c r="B113" s="15" t="s">
        <v>51</v>
      </c>
      <c r="C113" s="13" t="s">
        <v>68</v>
      </c>
      <c r="E113" s="18">
        <v>2230</v>
      </c>
      <c r="F113" s="19">
        <v>2380</v>
      </c>
    </row>
    <row r="114" spans="1:6" x14ac:dyDescent="0.2">
      <c r="A114" s="15" t="s">
        <v>46</v>
      </c>
      <c r="B114" s="15" t="s">
        <v>51</v>
      </c>
      <c r="C114" s="13" t="s">
        <v>69</v>
      </c>
      <c r="E114" s="18">
        <v>3200</v>
      </c>
      <c r="F114" s="19">
        <v>3220</v>
      </c>
    </row>
    <row r="115" spans="1:6" x14ac:dyDescent="0.2">
      <c r="A115" s="15" t="s">
        <v>46</v>
      </c>
      <c r="B115" s="15" t="s">
        <v>51</v>
      </c>
      <c r="C115" s="13" t="s">
        <v>70</v>
      </c>
      <c r="E115" s="18">
        <v>2730</v>
      </c>
      <c r="F115" s="19">
        <v>2740</v>
      </c>
    </row>
    <row r="116" spans="1:6" x14ac:dyDescent="0.2">
      <c r="A116" s="15" t="s">
        <v>46</v>
      </c>
      <c r="B116" s="15" t="s">
        <v>51</v>
      </c>
      <c r="C116" s="13" t="s">
        <v>71</v>
      </c>
      <c r="E116" s="18">
        <v>1940</v>
      </c>
      <c r="F116" s="19">
        <v>1990</v>
      </c>
    </row>
    <row r="117" spans="1:6" x14ac:dyDescent="0.2">
      <c r="A117" s="15" t="s">
        <v>46</v>
      </c>
      <c r="B117" s="15" t="s">
        <v>51</v>
      </c>
      <c r="C117" s="13" t="s">
        <v>72</v>
      </c>
      <c r="E117" s="18">
        <v>10</v>
      </c>
      <c r="F117" s="19">
        <v>0</v>
      </c>
    </row>
    <row r="118" spans="1:6" x14ac:dyDescent="0.2">
      <c r="A118" s="15" t="s">
        <v>46</v>
      </c>
      <c r="B118" s="15" t="s">
        <v>51</v>
      </c>
      <c r="C118" s="13" t="s">
        <v>41</v>
      </c>
      <c r="E118" s="18">
        <v>10</v>
      </c>
      <c r="F118" s="19">
        <v>10</v>
      </c>
    </row>
    <row r="121" spans="1:6" x14ac:dyDescent="0.2">
      <c r="A121" s="13" t="s">
        <v>52</v>
      </c>
      <c r="B121" s="13" t="s">
        <v>38</v>
      </c>
      <c r="C121" s="13" t="s">
        <v>38</v>
      </c>
      <c r="E121" s="18">
        <v>18280</v>
      </c>
      <c r="F121" s="19">
        <v>19170</v>
      </c>
    </row>
    <row r="122" spans="1:6" x14ac:dyDescent="0.2">
      <c r="A122" s="15" t="s">
        <v>52</v>
      </c>
      <c r="B122" s="15" t="s">
        <v>38</v>
      </c>
      <c r="C122" s="13" t="s">
        <v>66</v>
      </c>
      <c r="E122" s="18">
        <v>130</v>
      </c>
      <c r="F122" s="19">
        <v>220</v>
      </c>
    </row>
    <row r="123" spans="1:6" x14ac:dyDescent="0.2">
      <c r="A123" s="15" t="s">
        <v>52</v>
      </c>
      <c r="B123" s="15" t="s">
        <v>38</v>
      </c>
      <c r="C123" s="13" t="s">
        <v>67</v>
      </c>
      <c r="E123" s="18">
        <v>7340</v>
      </c>
      <c r="F123" s="19">
        <v>7760</v>
      </c>
    </row>
    <row r="124" spans="1:6" x14ac:dyDescent="0.2">
      <c r="A124" s="15" t="s">
        <v>52</v>
      </c>
      <c r="B124" s="15" t="s">
        <v>38</v>
      </c>
      <c r="C124" s="13" t="s">
        <v>68</v>
      </c>
      <c r="E124" s="18">
        <v>3070</v>
      </c>
      <c r="F124" s="19">
        <v>3200</v>
      </c>
    </row>
    <row r="125" spans="1:6" x14ac:dyDescent="0.2">
      <c r="A125" s="15" t="s">
        <v>52</v>
      </c>
      <c r="B125" s="15" t="s">
        <v>38</v>
      </c>
      <c r="C125" s="13" t="s">
        <v>69</v>
      </c>
      <c r="E125" s="18">
        <v>2770</v>
      </c>
      <c r="F125" s="19">
        <v>2840</v>
      </c>
    </row>
    <row r="126" spans="1:6" x14ac:dyDescent="0.2">
      <c r="A126" s="15" t="s">
        <v>52</v>
      </c>
      <c r="B126" s="15" t="s">
        <v>38</v>
      </c>
      <c r="C126" s="13" t="s">
        <v>70</v>
      </c>
      <c r="E126" s="18">
        <v>2630</v>
      </c>
      <c r="F126" s="19">
        <v>2760</v>
      </c>
    </row>
    <row r="127" spans="1:6" x14ac:dyDescent="0.2">
      <c r="A127" s="15" t="s">
        <v>52</v>
      </c>
      <c r="B127" s="15" t="s">
        <v>38</v>
      </c>
      <c r="C127" s="13" t="s">
        <v>71</v>
      </c>
      <c r="E127" s="18">
        <v>2330</v>
      </c>
      <c r="F127" s="19">
        <v>2400</v>
      </c>
    </row>
    <row r="128" spans="1:6" x14ac:dyDescent="0.2">
      <c r="A128" s="15" t="s">
        <v>52</v>
      </c>
      <c r="B128" s="15" t="s">
        <v>38</v>
      </c>
      <c r="C128" s="13" t="s">
        <v>72</v>
      </c>
      <c r="E128" s="18">
        <v>10</v>
      </c>
      <c r="F128" s="19">
        <v>0</v>
      </c>
    </row>
    <row r="129" spans="1:6" x14ac:dyDescent="0.2">
      <c r="A129" s="15" t="s">
        <v>52</v>
      </c>
      <c r="B129" s="15" t="s">
        <v>38</v>
      </c>
      <c r="C129" s="13" t="s">
        <v>41</v>
      </c>
      <c r="E129" s="18">
        <v>0</v>
      </c>
      <c r="F129" s="19">
        <v>0</v>
      </c>
    </row>
    <row r="131" spans="1:6" x14ac:dyDescent="0.2">
      <c r="A131" s="15" t="s">
        <v>52</v>
      </c>
      <c r="B131" s="13" t="s">
        <v>53</v>
      </c>
      <c r="C131" s="13" t="s">
        <v>38</v>
      </c>
      <c r="E131" s="18">
        <v>18270</v>
      </c>
      <c r="F131" s="19">
        <v>19160</v>
      </c>
    </row>
    <row r="132" spans="1:6" x14ac:dyDescent="0.2">
      <c r="A132" s="15" t="s">
        <v>52</v>
      </c>
      <c r="B132" s="15" t="s">
        <v>53</v>
      </c>
      <c r="C132" s="13" t="s">
        <v>66</v>
      </c>
      <c r="E132" s="18">
        <v>130</v>
      </c>
      <c r="F132" s="19">
        <v>220</v>
      </c>
    </row>
    <row r="133" spans="1:6" x14ac:dyDescent="0.2">
      <c r="A133" s="15" t="s">
        <v>52</v>
      </c>
      <c r="B133" s="15" t="s">
        <v>53</v>
      </c>
      <c r="C133" s="13" t="s">
        <v>67</v>
      </c>
      <c r="E133" s="18">
        <v>7330</v>
      </c>
      <c r="F133" s="19">
        <v>7750</v>
      </c>
    </row>
    <row r="134" spans="1:6" x14ac:dyDescent="0.2">
      <c r="A134" s="15" t="s">
        <v>52</v>
      </c>
      <c r="B134" s="15" t="s">
        <v>53</v>
      </c>
      <c r="C134" s="13" t="s">
        <v>68</v>
      </c>
      <c r="E134" s="18">
        <v>3070</v>
      </c>
      <c r="F134" s="19">
        <v>3200</v>
      </c>
    </row>
    <row r="135" spans="1:6" x14ac:dyDescent="0.2">
      <c r="A135" s="15" t="s">
        <v>52</v>
      </c>
      <c r="B135" s="15" t="s">
        <v>53</v>
      </c>
      <c r="C135" s="13" t="s">
        <v>69</v>
      </c>
      <c r="E135" s="18">
        <v>2770</v>
      </c>
      <c r="F135" s="19">
        <v>2840</v>
      </c>
    </row>
    <row r="136" spans="1:6" x14ac:dyDescent="0.2">
      <c r="A136" s="15" t="s">
        <v>52</v>
      </c>
      <c r="B136" s="15" t="s">
        <v>53</v>
      </c>
      <c r="C136" s="13" t="s">
        <v>70</v>
      </c>
      <c r="E136" s="18">
        <v>2630</v>
      </c>
      <c r="F136" s="19">
        <v>2750</v>
      </c>
    </row>
    <row r="137" spans="1:6" x14ac:dyDescent="0.2">
      <c r="A137" s="15" t="s">
        <v>52</v>
      </c>
      <c r="B137" s="15" t="s">
        <v>53</v>
      </c>
      <c r="C137" s="13" t="s">
        <v>71</v>
      </c>
      <c r="E137" s="18">
        <v>2330</v>
      </c>
      <c r="F137" s="19">
        <v>2390</v>
      </c>
    </row>
    <row r="138" spans="1:6" x14ac:dyDescent="0.2">
      <c r="A138" s="15" t="s">
        <v>52</v>
      </c>
      <c r="B138" s="15" t="s">
        <v>53</v>
      </c>
      <c r="C138" s="13" t="s">
        <v>72</v>
      </c>
      <c r="E138" s="18">
        <v>10</v>
      </c>
      <c r="F138" s="19">
        <v>0</v>
      </c>
    </row>
    <row r="139" spans="1:6" x14ac:dyDescent="0.2">
      <c r="A139" s="15" t="s">
        <v>52</v>
      </c>
      <c r="B139" s="15" t="s">
        <v>53</v>
      </c>
      <c r="C139" s="13" t="s">
        <v>41</v>
      </c>
      <c r="E139" s="18">
        <v>0</v>
      </c>
      <c r="F139" s="19">
        <v>0</v>
      </c>
    </row>
    <row r="141" spans="1:6" x14ac:dyDescent="0.2">
      <c r="A141" s="15" t="s">
        <v>52</v>
      </c>
      <c r="B141" s="13" t="s">
        <v>54</v>
      </c>
      <c r="C141" s="13" t="s">
        <v>38</v>
      </c>
      <c r="E141" s="18">
        <v>20</v>
      </c>
      <c r="F141" s="19">
        <v>20</v>
      </c>
    </row>
    <row r="142" spans="1:6" x14ac:dyDescent="0.2">
      <c r="A142" s="15" t="s">
        <v>52</v>
      </c>
      <c r="B142" s="15" t="s">
        <v>54</v>
      </c>
      <c r="C142" s="13" t="s">
        <v>66</v>
      </c>
      <c r="E142" s="18">
        <v>0</v>
      </c>
      <c r="F142" s="19">
        <v>0</v>
      </c>
    </row>
    <row r="143" spans="1:6" x14ac:dyDescent="0.2">
      <c r="A143" s="15" t="s">
        <v>52</v>
      </c>
      <c r="B143" s="15" t="s">
        <v>54</v>
      </c>
      <c r="C143" s="13" t="s">
        <v>67</v>
      </c>
      <c r="E143" s="18">
        <v>10</v>
      </c>
      <c r="F143" s="19">
        <v>10</v>
      </c>
    </row>
    <row r="144" spans="1:6" x14ac:dyDescent="0.2">
      <c r="A144" s="15" t="s">
        <v>52</v>
      </c>
      <c r="B144" s="15" t="s">
        <v>54</v>
      </c>
      <c r="C144" s="13" t="s">
        <v>68</v>
      </c>
      <c r="E144" s="18">
        <v>0</v>
      </c>
      <c r="F144" s="19">
        <v>0</v>
      </c>
    </row>
    <row r="145" spans="1:6" x14ac:dyDescent="0.2">
      <c r="A145" s="15" t="s">
        <v>52</v>
      </c>
      <c r="B145" s="15" t="s">
        <v>54</v>
      </c>
      <c r="C145" s="13" t="s">
        <v>69</v>
      </c>
      <c r="E145" s="18">
        <v>0</v>
      </c>
      <c r="F145" s="19">
        <v>0</v>
      </c>
    </row>
    <row r="146" spans="1:6" x14ac:dyDescent="0.2">
      <c r="A146" s="15" t="s">
        <v>52</v>
      </c>
      <c r="B146" s="15" t="s">
        <v>54</v>
      </c>
      <c r="C146" s="13" t="s">
        <v>70</v>
      </c>
      <c r="E146" s="18">
        <v>0</v>
      </c>
      <c r="F146" s="19">
        <v>0</v>
      </c>
    </row>
    <row r="147" spans="1:6" x14ac:dyDescent="0.2">
      <c r="A147" s="15" t="s">
        <v>52</v>
      </c>
      <c r="B147" s="15" t="s">
        <v>54</v>
      </c>
      <c r="C147" s="13" t="s">
        <v>71</v>
      </c>
      <c r="E147" s="18">
        <v>0</v>
      </c>
      <c r="F147" s="19">
        <v>0</v>
      </c>
    </row>
    <row r="148" spans="1:6" x14ac:dyDescent="0.2">
      <c r="A148" s="15" t="s">
        <v>52</v>
      </c>
      <c r="B148" s="15" t="s">
        <v>54</v>
      </c>
      <c r="C148" s="13" t="s">
        <v>72</v>
      </c>
      <c r="E148" s="18">
        <v>0</v>
      </c>
      <c r="F148" s="19">
        <v>0</v>
      </c>
    </row>
    <row r="149" spans="1:6" x14ac:dyDescent="0.2">
      <c r="A149" s="15" t="s">
        <v>52</v>
      </c>
      <c r="B149" s="15" t="s">
        <v>54</v>
      </c>
      <c r="C149" s="13" t="s">
        <v>41</v>
      </c>
      <c r="E149" s="18">
        <v>0</v>
      </c>
      <c r="F149" s="19">
        <v>0</v>
      </c>
    </row>
    <row r="152" spans="1:6" x14ac:dyDescent="0.2">
      <c r="A152" s="13" t="s">
        <v>55</v>
      </c>
      <c r="B152" s="13" t="s">
        <v>38</v>
      </c>
      <c r="C152" s="13" t="s">
        <v>38</v>
      </c>
      <c r="E152" s="18">
        <v>110630</v>
      </c>
      <c r="F152" s="19">
        <v>112790</v>
      </c>
    </row>
    <row r="153" spans="1:6" x14ac:dyDescent="0.2">
      <c r="A153" s="15" t="s">
        <v>55</v>
      </c>
      <c r="B153" s="15" t="s">
        <v>38</v>
      </c>
      <c r="C153" s="13" t="s">
        <v>66</v>
      </c>
      <c r="E153" s="18">
        <v>270</v>
      </c>
      <c r="F153" s="19">
        <v>400</v>
      </c>
    </row>
    <row r="154" spans="1:6" x14ac:dyDescent="0.2">
      <c r="A154" s="15" t="s">
        <v>55</v>
      </c>
      <c r="B154" s="15" t="s">
        <v>38</v>
      </c>
      <c r="C154" s="13" t="s">
        <v>67</v>
      </c>
      <c r="E154" s="18">
        <v>16110</v>
      </c>
      <c r="F154" s="19">
        <v>17540</v>
      </c>
    </row>
    <row r="155" spans="1:6" x14ac:dyDescent="0.2">
      <c r="A155" s="15" t="s">
        <v>55</v>
      </c>
      <c r="B155" s="15" t="s">
        <v>38</v>
      </c>
      <c r="C155" s="13" t="s">
        <v>68</v>
      </c>
      <c r="E155" s="18">
        <v>18620</v>
      </c>
      <c r="F155" s="19">
        <v>18970</v>
      </c>
    </row>
    <row r="156" spans="1:6" x14ac:dyDescent="0.2">
      <c r="A156" s="15" t="s">
        <v>55</v>
      </c>
      <c r="B156" s="15" t="s">
        <v>38</v>
      </c>
      <c r="C156" s="13" t="s">
        <v>69</v>
      </c>
      <c r="E156" s="18">
        <v>25550</v>
      </c>
      <c r="F156" s="19">
        <v>25980</v>
      </c>
    </row>
    <row r="157" spans="1:6" x14ac:dyDescent="0.2">
      <c r="A157" s="15" t="s">
        <v>55</v>
      </c>
      <c r="B157" s="15" t="s">
        <v>38</v>
      </c>
      <c r="C157" s="13" t="s">
        <v>70</v>
      </c>
      <c r="E157" s="18">
        <v>23780</v>
      </c>
      <c r="F157" s="19">
        <v>23940</v>
      </c>
    </row>
    <row r="158" spans="1:6" x14ac:dyDescent="0.2">
      <c r="A158" s="15" t="s">
        <v>55</v>
      </c>
      <c r="B158" s="15" t="s">
        <v>38</v>
      </c>
      <c r="C158" s="13" t="s">
        <v>71</v>
      </c>
      <c r="E158" s="18">
        <v>26010</v>
      </c>
      <c r="F158" s="19">
        <v>25840</v>
      </c>
    </row>
    <row r="159" spans="1:6" x14ac:dyDescent="0.2">
      <c r="A159" s="15" t="s">
        <v>55</v>
      </c>
      <c r="B159" s="15" t="s">
        <v>38</v>
      </c>
      <c r="C159" s="13" t="s">
        <v>72</v>
      </c>
      <c r="E159" s="18">
        <v>280</v>
      </c>
      <c r="F159" s="19">
        <v>130</v>
      </c>
    </row>
    <row r="160" spans="1:6" x14ac:dyDescent="0.2">
      <c r="A160" s="15" t="s">
        <v>55</v>
      </c>
      <c r="B160" s="15" t="s">
        <v>38</v>
      </c>
      <c r="C160" s="13" t="s">
        <v>41</v>
      </c>
      <c r="E160" s="18">
        <v>10</v>
      </c>
      <c r="F160" s="19">
        <v>10</v>
      </c>
    </row>
    <row r="162" spans="1:6" x14ac:dyDescent="0.2">
      <c r="A162" s="15" t="s">
        <v>55</v>
      </c>
      <c r="B162" s="13" t="s">
        <v>56</v>
      </c>
      <c r="C162" s="13" t="s">
        <v>38</v>
      </c>
      <c r="E162" s="18">
        <v>60720</v>
      </c>
      <c r="F162" s="19">
        <v>62470</v>
      </c>
    </row>
    <row r="163" spans="1:6" x14ac:dyDescent="0.2">
      <c r="A163" s="15" t="s">
        <v>55</v>
      </c>
      <c r="B163" s="15" t="s">
        <v>56</v>
      </c>
      <c r="C163" s="13" t="s">
        <v>66</v>
      </c>
      <c r="E163" s="18">
        <v>230</v>
      </c>
      <c r="F163" s="19">
        <v>340</v>
      </c>
    </row>
    <row r="164" spans="1:6" x14ac:dyDescent="0.2">
      <c r="A164" s="15" t="s">
        <v>55</v>
      </c>
      <c r="B164" s="15" t="s">
        <v>56</v>
      </c>
      <c r="C164" s="13" t="s">
        <v>67</v>
      </c>
      <c r="E164" s="18">
        <v>11540</v>
      </c>
      <c r="F164" s="19">
        <v>12620</v>
      </c>
    </row>
    <row r="165" spans="1:6" x14ac:dyDescent="0.2">
      <c r="A165" s="15" t="s">
        <v>55</v>
      </c>
      <c r="B165" s="15" t="s">
        <v>56</v>
      </c>
      <c r="C165" s="13" t="s">
        <v>68</v>
      </c>
      <c r="E165" s="18">
        <v>11740</v>
      </c>
      <c r="F165" s="19">
        <v>12060</v>
      </c>
    </row>
    <row r="166" spans="1:6" x14ac:dyDescent="0.2">
      <c r="A166" s="15" t="s">
        <v>55</v>
      </c>
      <c r="B166" s="15" t="s">
        <v>56</v>
      </c>
      <c r="C166" s="13" t="s">
        <v>69</v>
      </c>
      <c r="E166" s="18">
        <v>14530</v>
      </c>
      <c r="F166" s="19">
        <v>14800</v>
      </c>
    </row>
    <row r="167" spans="1:6" x14ac:dyDescent="0.2">
      <c r="A167" s="15" t="s">
        <v>55</v>
      </c>
      <c r="B167" s="15" t="s">
        <v>56</v>
      </c>
      <c r="C167" s="13" t="s">
        <v>70</v>
      </c>
      <c r="E167" s="18">
        <v>12060</v>
      </c>
      <c r="F167" s="19">
        <v>12230</v>
      </c>
    </row>
    <row r="168" spans="1:6" x14ac:dyDescent="0.2">
      <c r="A168" s="15" t="s">
        <v>55</v>
      </c>
      <c r="B168" s="15" t="s">
        <v>56</v>
      </c>
      <c r="C168" s="13" t="s">
        <v>71</v>
      </c>
      <c r="E168" s="18">
        <v>10530</v>
      </c>
      <c r="F168" s="19">
        <v>10370</v>
      </c>
    </row>
    <row r="169" spans="1:6" x14ac:dyDescent="0.2">
      <c r="A169" s="15" t="s">
        <v>55</v>
      </c>
      <c r="B169" s="15" t="s">
        <v>56</v>
      </c>
      <c r="C169" s="13" t="s">
        <v>72</v>
      </c>
      <c r="E169" s="18">
        <v>90</v>
      </c>
      <c r="F169" s="19">
        <v>40</v>
      </c>
    </row>
    <row r="170" spans="1:6" x14ac:dyDescent="0.2">
      <c r="A170" s="15" t="s">
        <v>55</v>
      </c>
      <c r="B170" s="15" t="s">
        <v>56</v>
      </c>
      <c r="C170" s="13" t="s">
        <v>41</v>
      </c>
      <c r="E170" s="18">
        <v>10</v>
      </c>
      <c r="F170" s="19">
        <v>10</v>
      </c>
    </row>
    <row r="172" spans="1:6" x14ac:dyDescent="0.2">
      <c r="A172" s="15" t="s">
        <v>55</v>
      </c>
      <c r="B172" s="13" t="s">
        <v>57</v>
      </c>
      <c r="C172" s="13" t="s">
        <v>38</v>
      </c>
      <c r="E172" s="18">
        <v>23480</v>
      </c>
      <c r="F172" s="19">
        <v>24190</v>
      </c>
    </row>
    <row r="173" spans="1:6" x14ac:dyDescent="0.2">
      <c r="A173" s="15" t="s">
        <v>55</v>
      </c>
      <c r="B173" s="15" t="s">
        <v>57</v>
      </c>
      <c r="C173" s="13" t="s">
        <v>66</v>
      </c>
      <c r="E173" s="18">
        <v>40</v>
      </c>
      <c r="F173" s="19">
        <v>50</v>
      </c>
    </row>
    <row r="174" spans="1:6" x14ac:dyDescent="0.2">
      <c r="A174" s="15" t="s">
        <v>55</v>
      </c>
      <c r="B174" s="15" t="s">
        <v>57</v>
      </c>
      <c r="C174" s="13" t="s">
        <v>67</v>
      </c>
      <c r="E174" s="18">
        <v>3730</v>
      </c>
      <c r="F174" s="19">
        <v>4120</v>
      </c>
    </row>
    <row r="175" spans="1:6" x14ac:dyDescent="0.2">
      <c r="A175" s="15" t="s">
        <v>55</v>
      </c>
      <c r="B175" s="15" t="s">
        <v>57</v>
      </c>
      <c r="C175" s="13" t="s">
        <v>68</v>
      </c>
      <c r="E175" s="18">
        <v>5180</v>
      </c>
      <c r="F175" s="19">
        <v>5300</v>
      </c>
    </row>
    <row r="176" spans="1:6" x14ac:dyDescent="0.2">
      <c r="A176" s="15" t="s">
        <v>55</v>
      </c>
      <c r="B176" s="15" t="s">
        <v>57</v>
      </c>
      <c r="C176" s="13" t="s">
        <v>69</v>
      </c>
      <c r="E176" s="18">
        <v>6790</v>
      </c>
      <c r="F176" s="19">
        <v>6980</v>
      </c>
    </row>
    <row r="177" spans="1:6" x14ac:dyDescent="0.2">
      <c r="A177" s="15" t="s">
        <v>55</v>
      </c>
      <c r="B177" s="15" t="s">
        <v>57</v>
      </c>
      <c r="C177" s="13" t="s">
        <v>70</v>
      </c>
      <c r="E177" s="18">
        <v>4930</v>
      </c>
      <c r="F177" s="19">
        <v>4960</v>
      </c>
    </row>
    <row r="178" spans="1:6" x14ac:dyDescent="0.2">
      <c r="A178" s="15" t="s">
        <v>55</v>
      </c>
      <c r="B178" s="15" t="s">
        <v>57</v>
      </c>
      <c r="C178" s="13" t="s">
        <v>71</v>
      </c>
      <c r="E178" s="18">
        <v>2750</v>
      </c>
      <c r="F178" s="19">
        <v>2740</v>
      </c>
    </row>
    <row r="179" spans="1:6" x14ac:dyDescent="0.2">
      <c r="A179" s="15" t="s">
        <v>55</v>
      </c>
      <c r="B179" s="15" t="s">
        <v>57</v>
      </c>
      <c r="C179" s="13" t="s">
        <v>72</v>
      </c>
      <c r="E179" s="18">
        <v>60</v>
      </c>
      <c r="F179" s="19">
        <v>40</v>
      </c>
    </row>
    <row r="180" spans="1:6" x14ac:dyDescent="0.2">
      <c r="A180" s="15" t="s">
        <v>55</v>
      </c>
      <c r="B180" s="15" t="s">
        <v>57</v>
      </c>
      <c r="C180" s="13" t="s">
        <v>41</v>
      </c>
      <c r="E180" s="18">
        <v>0</v>
      </c>
      <c r="F180" s="19">
        <v>0</v>
      </c>
    </row>
    <row r="182" spans="1:6" x14ac:dyDescent="0.2">
      <c r="A182" s="15" t="s">
        <v>55</v>
      </c>
      <c r="B182" s="13" t="s">
        <v>58</v>
      </c>
      <c r="C182" s="13" t="s">
        <v>38</v>
      </c>
      <c r="E182" s="18">
        <v>17590</v>
      </c>
      <c r="F182" s="19">
        <v>17980</v>
      </c>
    </row>
    <row r="183" spans="1:6" x14ac:dyDescent="0.2">
      <c r="A183" s="15" t="s">
        <v>55</v>
      </c>
      <c r="B183" s="15" t="s">
        <v>58</v>
      </c>
      <c r="C183" s="13" t="s">
        <v>66</v>
      </c>
      <c r="E183" s="18">
        <v>0</v>
      </c>
      <c r="F183" s="19">
        <v>0</v>
      </c>
    </row>
    <row r="184" spans="1:6" x14ac:dyDescent="0.2">
      <c r="A184" s="15" t="s">
        <v>55</v>
      </c>
      <c r="B184" s="15" t="s">
        <v>58</v>
      </c>
      <c r="C184" s="13" t="s">
        <v>67</v>
      </c>
      <c r="E184" s="18">
        <v>540</v>
      </c>
      <c r="F184" s="19">
        <v>600</v>
      </c>
    </row>
    <row r="185" spans="1:6" x14ac:dyDescent="0.2">
      <c r="A185" s="15" t="s">
        <v>55</v>
      </c>
      <c r="B185" s="15" t="s">
        <v>58</v>
      </c>
      <c r="C185" s="13" t="s">
        <v>68</v>
      </c>
      <c r="E185" s="18">
        <v>1180</v>
      </c>
      <c r="F185" s="19">
        <v>1250</v>
      </c>
    </row>
    <row r="186" spans="1:6" x14ac:dyDescent="0.2">
      <c r="A186" s="15" t="s">
        <v>55</v>
      </c>
      <c r="B186" s="15" t="s">
        <v>58</v>
      </c>
      <c r="C186" s="13" t="s">
        <v>69</v>
      </c>
      <c r="E186" s="18">
        <v>2910</v>
      </c>
      <c r="F186" s="19">
        <v>3040</v>
      </c>
    </row>
    <row r="187" spans="1:6" x14ac:dyDescent="0.2">
      <c r="A187" s="15" t="s">
        <v>55</v>
      </c>
      <c r="B187" s="15" t="s">
        <v>58</v>
      </c>
      <c r="C187" s="13" t="s">
        <v>70</v>
      </c>
      <c r="E187" s="18">
        <v>4460</v>
      </c>
      <c r="F187" s="19">
        <v>4540</v>
      </c>
    </row>
    <row r="188" spans="1:6" x14ac:dyDescent="0.2">
      <c r="A188" s="15" t="s">
        <v>55</v>
      </c>
      <c r="B188" s="15" t="s">
        <v>58</v>
      </c>
      <c r="C188" s="13" t="s">
        <v>71</v>
      </c>
      <c r="E188" s="18">
        <v>8380</v>
      </c>
      <c r="F188" s="19">
        <v>8490</v>
      </c>
    </row>
    <row r="189" spans="1:6" x14ac:dyDescent="0.2">
      <c r="A189" s="15" t="s">
        <v>55</v>
      </c>
      <c r="B189" s="15" t="s">
        <v>58</v>
      </c>
      <c r="C189" s="13" t="s">
        <v>72</v>
      </c>
      <c r="E189" s="18">
        <v>130</v>
      </c>
      <c r="F189" s="19">
        <v>50</v>
      </c>
    </row>
    <row r="190" spans="1:6" x14ac:dyDescent="0.2">
      <c r="A190" s="15" t="s">
        <v>55</v>
      </c>
      <c r="B190" s="15" t="s">
        <v>58</v>
      </c>
      <c r="C190" s="13" t="s">
        <v>41</v>
      </c>
      <c r="E190" s="18">
        <v>0</v>
      </c>
      <c r="F190" s="19">
        <v>0</v>
      </c>
    </row>
    <row r="192" spans="1:6" x14ac:dyDescent="0.2">
      <c r="A192" s="15" t="s">
        <v>55</v>
      </c>
      <c r="B192" s="13" t="s">
        <v>59</v>
      </c>
      <c r="C192" s="13" t="s">
        <v>38</v>
      </c>
      <c r="E192" s="18">
        <v>18820</v>
      </c>
      <c r="F192" s="19">
        <v>19030</v>
      </c>
    </row>
    <row r="193" spans="1:6" x14ac:dyDescent="0.2">
      <c r="A193" s="15" t="s">
        <v>55</v>
      </c>
      <c r="B193" s="15" t="s">
        <v>59</v>
      </c>
      <c r="C193" s="13" t="s">
        <v>66</v>
      </c>
      <c r="E193" s="18">
        <v>10</v>
      </c>
      <c r="F193" s="19">
        <v>10</v>
      </c>
    </row>
    <row r="194" spans="1:6" x14ac:dyDescent="0.2">
      <c r="A194" s="15" t="s">
        <v>55</v>
      </c>
      <c r="B194" s="15" t="s">
        <v>59</v>
      </c>
      <c r="C194" s="13" t="s">
        <v>67</v>
      </c>
      <c r="E194" s="18">
        <v>1480</v>
      </c>
      <c r="F194" s="19">
        <v>1600</v>
      </c>
    </row>
    <row r="195" spans="1:6" x14ac:dyDescent="0.2">
      <c r="A195" s="15" t="s">
        <v>55</v>
      </c>
      <c r="B195" s="15" t="s">
        <v>59</v>
      </c>
      <c r="C195" s="13" t="s">
        <v>68</v>
      </c>
      <c r="E195" s="18">
        <v>2360</v>
      </c>
      <c r="F195" s="19">
        <v>2450</v>
      </c>
    </row>
    <row r="196" spans="1:6" x14ac:dyDescent="0.2">
      <c r="A196" s="15" t="s">
        <v>55</v>
      </c>
      <c r="B196" s="15" t="s">
        <v>59</v>
      </c>
      <c r="C196" s="13" t="s">
        <v>69</v>
      </c>
      <c r="E196" s="18">
        <v>4000</v>
      </c>
      <c r="F196" s="19">
        <v>4100</v>
      </c>
    </row>
    <row r="197" spans="1:6" x14ac:dyDescent="0.2">
      <c r="A197" s="15" t="s">
        <v>55</v>
      </c>
      <c r="B197" s="15" t="s">
        <v>59</v>
      </c>
      <c r="C197" s="13" t="s">
        <v>70</v>
      </c>
      <c r="E197" s="18">
        <v>4690</v>
      </c>
      <c r="F197" s="19">
        <v>4690</v>
      </c>
    </row>
    <row r="198" spans="1:6" x14ac:dyDescent="0.2">
      <c r="A198" s="15" t="s">
        <v>55</v>
      </c>
      <c r="B198" s="15" t="s">
        <v>59</v>
      </c>
      <c r="C198" s="13" t="s">
        <v>71</v>
      </c>
      <c r="E198" s="18">
        <v>6250</v>
      </c>
      <c r="F198" s="19">
        <v>6180</v>
      </c>
    </row>
    <row r="199" spans="1:6" x14ac:dyDescent="0.2">
      <c r="A199" s="15" t="s">
        <v>55</v>
      </c>
      <c r="B199" s="15" t="s">
        <v>59</v>
      </c>
      <c r="C199" s="13" t="s">
        <v>72</v>
      </c>
      <c r="E199" s="18">
        <v>30</v>
      </c>
      <c r="F199" s="19">
        <v>10</v>
      </c>
    </row>
    <row r="200" spans="1:6" x14ac:dyDescent="0.2">
      <c r="A200" s="15" t="s">
        <v>55</v>
      </c>
      <c r="B200" s="15" t="s">
        <v>59</v>
      </c>
      <c r="C200" s="13" t="s">
        <v>41</v>
      </c>
      <c r="E200" s="18">
        <v>0</v>
      </c>
      <c r="F200" s="19">
        <v>0</v>
      </c>
    </row>
    <row r="203" spans="1:6" x14ac:dyDescent="0.2">
      <c r="A203" s="13" t="s">
        <v>60</v>
      </c>
      <c r="B203" s="13" t="s">
        <v>38</v>
      </c>
      <c r="C203" s="13" t="s">
        <v>38</v>
      </c>
      <c r="E203" s="18">
        <v>15290</v>
      </c>
      <c r="F203" s="19">
        <v>16610</v>
      </c>
    </row>
    <row r="204" spans="1:6" x14ac:dyDescent="0.2">
      <c r="A204" s="15" t="s">
        <v>60</v>
      </c>
      <c r="B204" s="15" t="s">
        <v>38</v>
      </c>
      <c r="C204" s="13" t="s">
        <v>66</v>
      </c>
      <c r="E204" s="18">
        <v>20</v>
      </c>
      <c r="F204" s="19">
        <v>30</v>
      </c>
    </row>
    <row r="205" spans="1:6" x14ac:dyDescent="0.2">
      <c r="A205" s="15" t="s">
        <v>60</v>
      </c>
      <c r="B205" s="15" t="s">
        <v>38</v>
      </c>
      <c r="C205" s="13" t="s">
        <v>67</v>
      </c>
      <c r="E205" s="18">
        <v>2750</v>
      </c>
      <c r="F205" s="19">
        <v>3160</v>
      </c>
    </row>
    <row r="206" spans="1:6" x14ac:dyDescent="0.2">
      <c r="A206" s="15" t="s">
        <v>60</v>
      </c>
      <c r="B206" s="15" t="s">
        <v>38</v>
      </c>
      <c r="C206" s="13" t="s">
        <v>68</v>
      </c>
      <c r="E206" s="18">
        <v>3280</v>
      </c>
      <c r="F206" s="19">
        <v>3610</v>
      </c>
    </row>
    <row r="207" spans="1:6" x14ac:dyDescent="0.2">
      <c r="A207" s="15" t="s">
        <v>60</v>
      </c>
      <c r="B207" s="15" t="s">
        <v>38</v>
      </c>
      <c r="C207" s="13" t="s">
        <v>69</v>
      </c>
      <c r="E207" s="18">
        <v>4190</v>
      </c>
      <c r="F207" s="19">
        <v>4440</v>
      </c>
    </row>
    <row r="208" spans="1:6" x14ac:dyDescent="0.2">
      <c r="A208" s="15" t="s">
        <v>60</v>
      </c>
      <c r="B208" s="15" t="s">
        <v>38</v>
      </c>
      <c r="C208" s="13" t="s">
        <v>70</v>
      </c>
      <c r="E208" s="18">
        <v>3090</v>
      </c>
      <c r="F208" s="19">
        <v>3270</v>
      </c>
    </row>
    <row r="209" spans="1:6" x14ac:dyDescent="0.2">
      <c r="A209" s="15" t="s">
        <v>60</v>
      </c>
      <c r="B209" s="15" t="s">
        <v>38</v>
      </c>
      <c r="C209" s="13" t="s">
        <v>71</v>
      </c>
      <c r="E209" s="18">
        <v>1950</v>
      </c>
      <c r="F209" s="19">
        <v>2090</v>
      </c>
    </row>
    <row r="210" spans="1:6" x14ac:dyDescent="0.2">
      <c r="A210" s="15" t="s">
        <v>60</v>
      </c>
      <c r="B210" s="15" t="s">
        <v>38</v>
      </c>
      <c r="C210" s="13" t="s">
        <v>72</v>
      </c>
      <c r="E210" s="18">
        <v>10</v>
      </c>
      <c r="F210" s="19">
        <v>10</v>
      </c>
    </row>
    <row r="211" spans="1:6" x14ac:dyDescent="0.2">
      <c r="A211" s="15" t="s">
        <v>60</v>
      </c>
      <c r="B211" s="15" t="s">
        <v>38</v>
      </c>
      <c r="C211" s="13" t="s">
        <v>41</v>
      </c>
      <c r="E211" s="18">
        <v>0</v>
      </c>
      <c r="F211" s="19">
        <v>0</v>
      </c>
    </row>
    <row r="213" spans="1:6" x14ac:dyDescent="0.2">
      <c r="A213" s="15" t="s">
        <v>60</v>
      </c>
      <c r="B213" s="13" t="s">
        <v>61</v>
      </c>
      <c r="C213" s="13" t="s">
        <v>38</v>
      </c>
      <c r="E213" s="18">
        <v>11830</v>
      </c>
      <c r="F213" s="19">
        <v>12810</v>
      </c>
    </row>
    <row r="214" spans="1:6" x14ac:dyDescent="0.2">
      <c r="A214" s="15" t="s">
        <v>60</v>
      </c>
      <c r="B214" s="15" t="s">
        <v>61</v>
      </c>
      <c r="C214" s="13" t="s">
        <v>66</v>
      </c>
      <c r="E214" s="18">
        <v>20</v>
      </c>
      <c r="F214" s="19">
        <v>20</v>
      </c>
    </row>
    <row r="215" spans="1:6" x14ac:dyDescent="0.2">
      <c r="A215" s="15" t="s">
        <v>60</v>
      </c>
      <c r="B215" s="15" t="s">
        <v>61</v>
      </c>
      <c r="C215" s="13" t="s">
        <v>67</v>
      </c>
      <c r="E215" s="18">
        <v>2120</v>
      </c>
      <c r="F215" s="19">
        <v>2480</v>
      </c>
    </row>
    <row r="216" spans="1:6" x14ac:dyDescent="0.2">
      <c r="A216" s="15" t="s">
        <v>60</v>
      </c>
      <c r="B216" s="15" t="s">
        <v>61</v>
      </c>
      <c r="C216" s="13" t="s">
        <v>68</v>
      </c>
      <c r="E216" s="18">
        <v>2560</v>
      </c>
      <c r="F216" s="19">
        <v>2790</v>
      </c>
    </row>
    <row r="217" spans="1:6" x14ac:dyDescent="0.2">
      <c r="A217" s="15" t="s">
        <v>60</v>
      </c>
      <c r="B217" s="15" t="s">
        <v>61</v>
      </c>
      <c r="C217" s="13" t="s">
        <v>69</v>
      </c>
      <c r="E217" s="18">
        <v>3240</v>
      </c>
      <c r="F217" s="19">
        <v>3430</v>
      </c>
    </row>
    <row r="218" spans="1:6" x14ac:dyDescent="0.2">
      <c r="A218" s="15" t="s">
        <v>60</v>
      </c>
      <c r="B218" s="15" t="s">
        <v>61</v>
      </c>
      <c r="C218" s="13" t="s">
        <v>70</v>
      </c>
      <c r="E218" s="18">
        <v>2460</v>
      </c>
      <c r="F218" s="19">
        <v>2610</v>
      </c>
    </row>
    <row r="219" spans="1:6" x14ac:dyDescent="0.2">
      <c r="A219" s="15" t="s">
        <v>60</v>
      </c>
      <c r="B219" s="15" t="s">
        <v>61</v>
      </c>
      <c r="C219" s="13" t="s">
        <v>71</v>
      </c>
      <c r="E219" s="18">
        <v>1430</v>
      </c>
      <c r="F219" s="19">
        <v>1480</v>
      </c>
    </row>
    <row r="220" spans="1:6" x14ac:dyDescent="0.2">
      <c r="A220" s="15" t="s">
        <v>60</v>
      </c>
      <c r="B220" s="15" t="s">
        <v>61</v>
      </c>
      <c r="C220" s="13" t="s">
        <v>72</v>
      </c>
      <c r="E220" s="18">
        <v>10</v>
      </c>
      <c r="F220" s="19">
        <v>0</v>
      </c>
    </row>
    <row r="221" spans="1:6" x14ac:dyDescent="0.2">
      <c r="A221" s="15" t="s">
        <v>60</v>
      </c>
      <c r="B221" s="15" t="s">
        <v>61</v>
      </c>
      <c r="C221" s="13" t="s">
        <v>41</v>
      </c>
      <c r="E221" s="18">
        <v>0</v>
      </c>
      <c r="F221" s="19">
        <v>0</v>
      </c>
    </row>
    <row r="223" spans="1:6" x14ac:dyDescent="0.2">
      <c r="A223" s="15" t="s">
        <v>60</v>
      </c>
      <c r="B223" s="13" t="s">
        <v>62</v>
      </c>
      <c r="C223" s="13" t="s">
        <v>38</v>
      </c>
      <c r="E223" s="18">
        <v>4070</v>
      </c>
      <c r="F223" s="19">
        <v>4470</v>
      </c>
    </row>
    <row r="224" spans="1:6" x14ac:dyDescent="0.2">
      <c r="A224" s="15" t="s">
        <v>60</v>
      </c>
      <c r="B224" s="15" t="s">
        <v>62</v>
      </c>
      <c r="C224" s="13" t="s">
        <v>66</v>
      </c>
      <c r="E224" s="18">
        <v>10</v>
      </c>
      <c r="F224" s="19">
        <v>10</v>
      </c>
    </row>
    <row r="225" spans="1:6" x14ac:dyDescent="0.2">
      <c r="A225" s="15" t="s">
        <v>60</v>
      </c>
      <c r="B225" s="15" t="s">
        <v>62</v>
      </c>
      <c r="C225" s="13" t="s">
        <v>67</v>
      </c>
      <c r="E225" s="18">
        <v>700</v>
      </c>
      <c r="F225" s="19">
        <v>780</v>
      </c>
    </row>
    <row r="226" spans="1:6" x14ac:dyDescent="0.2">
      <c r="A226" s="15" t="s">
        <v>60</v>
      </c>
      <c r="B226" s="15" t="s">
        <v>62</v>
      </c>
      <c r="C226" s="13" t="s">
        <v>68</v>
      </c>
      <c r="E226" s="18">
        <v>880</v>
      </c>
      <c r="F226" s="19">
        <v>1010</v>
      </c>
    </row>
    <row r="227" spans="1:6" x14ac:dyDescent="0.2">
      <c r="A227" s="15" t="s">
        <v>60</v>
      </c>
      <c r="B227" s="15" t="s">
        <v>62</v>
      </c>
      <c r="C227" s="13" t="s">
        <v>69</v>
      </c>
      <c r="E227" s="18">
        <v>1170</v>
      </c>
      <c r="F227" s="19">
        <v>1240</v>
      </c>
    </row>
    <row r="228" spans="1:6" x14ac:dyDescent="0.2">
      <c r="A228" s="15" t="s">
        <v>60</v>
      </c>
      <c r="B228" s="15" t="s">
        <v>62</v>
      </c>
      <c r="C228" s="13" t="s">
        <v>70</v>
      </c>
      <c r="E228" s="18">
        <v>750</v>
      </c>
      <c r="F228" s="19">
        <v>780</v>
      </c>
    </row>
    <row r="229" spans="1:6" x14ac:dyDescent="0.2">
      <c r="A229" s="15" t="s">
        <v>60</v>
      </c>
      <c r="B229" s="15" t="s">
        <v>62</v>
      </c>
      <c r="C229" s="13" t="s">
        <v>71</v>
      </c>
      <c r="E229" s="18">
        <v>560</v>
      </c>
      <c r="F229" s="19">
        <v>650</v>
      </c>
    </row>
    <row r="230" spans="1:6" x14ac:dyDescent="0.2">
      <c r="A230" s="15" t="s">
        <v>60</v>
      </c>
      <c r="B230" s="15" t="s">
        <v>62</v>
      </c>
      <c r="C230" s="13" t="s">
        <v>72</v>
      </c>
      <c r="E230" s="18">
        <v>0</v>
      </c>
      <c r="F230" s="19">
        <v>0</v>
      </c>
    </row>
    <row r="231" spans="1:6" x14ac:dyDescent="0.2">
      <c r="A231" s="15" t="s">
        <v>60</v>
      </c>
      <c r="B231" s="15" t="s">
        <v>62</v>
      </c>
      <c r="C231" s="13" t="s">
        <v>41</v>
      </c>
      <c r="E231" s="18">
        <v>0</v>
      </c>
      <c r="F231" s="19">
        <v>0</v>
      </c>
    </row>
    <row r="234" spans="1:6" x14ac:dyDescent="0.2">
      <c r="A234" s="13" t="s">
        <v>63</v>
      </c>
      <c r="B234" s="13" t="s">
        <v>38</v>
      </c>
      <c r="C234" s="13" t="s">
        <v>38</v>
      </c>
      <c r="E234" s="18">
        <v>3270</v>
      </c>
      <c r="F234" s="19">
        <v>3130</v>
      </c>
    </row>
    <row r="235" spans="1:6" x14ac:dyDescent="0.2">
      <c r="A235" s="15" t="s">
        <v>63</v>
      </c>
      <c r="B235" s="15" t="s">
        <v>38</v>
      </c>
      <c r="C235" s="13" t="s">
        <v>66</v>
      </c>
      <c r="E235" s="18">
        <v>10</v>
      </c>
      <c r="F235" s="19">
        <v>20</v>
      </c>
    </row>
    <row r="236" spans="1:6" x14ac:dyDescent="0.2">
      <c r="A236" s="15" t="s">
        <v>63</v>
      </c>
      <c r="B236" s="15" t="s">
        <v>38</v>
      </c>
      <c r="C236" s="13" t="s">
        <v>67</v>
      </c>
      <c r="E236" s="18">
        <v>780</v>
      </c>
      <c r="F236" s="19">
        <v>780</v>
      </c>
    </row>
    <row r="237" spans="1:6" x14ac:dyDescent="0.2">
      <c r="A237" s="15" t="s">
        <v>63</v>
      </c>
      <c r="B237" s="15" t="s">
        <v>38</v>
      </c>
      <c r="C237" s="13" t="s">
        <v>68</v>
      </c>
      <c r="E237" s="18">
        <v>590</v>
      </c>
      <c r="F237" s="19">
        <v>550</v>
      </c>
    </row>
    <row r="238" spans="1:6" x14ac:dyDescent="0.2">
      <c r="A238" s="15" t="s">
        <v>63</v>
      </c>
      <c r="B238" s="15" t="s">
        <v>38</v>
      </c>
      <c r="C238" s="13" t="s">
        <v>69</v>
      </c>
      <c r="E238" s="18">
        <v>730</v>
      </c>
      <c r="F238" s="19">
        <v>680</v>
      </c>
    </row>
    <row r="239" spans="1:6" x14ac:dyDescent="0.2">
      <c r="A239" s="15" t="s">
        <v>63</v>
      </c>
      <c r="B239" s="15" t="s">
        <v>38</v>
      </c>
      <c r="C239" s="13" t="s">
        <v>70</v>
      </c>
      <c r="E239" s="18">
        <v>650</v>
      </c>
      <c r="F239" s="19">
        <v>600</v>
      </c>
    </row>
    <row r="240" spans="1:6" x14ac:dyDescent="0.2">
      <c r="A240" s="15" t="s">
        <v>63</v>
      </c>
      <c r="B240" s="15" t="s">
        <v>38</v>
      </c>
      <c r="C240" s="13" t="s">
        <v>71</v>
      </c>
      <c r="E240" s="18">
        <v>500</v>
      </c>
      <c r="F240" s="19">
        <v>490</v>
      </c>
    </row>
    <row r="241" spans="1:6" x14ac:dyDescent="0.2">
      <c r="A241" s="15" t="s">
        <v>63</v>
      </c>
      <c r="B241" s="15" t="s">
        <v>38</v>
      </c>
      <c r="C241" s="13" t="s">
        <v>72</v>
      </c>
      <c r="E241" s="18">
        <v>10</v>
      </c>
      <c r="F241" s="19">
        <v>10</v>
      </c>
    </row>
    <row r="242" spans="1:6" x14ac:dyDescent="0.2">
      <c r="A242" s="15" t="s">
        <v>63</v>
      </c>
      <c r="B242" s="15" t="s">
        <v>38</v>
      </c>
      <c r="C242" s="13" t="s">
        <v>41</v>
      </c>
      <c r="E242" s="18">
        <v>0</v>
      </c>
      <c r="F242" s="19">
        <v>0</v>
      </c>
    </row>
    <row r="244" spans="1:6" x14ac:dyDescent="0.2">
      <c r="A244" s="15" t="s">
        <v>63</v>
      </c>
      <c r="B244" s="13" t="s">
        <v>64</v>
      </c>
      <c r="C244" s="13" t="s">
        <v>38</v>
      </c>
      <c r="E244" s="18">
        <v>810</v>
      </c>
      <c r="F244" s="19">
        <v>830</v>
      </c>
    </row>
    <row r="245" spans="1:6" x14ac:dyDescent="0.2">
      <c r="A245" s="15" t="s">
        <v>63</v>
      </c>
      <c r="B245" s="15" t="s">
        <v>64</v>
      </c>
      <c r="C245" s="13" t="s">
        <v>66</v>
      </c>
      <c r="E245" s="18">
        <v>0</v>
      </c>
      <c r="F245" s="19">
        <v>0</v>
      </c>
    </row>
    <row r="246" spans="1:6" x14ac:dyDescent="0.2">
      <c r="A246" s="15" t="s">
        <v>63</v>
      </c>
      <c r="B246" s="15" t="s">
        <v>64</v>
      </c>
      <c r="C246" s="13" t="s">
        <v>67</v>
      </c>
      <c r="E246" s="18">
        <v>160</v>
      </c>
      <c r="F246" s="19">
        <v>170</v>
      </c>
    </row>
    <row r="247" spans="1:6" x14ac:dyDescent="0.2">
      <c r="A247" s="15" t="s">
        <v>63</v>
      </c>
      <c r="B247" s="15" t="s">
        <v>64</v>
      </c>
      <c r="C247" s="13" t="s">
        <v>68</v>
      </c>
      <c r="E247" s="18">
        <v>160</v>
      </c>
      <c r="F247" s="19">
        <v>160</v>
      </c>
    </row>
    <row r="248" spans="1:6" x14ac:dyDescent="0.2">
      <c r="A248" s="15" t="s">
        <v>63</v>
      </c>
      <c r="B248" s="15" t="s">
        <v>64</v>
      </c>
      <c r="C248" s="13" t="s">
        <v>69</v>
      </c>
      <c r="E248" s="18">
        <v>190</v>
      </c>
      <c r="F248" s="19">
        <v>190</v>
      </c>
    </row>
    <row r="249" spans="1:6" x14ac:dyDescent="0.2">
      <c r="A249" s="15" t="s">
        <v>63</v>
      </c>
      <c r="B249" s="15" t="s">
        <v>64</v>
      </c>
      <c r="C249" s="13" t="s">
        <v>70</v>
      </c>
      <c r="E249" s="18">
        <v>170</v>
      </c>
      <c r="F249" s="19">
        <v>180</v>
      </c>
    </row>
    <row r="250" spans="1:6" x14ac:dyDescent="0.2">
      <c r="A250" s="15" t="s">
        <v>63</v>
      </c>
      <c r="B250" s="15" t="s">
        <v>64</v>
      </c>
      <c r="C250" s="13" t="s">
        <v>71</v>
      </c>
      <c r="E250" s="18">
        <v>130</v>
      </c>
      <c r="F250" s="19">
        <v>130</v>
      </c>
    </row>
    <row r="251" spans="1:6" x14ac:dyDescent="0.2">
      <c r="A251" s="15" t="s">
        <v>63</v>
      </c>
      <c r="B251" s="15" t="s">
        <v>64</v>
      </c>
      <c r="C251" s="13" t="s">
        <v>72</v>
      </c>
      <c r="E251" s="18">
        <v>0</v>
      </c>
      <c r="F251" s="19">
        <v>0</v>
      </c>
    </row>
    <row r="252" spans="1:6" x14ac:dyDescent="0.2">
      <c r="A252" s="15" t="s">
        <v>63</v>
      </c>
      <c r="B252" s="15" t="s">
        <v>64</v>
      </c>
      <c r="C252" s="13" t="s">
        <v>41</v>
      </c>
      <c r="E252" s="18">
        <v>0</v>
      </c>
      <c r="F252" s="19">
        <v>0</v>
      </c>
    </row>
    <row r="254" spans="1:6" x14ac:dyDescent="0.2">
      <c r="A254" s="15" t="s">
        <v>63</v>
      </c>
      <c r="B254" s="13" t="s">
        <v>65</v>
      </c>
      <c r="C254" s="13" t="s">
        <v>38</v>
      </c>
      <c r="E254" s="18">
        <v>2470</v>
      </c>
      <c r="F254" s="19">
        <v>2310</v>
      </c>
    </row>
    <row r="255" spans="1:6" x14ac:dyDescent="0.2">
      <c r="A255" s="15" t="s">
        <v>63</v>
      </c>
      <c r="B255" s="15" t="s">
        <v>65</v>
      </c>
      <c r="C255" s="13" t="s">
        <v>66</v>
      </c>
      <c r="E255" s="18">
        <v>10</v>
      </c>
      <c r="F255" s="19">
        <v>20</v>
      </c>
    </row>
    <row r="256" spans="1:6" x14ac:dyDescent="0.2">
      <c r="A256" s="15" t="s">
        <v>63</v>
      </c>
      <c r="B256" s="15" t="s">
        <v>65</v>
      </c>
      <c r="C256" s="13" t="s">
        <v>67</v>
      </c>
      <c r="E256" s="18">
        <v>620</v>
      </c>
      <c r="F256" s="19">
        <v>610</v>
      </c>
    </row>
    <row r="257" spans="1:6" x14ac:dyDescent="0.2">
      <c r="A257" s="15" t="s">
        <v>63</v>
      </c>
      <c r="B257" s="15" t="s">
        <v>65</v>
      </c>
      <c r="C257" s="13" t="s">
        <v>68</v>
      </c>
      <c r="E257" s="18">
        <v>430</v>
      </c>
      <c r="F257" s="19">
        <v>390</v>
      </c>
    </row>
    <row r="258" spans="1:6" x14ac:dyDescent="0.2">
      <c r="A258" s="15" t="s">
        <v>63</v>
      </c>
      <c r="B258" s="15" t="s">
        <v>65</v>
      </c>
      <c r="C258" s="13" t="s">
        <v>69</v>
      </c>
      <c r="E258" s="18">
        <v>540</v>
      </c>
      <c r="F258" s="19">
        <v>500</v>
      </c>
    </row>
    <row r="259" spans="1:6" x14ac:dyDescent="0.2">
      <c r="A259" s="15" t="s">
        <v>63</v>
      </c>
      <c r="B259" s="15" t="s">
        <v>65</v>
      </c>
      <c r="C259" s="13" t="s">
        <v>70</v>
      </c>
      <c r="E259" s="18">
        <v>480</v>
      </c>
      <c r="F259" s="19">
        <v>420</v>
      </c>
    </row>
    <row r="260" spans="1:6" x14ac:dyDescent="0.2">
      <c r="A260" s="15" t="s">
        <v>63</v>
      </c>
      <c r="B260" s="15" t="s">
        <v>65</v>
      </c>
      <c r="C260" s="13" t="s">
        <v>71</v>
      </c>
      <c r="E260" s="18">
        <v>370</v>
      </c>
      <c r="F260" s="19">
        <v>370</v>
      </c>
    </row>
    <row r="261" spans="1:6" x14ac:dyDescent="0.2">
      <c r="A261" s="15" t="s">
        <v>63</v>
      </c>
      <c r="B261" s="15" t="s">
        <v>65</v>
      </c>
      <c r="C261" s="13" t="s">
        <v>72</v>
      </c>
      <c r="E261" s="18">
        <v>10</v>
      </c>
      <c r="F261" s="19">
        <v>10</v>
      </c>
    </row>
    <row r="262" spans="1:6" x14ac:dyDescent="0.2">
      <c r="A262" s="15" t="s">
        <v>63</v>
      </c>
      <c r="B262" s="15" t="s">
        <v>65</v>
      </c>
      <c r="C262" s="13" t="s">
        <v>41</v>
      </c>
      <c r="E262" s="18">
        <v>0</v>
      </c>
      <c r="F262" s="19">
        <v>0</v>
      </c>
    </row>
    <row r="264" spans="1:6" x14ac:dyDescent="0.2">
      <c r="A264" s="48" t="s">
        <v>127</v>
      </c>
      <c r="B264" s="14"/>
      <c r="C264" s="14"/>
      <c r="D264" s="14"/>
      <c r="E264" s="14"/>
      <c r="F264" s="14"/>
    </row>
  </sheetData>
  <autoFilter ref="A5:C262"/>
  <mergeCells count="1">
    <mergeCell ref="E5:F5"/>
  </mergeCells>
  <pageMargins left="0.7" right="0.7" top="0.75" bottom="0.75" header="0.3" footer="0.3"/>
  <pageSetup paperSize="9" scale="63" orientation="portrait" horizontalDpi="300" verticalDpi="300" r:id="rId1"/>
  <rowBreaks count="2" manualBreakCount="2">
    <brk id="88" max="16383" man="1"/>
    <brk id="20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4"/>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7" t="s">
        <v>130</v>
      </c>
    </row>
    <row r="2" spans="1:6" ht="15" customHeight="1" x14ac:dyDescent="0.2">
      <c r="A2" s="47" t="s">
        <v>14</v>
      </c>
    </row>
    <row r="4" spans="1:6" x14ac:dyDescent="0.2">
      <c r="A4" s="14"/>
      <c r="B4" s="14"/>
      <c r="C4" s="14"/>
      <c r="D4" s="14"/>
      <c r="E4" s="14"/>
      <c r="F4" s="14"/>
    </row>
    <row r="5" spans="1:6" x14ac:dyDescent="0.2">
      <c r="A5" s="15"/>
      <c r="B5" s="15"/>
      <c r="C5" s="15"/>
      <c r="E5" s="50" t="s">
        <v>36</v>
      </c>
      <c r="F5" s="50" t="s">
        <v>5</v>
      </c>
    </row>
    <row r="6" spans="1:6" x14ac:dyDescent="0.2">
      <c r="A6" s="15"/>
      <c r="B6" s="15"/>
      <c r="C6" s="15"/>
      <c r="E6" s="9" t="s">
        <v>32</v>
      </c>
      <c r="F6" s="9" t="s">
        <v>33</v>
      </c>
    </row>
    <row r="8" spans="1:6" x14ac:dyDescent="0.2">
      <c r="A8" s="13" t="s">
        <v>37</v>
      </c>
      <c r="B8" s="13" t="s">
        <v>38</v>
      </c>
      <c r="C8" s="13" t="s">
        <v>38</v>
      </c>
      <c r="E8" s="20">
        <v>167260</v>
      </c>
      <c r="F8" s="21">
        <v>173430</v>
      </c>
    </row>
    <row r="9" spans="1:6" x14ac:dyDescent="0.2">
      <c r="A9" s="15" t="s">
        <v>37</v>
      </c>
      <c r="B9" s="15" t="s">
        <v>38</v>
      </c>
      <c r="C9" s="13" t="s">
        <v>66</v>
      </c>
      <c r="E9" s="20">
        <v>640</v>
      </c>
      <c r="F9" s="21">
        <v>940</v>
      </c>
    </row>
    <row r="10" spans="1:6" x14ac:dyDescent="0.2">
      <c r="A10" s="15" t="s">
        <v>37</v>
      </c>
      <c r="B10" s="15" t="s">
        <v>38</v>
      </c>
      <c r="C10" s="13" t="s">
        <v>73</v>
      </c>
      <c r="E10" s="20">
        <v>7770</v>
      </c>
      <c r="F10" s="21">
        <v>9120</v>
      </c>
    </row>
    <row r="11" spans="1:6" x14ac:dyDescent="0.2">
      <c r="A11" s="15" t="s">
        <v>37</v>
      </c>
      <c r="B11" s="15" t="s">
        <v>38</v>
      </c>
      <c r="C11" s="13" t="s">
        <v>74</v>
      </c>
      <c r="E11" s="20">
        <v>7620</v>
      </c>
      <c r="F11" s="21">
        <v>8210</v>
      </c>
    </row>
    <row r="12" spans="1:6" x14ac:dyDescent="0.2">
      <c r="A12" s="15" t="s">
        <v>37</v>
      </c>
      <c r="B12" s="15" t="s">
        <v>38</v>
      </c>
      <c r="C12" s="13" t="s">
        <v>75</v>
      </c>
      <c r="E12" s="20">
        <v>9120</v>
      </c>
      <c r="F12" s="21">
        <v>9840</v>
      </c>
    </row>
    <row r="13" spans="1:6" x14ac:dyDescent="0.2">
      <c r="A13" s="15" t="s">
        <v>37</v>
      </c>
      <c r="B13" s="15" t="s">
        <v>38</v>
      </c>
      <c r="C13" s="13" t="s">
        <v>76</v>
      </c>
      <c r="E13" s="20">
        <v>9760</v>
      </c>
      <c r="F13" s="21">
        <v>10310</v>
      </c>
    </row>
    <row r="14" spans="1:6" x14ac:dyDescent="0.2">
      <c r="A14" s="15" t="s">
        <v>37</v>
      </c>
      <c r="B14" s="15" t="s">
        <v>38</v>
      </c>
      <c r="C14" s="13" t="s">
        <v>77</v>
      </c>
      <c r="E14" s="20">
        <v>10660</v>
      </c>
      <c r="F14" s="21">
        <v>11070</v>
      </c>
    </row>
    <row r="15" spans="1:6" x14ac:dyDescent="0.2">
      <c r="A15" s="15" t="s">
        <v>37</v>
      </c>
      <c r="B15" s="15" t="s">
        <v>38</v>
      </c>
      <c r="C15" s="13" t="s">
        <v>78</v>
      </c>
      <c r="E15" s="20">
        <v>17230</v>
      </c>
      <c r="F15" s="21">
        <v>17720</v>
      </c>
    </row>
    <row r="16" spans="1:6" x14ac:dyDescent="0.2">
      <c r="A16" s="15" t="s">
        <v>37</v>
      </c>
      <c r="B16" s="15" t="s">
        <v>38</v>
      </c>
      <c r="C16" s="13" t="s">
        <v>69</v>
      </c>
      <c r="E16" s="20">
        <v>35700</v>
      </c>
      <c r="F16" s="21">
        <v>36620</v>
      </c>
    </row>
    <row r="17" spans="1:6" x14ac:dyDescent="0.2">
      <c r="A17" s="15" t="s">
        <v>37</v>
      </c>
      <c r="B17" s="15" t="s">
        <v>38</v>
      </c>
      <c r="C17" s="13" t="s">
        <v>79</v>
      </c>
      <c r="E17" s="20">
        <v>16080</v>
      </c>
      <c r="F17" s="21">
        <v>16420</v>
      </c>
    </row>
    <row r="18" spans="1:6" x14ac:dyDescent="0.2">
      <c r="A18" s="15" t="s">
        <v>37</v>
      </c>
      <c r="B18" s="15" t="s">
        <v>38</v>
      </c>
      <c r="C18" s="13" t="s">
        <v>80</v>
      </c>
      <c r="E18" s="20">
        <v>17210</v>
      </c>
      <c r="F18" s="21">
        <v>17510</v>
      </c>
    </row>
    <row r="19" spans="1:6" x14ac:dyDescent="0.2">
      <c r="A19" s="15" t="s">
        <v>37</v>
      </c>
      <c r="B19" s="15" t="s">
        <v>38</v>
      </c>
      <c r="C19" s="13" t="s">
        <v>81</v>
      </c>
      <c r="E19" s="20">
        <v>30820</v>
      </c>
      <c r="F19" s="21">
        <v>31240</v>
      </c>
    </row>
    <row r="20" spans="1:6" x14ac:dyDescent="0.2">
      <c r="A20" s="15" t="s">
        <v>37</v>
      </c>
      <c r="B20" s="15" t="s">
        <v>38</v>
      </c>
      <c r="C20" s="13" t="s">
        <v>82</v>
      </c>
      <c r="E20" s="20">
        <v>4280</v>
      </c>
      <c r="F20" s="21">
        <v>4260</v>
      </c>
    </row>
    <row r="21" spans="1:6" x14ac:dyDescent="0.2">
      <c r="A21" s="15" t="s">
        <v>37</v>
      </c>
      <c r="B21" s="15" t="s">
        <v>38</v>
      </c>
      <c r="C21" s="13" t="s">
        <v>72</v>
      </c>
      <c r="E21" s="20">
        <v>340</v>
      </c>
      <c r="F21" s="21">
        <v>150</v>
      </c>
    </row>
    <row r="22" spans="1:6" x14ac:dyDescent="0.2">
      <c r="A22" s="15" t="s">
        <v>37</v>
      </c>
      <c r="B22" s="15" t="s">
        <v>38</v>
      </c>
      <c r="C22" s="13" t="s">
        <v>41</v>
      </c>
      <c r="E22" s="20">
        <v>20</v>
      </c>
      <c r="F22" s="21">
        <v>20</v>
      </c>
    </row>
    <row r="25" spans="1:6" x14ac:dyDescent="0.2">
      <c r="A25" s="13" t="s">
        <v>42</v>
      </c>
      <c r="B25" s="13" t="s">
        <v>38</v>
      </c>
      <c r="C25" s="13" t="s">
        <v>38</v>
      </c>
      <c r="E25" s="20">
        <v>32350</v>
      </c>
      <c r="F25" s="21">
        <v>38220</v>
      </c>
    </row>
    <row r="26" spans="1:6" x14ac:dyDescent="0.2">
      <c r="A26" s="15" t="s">
        <v>42</v>
      </c>
      <c r="B26" s="15" t="s">
        <v>38</v>
      </c>
      <c r="C26" s="13" t="s">
        <v>66</v>
      </c>
      <c r="E26" s="20">
        <v>290</v>
      </c>
      <c r="F26" s="21">
        <v>440</v>
      </c>
    </row>
    <row r="27" spans="1:6" x14ac:dyDescent="0.2">
      <c r="A27" s="15" t="s">
        <v>42</v>
      </c>
      <c r="B27" s="15" t="s">
        <v>38</v>
      </c>
      <c r="C27" s="13" t="s">
        <v>73</v>
      </c>
      <c r="E27" s="20">
        <v>3190</v>
      </c>
      <c r="F27" s="21">
        <v>4070</v>
      </c>
    </row>
    <row r="28" spans="1:6" x14ac:dyDescent="0.2">
      <c r="A28" s="15" t="s">
        <v>42</v>
      </c>
      <c r="B28" s="15" t="s">
        <v>38</v>
      </c>
      <c r="C28" s="13" t="s">
        <v>74</v>
      </c>
      <c r="E28" s="20">
        <v>3070</v>
      </c>
      <c r="F28" s="21">
        <v>3640</v>
      </c>
    </row>
    <row r="29" spans="1:6" x14ac:dyDescent="0.2">
      <c r="A29" s="15" t="s">
        <v>42</v>
      </c>
      <c r="B29" s="15" t="s">
        <v>38</v>
      </c>
      <c r="C29" s="13" t="s">
        <v>75</v>
      </c>
      <c r="E29" s="20">
        <v>3300</v>
      </c>
      <c r="F29" s="21">
        <v>3950</v>
      </c>
    </row>
    <row r="30" spans="1:6" x14ac:dyDescent="0.2">
      <c r="A30" s="15" t="s">
        <v>42</v>
      </c>
      <c r="B30" s="15" t="s">
        <v>38</v>
      </c>
      <c r="C30" s="13" t="s">
        <v>76</v>
      </c>
      <c r="E30" s="20">
        <v>3320</v>
      </c>
      <c r="F30" s="21">
        <v>3980</v>
      </c>
    </row>
    <row r="31" spans="1:6" x14ac:dyDescent="0.2">
      <c r="A31" s="15" t="s">
        <v>42</v>
      </c>
      <c r="B31" s="15" t="s">
        <v>38</v>
      </c>
      <c r="C31" s="13" t="s">
        <v>77</v>
      </c>
      <c r="E31" s="20">
        <v>2160</v>
      </c>
      <c r="F31" s="21">
        <v>2540</v>
      </c>
    </row>
    <row r="32" spans="1:6" x14ac:dyDescent="0.2">
      <c r="A32" s="15" t="s">
        <v>42</v>
      </c>
      <c r="B32" s="15" t="s">
        <v>38</v>
      </c>
      <c r="C32" s="13" t="s">
        <v>78</v>
      </c>
      <c r="E32" s="20">
        <v>2360</v>
      </c>
      <c r="F32" s="21">
        <v>2790</v>
      </c>
    </row>
    <row r="33" spans="1:6" x14ac:dyDescent="0.2">
      <c r="A33" s="15" t="s">
        <v>42</v>
      </c>
      <c r="B33" s="15" t="s">
        <v>38</v>
      </c>
      <c r="C33" s="13" t="s">
        <v>69</v>
      </c>
      <c r="E33" s="20">
        <v>4510</v>
      </c>
      <c r="F33" s="21">
        <v>5260</v>
      </c>
    </row>
    <row r="34" spans="1:6" x14ac:dyDescent="0.2">
      <c r="A34" s="15" t="s">
        <v>42</v>
      </c>
      <c r="B34" s="15" t="s">
        <v>38</v>
      </c>
      <c r="C34" s="13" t="s">
        <v>79</v>
      </c>
      <c r="E34" s="20">
        <v>2240</v>
      </c>
      <c r="F34" s="21">
        <v>2630</v>
      </c>
    </row>
    <row r="35" spans="1:6" x14ac:dyDescent="0.2">
      <c r="A35" s="15" t="s">
        <v>42</v>
      </c>
      <c r="B35" s="15" t="s">
        <v>38</v>
      </c>
      <c r="C35" s="13" t="s">
        <v>80</v>
      </c>
      <c r="E35" s="20">
        <v>2730</v>
      </c>
      <c r="F35" s="21">
        <v>3060</v>
      </c>
    </row>
    <row r="36" spans="1:6" x14ac:dyDescent="0.2">
      <c r="A36" s="15" t="s">
        <v>42</v>
      </c>
      <c r="B36" s="15" t="s">
        <v>38</v>
      </c>
      <c r="C36" s="13" t="s">
        <v>81</v>
      </c>
      <c r="E36" s="20">
        <v>4670</v>
      </c>
      <c r="F36" s="21">
        <v>5310</v>
      </c>
    </row>
    <row r="37" spans="1:6" x14ac:dyDescent="0.2">
      <c r="A37" s="15" t="s">
        <v>42</v>
      </c>
      <c r="B37" s="15" t="s">
        <v>38</v>
      </c>
      <c r="C37" s="13" t="s">
        <v>82</v>
      </c>
      <c r="E37" s="20">
        <v>500</v>
      </c>
      <c r="F37" s="21">
        <v>540</v>
      </c>
    </row>
    <row r="38" spans="1:6" x14ac:dyDescent="0.2">
      <c r="A38" s="15" t="s">
        <v>42</v>
      </c>
      <c r="B38" s="15" t="s">
        <v>38</v>
      </c>
      <c r="C38" s="13" t="s">
        <v>72</v>
      </c>
      <c r="E38" s="20">
        <v>20</v>
      </c>
      <c r="F38" s="21">
        <v>0</v>
      </c>
    </row>
    <row r="39" spans="1:6" x14ac:dyDescent="0.2">
      <c r="A39" s="15" t="s">
        <v>42</v>
      </c>
      <c r="B39" s="15" t="s">
        <v>38</v>
      </c>
      <c r="C39" s="13" t="s">
        <v>41</v>
      </c>
      <c r="E39" s="20">
        <v>10</v>
      </c>
      <c r="F39" s="21">
        <v>10</v>
      </c>
    </row>
    <row r="41" spans="1:6" x14ac:dyDescent="0.2">
      <c r="A41" s="15" t="s">
        <v>42</v>
      </c>
      <c r="B41" s="13" t="s">
        <v>43</v>
      </c>
      <c r="C41" s="13" t="s">
        <v>38</v>
      </c>
      <c r="E41" s="20">
        <v>29560</v>
      </c>
      <c r="F41" s="21">
        <v>35270</v>
      </c>
    </row>
    <row r="42" spans="1:6" x14ac:dyDescent="0.2">
      <c r="A42" s="15" t="s">
        <v>42</v>
      </c>
      <c r="B42" s="15" t="s">
        <v>43</v>
      </c>
      <c r="C42" s="13" t="s">
        <v>66</v>
      </c>
      <c r="E42" s="20">
        <v>180</v>
      </c>
      <c r="F42" s="21">
        <v>320</v>
      </c>
    </row>
    <row r="43" spans="1:6" x14ac:dyDescent="0.2">
      <c r="A43" s="15" t="s">
        <v>42</v>
      </c>
      <c r="B43" s="15" t="s">
        <v>43</v>
      </c>
      <c r="C43" s="13" t="s">
        <v>73</v>
      </c>
      <c r="E43" s="20">
        <v>2620</v>
      </c>
      <c r="F43" s="21">
        <v>3550</v>
      </c>
    </row>
    <row r="44" spans="1:6" x14ac:dyDescent="0.2">
      <c r="A44" s="15" t="s">
        <v>42</v>
      </c>
      <c r="B44" s="15" t="s">
        <v>43</v>
      </c>
      <c r="C44" s="13" t="s">
        <v>74</v>
      </c>
      <c r="E44" s="20">
        <v>2830</v>
      </c>
      <c r="F44" s="21">
        <v>3390</v>
      </c>
    </row>
    <row r="45" spans="1:6" x14ac:dyDescent="0.2">
      <c r="A45" s="15" t="s">
        <v>42</v>
      </c>
      <c r="B45" s="15" t="s">
        <v>43</v>
      </c>
      <c r="C45" s="13" t="s">
        <v>75</v>
      </c>
      <c r="E45" s="20">
        <v>3090</v>
      </c>
      <c r="F45" s="21">
        <v>3710</v>
      </c>
    </row>
    <row r="46" spans="1:6" x14ac:dyDescent="0.2">
      <c r="A46" s="15" t="s">
        <v>42</v>
      </c>
      <c r="B46" s="15" t="s">
        <v>43</v>
      </c>
      <c r="C46" s="13" t="s">
        <v>76</v>
      </c>
      <c r="E46" s="20">
        <v>3100</v>
      </c>
      <c r="F46" s="21">
        <v>3710</v>
      </c>
    </row>
    <row r="47" spans="1:6" x14ac:dyDescent="0.2">
      <c r="A47" s="15" t="s">
        <v>42</v>
      </c>
      <c r="B47" s="15" t="s">
        <v>43</v>
      </c>
      <c r="C47" s="13" t="s">
        <v>77</v>
      </c>
      <c r="E47" s="20">
        <v>1960</v>
      </c>
      <c r="F47" s="21">
        <v>2320</v>
      </c>
    </row>
    <row r="48" spans="1:6" x14ac:dyDescent="0.2">
      <c r="A48" s="15" t="s">
        <v>42</v>
      </c>
      <c r="B48" s="15" t="s">
        <v>43</v>
      </c>
      <c r="C48" s="13" t="s">
        <v>78</v>
      </c>
      <c r="E48" s="20">
        <v>2120</v>
      </c>
      <c r="F48" s="21">
        <v>2540</v>
      </c>
    </row>
    <row r="49" spans="1:6" x14ac:dyDescent="0.2">
      <c r="A49" s="15" t="s">
        <v>42</v>
      </c>
      <c r="B49" s="15" t="s">
        <v>43</v>
      </c>
      <c r="C49" s="13" t="s">
        <v>69</v>
      </c>
      <c r="E49" s="20">
        <v>4110</v>
      </c>
      <c r="F49" s="21">
        <v>4790</v>
      </c>
    </row>
    <row r="50" spans="1:6" x14ac:dyDescent="0.2">
      <c r="A50" s="15" t="s">
        <v>42</v>
      </c>
      <c r="B50" s="15" t="s">
        <v>43</v>
      </c>
      <c r="C50" s="13" t="s">
        <v>79</v>
      </c>
      <c r="E50" s="20">
        <v>2070</v>
      </c>
      <c r="F50" s="21">
        <v>2450</v>
      </c>
    </row>
    <row r="51" spans="1:6" x14ac:dyDescent="0.2">
      <c r="A51" s="15" t="s">
        <v>42</v>
      </c>
      <c r="B51" s="15" t="s">
        <v>43</v>
      </c>
      <c r="C51" s="13" t="s">
        <v>80</v>
      </c>
      <c r="E51" s="20">
        <v>2540</v>
      </c>
      <c r="F51" s="21">
        <v>2900</v>
      </c>
    </row>
    <row r="52" spans="1:6" x14ac:dyDescent="0.2">
      <c r="A52" s="15" t="s">
        <v>42</v>
      </c>
      <c r="B52" s="15" t="s">
        <v>43</v>
      </c>
      <c r="C52" s="13" t="s">
        <v>81</v>
      </c>
      <c r="E52" s="20">
        <v>4440</v>
      </c>
      <c r="F52" s="21">
        <v>5060</v>
      </c>
    </row>
    <row r="53" spans="1:6" x14ac:dyDescent="0.2">
      <c r="A53" s="15" t="s">
        <v>42</v>
      </c>
      <c r="B53" s="15" t="s">
        <v>43</v>
      </c>
      <c r="C53" s="13" t="s">
        <v>82</v>
      </c>
      <c r="E53" s="20">
        <v>490</v>
      </c>
      <c r="F53" s="21">
        <v>530</v>
      </c>
    </row>
    <row r="54" spans="1:6" x14ac:dyDescent="0.2">
      <c r="A54" s="15" t="s">
        <v>42</v>
      </c>
      <c r="B54" s="15" t="s">
        <v>43</v>
      </c>
      <c r="C54" s="13" t="s">
        <v>72</v>
      </c>
      <c r="E54" s="20">
        <v>20</v>
      </c>
      <c r="F54" s="21">
        <v>0</v>
      </c>
    </row>
    <row r="55" spans="1:6" x14ac:dyDescent="0.2">
      <c r="A55" s="15" t="s">
        <v>42</v>
      </c>
      <c r="B55" s="15" t="s">
        <v>43</v>
      </c>
      <c r="C55" s="13" t="s">
        <v>41</v>
      </c>
      <c r="E55" s="20">
        <v>10</v>
      </c>
      <c r="F55" s="21">
        <v>10</v>
      </c>
    </row>
    <row r="57" spans="1:6" x14ac:dyDescent="0.2">
      <c r="A57" s="15" t="s">
        <v>42</v>
      </c>
      <c r="B57" s="13" t="s">
        <v>44</v>
      </c>
      <c r="C57" s="13" t="s">
        <v>38</v>
      </c>
      <c r="E57" s="20">
        <v>2360</v>
      </c>
      <c r="F57" s="21">
        <v>2580</v>
      </c>
    </row>
    <row r="58" spans="1:6" x14ac:dyDescent="0.2">
      <c r="A58" s="15" t="s">
        <v>42</v>
      </c>
      <c r="B58" s="15" t="s">
        <v>44</v>
      </c>
      <c r="C58" s="13" t="s">
        <v>66</v>
      </c>
      <c r="E58" s="20">
        <v>110</v>
      </c>
      <c r="F58" s="21">
        <v>120</v>
      </c>
    </row>
    <row r="59" spans="1:6" x14ac:dyDescent="0.2">
      <c r="A59" s="15" t="s">
        <v>42</v>
      </c>
      <c r="B59" s="15" t="s">
        <v>44</v>
      </c>
      <c r="C59" s="13" t="s">
        <v>73</v>
      </c>
      <c r="E59" s="20">
        <v>580</v>
      </c>
      <c r="F59" s="21">
        <v>530</v>
      </c>
    </row>
    <row r="60" spans="1:6" x14ac:dyDescent="0.2">
      <c r="A60" s="15" t="s">
        <v>42</v>
      </c>
      <c r="B60" s="15" t="s">
        <v>44</v>
      </c>
      <c r="C60" s="13" t="s">
        <v>74</v>
      </c>
      <c r="E60" s="20">
        <v>240</v>
      </c>
      <c r="F60" s="21">
        <v>260</v>
      </c>
    </row>
    <row r="61" spans="1:6" x14ac:dyDescent="0.2">
      <c r="A61" s="15" t="s">
        <v>42</v>
      </c>
      <c r="B61" s="15" t="s">
        <v>44</v>
      </c>
      <c r="C61" s="13" t="s">
        <v>75</v>
      </c>
      <c r="E61" s="20">
        <v>200</v>
      </c>
      <c r="F61" s="21">
        <v>220</v>
      </c>
    </row>
    <row r="62" spans="1:6" x14ac:dyDescent="0.2">
      <c r="A62" s="15" t="s">
        <v>42</v>
      </c>
      <c r="B62" s="15" t="s">
        <v>44</v>
      </c>
      <c r="C62" s="13" t="s">
        <v>76</v>
      </c>
      <c r="E62" s="20">
        <v>220</v>
      </c>
      <c r="F62" s="21">
        <v>260</v>
      </c>
    </row>
    <row r="63" spans="1:6" x14ac:dyDescent="0.2">
      <c r="A63" s="15" t="s">
        <v>42</v>
      </c>
      <c r="B63" s="15" t="s">
        <v>44</v>
      </c>
      <c r="C63" s="13" t="s">
        <v>77</v>
      </c>
      <c r="E63" s="20">
        <v>180</v>
      </c>
      <c r="F63" s="21">
        <v>210</v>
      </c>
    </row>
    <row r="64" spans="1:6" x14ac:dyDescent="0.2">
      <c r="A64" s="15" t="s">
        <v>42</v>
      </c>
      <c r="B64" s="15" t="s">
        <v>44</v>
      </c>
      <c r="C64" s="13" t="s">
        <v>78</v>
      </c>
      <c r="E64" s="20">
        <v>170</v>
      </c>
      <c r="F64" s="21">
        <v>200</v>
      </c>
    </row>
    <row r="65" spans="1:6" x14ac:dyDescent="0.2">
      <c r="A65" s="15" t="s">
        <v>42</v>
      </c>
      <c r="B65" s="15" t="s">
        <v>44</v>
      </c>
      <c r="C65" s="13" t="s">
        <v>69</v>
      </c>
      <c r="E65" s="20">
        <v>250</v>
      </c>
      <c r="F65" s="21">
        <v>330</v>
      </c>
    </row>
    <row r="66" spans="1:6" x14ac:dyDescent="0.2">
      <c r="A66" s="15" t="s">
        <v>42</v>
      </c>
      <c r="B66" s="15" t="s">
        <v>44</v>
      </c>
      <c r="C66" s="13" t="s">
        <v>79</v>
      </c>
      <c r="E66" s="20">
        <v>120</v>
      </c>
      <c r="F66" s="21">
        <v>140</v>
      </c>
    </row>
    <row r="67" spans="1:6" x14ac:dyDescent="0.2">
      <c r="A67" s="15" t="s">
        <v>42</v>
      </c>
      <c r="B67" s="15" t="s">
        <v>44</v>
      </c>
      <c r="C67" s="13" t="s">
        <v>80</v>
      </c>
      <c r="E67" s="20">
        <v>130</v>
      </c>
      <c r="F67" s="21">
        <v>120</v>
      </c>
    </row>
    <row r="68" spans="1:6" x14ac:dyDescent="0.2">
      <c r="A68" s="15" t="s">
        <v>42</v>
      </c>
      <c r="B68" s="15" t="s">
        <v>44</v>
      </c>
      <c r="C68" s="13" t="s">
        <v>81</v>
      </c>
      <c r="E68" s="20">
        <v>160</v>
      </c>
      <c r="F68" s="21">
        <v>190</v>
      </c>
    </row>
    <row r="69" spans="1:6" x14ac:dyDescent="0.2">
      <c r="A69" s="15" t="s">
        <v>42</v>
      </c>
      <c r="B69" s="15" t="s">
        <v>44</v>
      </c>
      <c r="C69" s="13" t="s">
        <v>82</v>
      </c>
      <c r="E69" s="20">
        <v>10</v>
      </c>
      <c r="F69" s="21">
        <v>10</v>
      </c>
    </row>
    <row r="70" spans="1:6" x14ac:dyDescent="0.2">
      <c r="A70" s="15" t="s">
        <v>42</v>
      </c>
      <c r="B70" s="15" t="s">
        <v>44</v>
      </c>
      <c r="C70" s="13" t="s">
        <v>72</v>
      </c>
      <c r="E70" s="20">
        <v>0</v>
      </c>
      <c r="F70" s="21">
        <v>0</v>
      </c>
    </row>
    <row r="71" spans="1:6" x14ac:dyDescent="0.2">
      <c r="A71" s="15" t="s">
        <v>42</v>
      </c>
      <c r="B71" s="15" t="s">
        <v>44</v>
      </c>
      <c r="C71" s="13" t="s">
        <v>41</v>
      </c>
      <c r="E71" s="20">
        <v>0</v>
      </c>
      <c r="F71" s="21">
        <v>0</v>
      </c>
    </row>
    <row r="73" spans="1:6" x14ac:dyDescent="0.2">
      <c r="A73" s="15" t="s">
        <v>42</v>
      </c>
      <c r="B73" s="13" t="s">
        <v>45</v>
      </c>
      <c r="C73" s="13" t="s">
        <v>38</v>
      </c>
      <c r="E73" s="20">
        <v>520</v>
      </c>
      <c r="F73" s="21">
        <v>480</v>
      </c>
    </row>
    <row r="74" spans="1:6" x14ac:dyDescent="0.2">
      <c r="A74" s="15" t="s">
        <v>42</v>
      </c>
      <c r="B74" s="15" t="s">
        <v>45</v>
      </c>
      <c r="C74" s="13" t="s">
        <v>66</v>
      </c>
      <c r="E74" s="20">
        <v>0</v>
      </c>
      <c r="F74" s="21">
        <v>0</v>
      </c>
    </row>
    <row r="75" spans="1:6" x14ac:dyDescent="0.2">
      <c r="A75" s="15" t="s">
        <v>42</v>
      </c>
      <c r="B75" s="15" t="s">
        <v>45</v>
      </c>
      <c r="C75" s="13" t="s">
        <v>73</v>
      </c>
      <c r="E75" s="20">
        <v>10</v>
      </c>
      <c r="F75" s="21">
        <v>10</v>
      </c>
    </row>
    <row r="76" spans="1:6" x14ac:dyDescent="0.2">
      <c r="A76" s="15" t="s">
        <v>42</v>
      </c>
      <c r="B76" s="15" t="s">
        <v>45</v>
      </c>
      <c r="C76" s="13" t="s">
        <v>74</v>
      </c>
      <c r="E76" s="20">
        <v>10</v>
      </c>
      <c r="F76" s="21">
        <v>10</v>
      </c>
    </row>
    <row r="77" spans="1:6" x14ac:dyDescent="0.2">
      <c r="A77" s="15" t="s">
        <v>42</v>
      </c>
      <c r="B77" s="15" t="s">
        <v>45</v>
      </c>
      <c r="C77" s="13" t="s">
        <v>75</v>
      </c>
      <c r="E77" s="20">
        <v>10</v>
      </c>
      <c r="F77" s="21">
        <v>20</v>
      </c>
    </row>
    <row r="78" spans="1:6" x14ac:dyDescent="0.2">
      <c r="A78" s="15" t="s">
        <v>42</v>
      </c>
      <c r="B78" s="15" t="s">
        <v>45</v>
      </c>
      <c r="C78" s="13" t="s">
        <v>76</v>
      </c>
      <c r="E78" s="20">
        <v>30</v>
      </c>
      <c r="F78" s="21">
        <v>20</v>
      </c>
    </row>
    <row r="79" spans="1:6" x14ac:dyDescent="0.2">
      <c r="A79" s="15" t="s">
        <v>42</v>
      </c>
      <c r="B79" s="15" t="s">
        <v>45</v>
      </c>
      <c r="C79" s="13" t="s">
        <v>77</v>
      </c>
      <c r="E79" s="20">
        <v>20</v>
      </c>
      <c r="F79" s="21">
        <v>20</v>
      </c>
    </row>
    <row r="80" spans="1:6" x14ac:dyDescent="0.2">
      <c r="A80" s="15" t="s">
        <v>42</v>
      </c>
      <c r="B80" s="15" t="s">
        <v>45</v>
      </c>
      <c r="C80" s="13" t="s">
        <v>78</v>
      </c>
      <c r="E80" s="20">
        <v>70</v>
      </c>
      <c r="F80" s="21">
        <v>60</v>
      </c>
    </row>
    <row r="81" spans="1:6" x14ac:dyDescent="0.2">
      <c r="A81" s="15" t="s">
        <v>42</v>
      </c>
      <c r="B81" s="15" t="s">
        <v>45</v>
      </c>
      <c r="C81" s="13" t="s">
        <v>69</v>
      </c>
      <c r="E81" s="20">
        <v>160</v>
      </c>
      <c r="F81" s="21">
        <v>160</v>
      </c>
    </row>
    <row r="82" spans="1:6" x14ac:dyDescent="0.2">
      <c r="A82" s="15" t="s">
        <v>42</v>
      </c>
      <c r="B82" s="15" t="s">
        <v>45</v>
      </c>
      <c r="C82" s="13" t="s">
        <v>79</v>
      </c>
      <c r="E82" s="20">
        <v>60</v>
      </c>
      <c r="F82" s="21">
        <v>50</v>
      </c>
    </row>
    <row r="83" spans="1:6" x14ac:dyDescent="0.2">
      <c r="A83" s="15" t="s">
        <v>42</v>
      </c>
      <c r="B83" s="15" t="s">
        <v>45</v>
      </c>
      <c r="C83" s="13" t="s">
        <v>80</v>
      </c>
      <c r="E83" s="20">
        <v>60</v>
      </c>
      <c r="F83" s="21">
        <v>60</v>
      </c>
    </row>
    <row r="84" spans="1:6" x14ac:dyDescent="0.2">
      <c r="A84" s="15" t="s">
        <v>42</v>
      </c>
      <c r="B84" s="15" t="s">
        <v>45</v>
      </c>
      <c r="C84" s="13" t="s">
        <v>81</v>
      </c>
      <c r="E84" s="20">
        <v>80</v>
      </c>
      <c r="F84" s="21">
        <v>70</v>
      </c>
    </row>
    <row r="85" spans="1:6" x14ac:dyDescent="0.2">
      <c r="A85" s="15" t="s">
        <v>42</v>
      </c>
      <c r="B85" s="15" t="s">
        <v>45</v>
      </c>
      <c r="C85" s="13" t="s">
        <v>82</v>
      </c>
      <c r="E85" s="20">
        <v>10</v>
      </c>
      <c r="F85" s="21">
        <v>10</v>
      </c>
    </row>
    <row r="86" spans="1:6" x14ac:dyDescent="0.2">
      <c r="A86" s="15" t="s">
        <v>42</v>
      </c>
      <c r="B86" s="15" t="s">
        <v>45</v>
      </c>
      <c r="C86" s="13" t="s">
        <v>72</v>
      </c>
      <c r="E86" s="20">
        <v>0</v>
      </c>
      <c r="F86" s="21">
        <v>0</v>
      </c>
    </row>
    <row r="87" spans="1:6" x14ac:dyDescent="0.2">
      <c r="A87" s="15" t="s">
        <v>42</v>
      </c>
      <c r="B87" s="15" t="s">
        <v>45</v>
      </c>
      <c r="C87" s="13" t="s">
        <v>41</v>
      </c>
      <c r="E87" s="20">
        <v>0</v>
      </c>
      <c r="F87" s="21">
        <v>0</v>
      </c>
    </row>
    <row r="90" spans="1:6" x14ac:dyDescent="0.2">
      <c r="A90" s="13" t="s">
        <v>46</v>
      </c>
      <c r="B90" s="13" t="s">
        <v>38</v>
      </c>
      <c r="C90" s="13" t="s">
        <v>38</v>
      </c>
      <c r="E90" s="20">
        <v>22750</v>
      </c>
      <c r="F90" s="21">
        <v>24000</v>
      </c>
    </row>
    <row r="91" spans="1:6" x14ac:dyDescent="0.2">
      <c r="A91" s="15" t="s">
        <v>46</v>
      </c>
      <c r="B91" s="15" t="s">
        <v>38</v>
      </c>
      <c r="C91" s="13" t="s">
        <v>66</v>
      </c>
      <c r="E91" s="20">
        <v>60</v>
      </c>
      <c r="F91" s="21">
        <v>80</v>
      </c>
    </row>
    <row r="92" spans="1:6" x14ac:dyDescent="0.2">
      <c r="A92" s="15" t="s">
        <v>46</v>
      </c>
      <c r="B92" s="15" t="s">
        <v>38</v>
      </c>
      <c r="C92" s="13" t="s">
        <v>73</v>
      </c>
      <c r="E92" s="20">
        <v>1120</v>
      </c>
      <c r="F92" s="21">
        <v>1300</v>
      </c>
    </row>
    <row r="93" spans="1:6" x14ac:dyDescent="0.2">
      <c r="A93" s="15" t="s">
        <v>46</v>
      </c>
      <c r="B93" s="15" t="s">
        <v>38</v>
      </c>
      <c r="C93" s="13" t="s">
        <v>74</v>
      </c>
      <c r="E93" s="20">
        <v>1260</v>
      </c>
      <c r="F93" s="21">
        <v>1370</v>
      </c>
    </row>
    <row r="94" spans="1:6" x14ac:dyDescent="0.2">
      <c r="A94" s="15" t="s">
        <v>46</v>
      </c>
      <c r="B94" s="15" t="s">
        <v>38</v>
      </c>
      <c r="C94" s="13" t="s">
        <v>75</v>
      </c>
      <c r="E94" s="20">
        <v>1500</v>
      </c>
      <c r="F94" s="21">
        <v>1620</v>
      </c>
    </row>
    <row r="95" spans="1:6" x14ac:dyDescent="0.2">
      <c r="A95" s="15" t="s">
        <v>46</v>
      </c>
      <c r="B95" s="15" t="s">
        <v>38</v>
      </c>
      <c r="C95" s="13" t="s">
        <v>76</v>
      </c>
      <c r="E95" s="20">
        <v>1380</v>
      </c>
      <c r="F95" s="21">
        <v>1480</v>
      </c>
    </row>
    <row r="96" spans="1:6" x14ac:dyDescent="0.2">
      <c r="A96" s="15" t="s">
        <v>46</v>
      </c>
      <c r="B96" s="15" t="s">
        <v>38</v>
      </c>
      <c r="C96" s="13" t="s">
        <v>77</v>
      </c>
      <c r="E96" s="20">
        <v>1360</v>
      </c>
      <c r="F96" s="21">
        <v>1490</v>
      </c>
    </row>
    <row r="97" spans="1:6" x14ac:dyDescent="0.2">
      <c r="A97" s="15" t="s">
        <v>46</v>
      </c>
      <c r="B97" s="15" t="s">
        <v>38</v>
      </c>
      <c r="C97" s="13" t="s">
        <v>78</v>
      </c>
      <c r="E97" s="20">
        <v>2270</v>
      </c>
      <c r="F97" s="21">
        <v>2410</v>
      </c>
    </row>
    <row r="98" spans="1:6" x14ac:dyDescent="0.2">
      <c r="A98" s="15" t="s">
        <v>46</v>
      </c>
      <c r="B98" s="15" t="s">
        <v>38</v>
      </c>
      <c r="C98" s="13" t="s">
        <v>69</v>
      </c>
      <c r="E98" s="20">
        <v>4890</v>
      </c>
      <c r="F98" s="21">
        <v>5060</v>
      </c>
    </row>
    <row r="99" spans="1:6" x14ac:dyDescent="0.2">
      <c r="A99" s="15" t="s">
        <v>46</v>
      </c>
      <c r="B99" s="15" t="s">
        <v>38</v>
      </c>
      <c r="C99" s="13" t="s">
        <v>79</v>
      </c>
      <c r="E99" s="20">
        <v>2340</v>
      </c>
      <c r="F99" s="21">
        <v>2400</v>
      </c>
    </row>
    <row r="100" spans="1:6" x14ac:dyDescent="0.2">
      <c r="A100" s="15" t="s">
        <v>46</v>
      </c>
      <c r="B100" s="15" t="s">
        <v>38</v>
      </c>
      <c r="C100" s="13" t="s">
        <v>80</v>
      </c>
      <c r="E100" s="20">
        <v>2410</v>
      </c>
      <c r="F100" s="21">
        <v>2450</v>
      </c>
    </row>
    <row r="101" spans="1:6" x14ac:dyDescent="0.2">
      <c r="A101" s="15" t="s">
        <v>46</v>
      </c>
      <c r="B101" s="15" t="s">
        <v>38</v>
      </c>
      <c r="C101" s="13" t="s">
        <v>81</v>
      </c>
      <c r="E101" s="20">
        <v>3780</v>
      </c>
      <c r="F101" s="21">
        <v>3960</v>
      </c>
    </row>
    <row r="102" spans="1:6" x14ac:dyDescent="0.2">
      <c r="A102" s="15" t="s">
        <v>46</v>
      </c>
      <c r="B102" s="15" t="s">
        <v>38</v>
      </c>
      <c r="C102" s="13" t="s">
        <v>82</v>
      </c>
      <c r="E102" s="20">
        <v>350</v>
      </c>
      <c r="F102" s="21">
        <v>340</v>
      </c>
    </row>
    <row r="103" spans="1:6" x14ac:dyDescent="0.2">
      <c r="A103" s="15" t="s">
        <v>46</v>
      </c>
      <c r="B103" s="15" t="s">
        <v>38</v>
      </c>
      <c r="C103" s="13" t="s">
        <v>72</v>
      </c>
      <c r="E103" s="20">
        <v>30</v>
      </c>
      <c r="F103" s="21">
        <v>10</v>
      </c>
    </row>
    <row r="104" spans="1:6" x14ac:dyDescent="0.2">
      <c r="A104" s="15" t="s">
        <v>46</v>
      </c>
      <c r="B104" s="15" t="s">
        <v>38</v>
      </c>
      <c r="C104" s="13" t="s">
        <v>41</v>
      </c>
      <c r="E104" s="20">
        <v>10</v>
      </c>
      <c r="F104" s="21">
        <v>10</v>
      </c>
    </row>
    <row r="106" spans="1:6" x14ac:dyDescent="0.2">
      <c r="A106" s="15" t="s">
        <v>46</v>
      </c>
      <c r="B106" s="13" t="s">
        <v>47</v>
      </c>
      <c r="C106" s="13" t="s">
        <v>38</v>
      </c>
      <c r="E106" s="20">
        <v>220</v>
      </c>
      <c r="F106" s="21">
        <v>210</v>
      </c>
    </row>
    <row r="107" spans="1:6" x14ac:dyDescent="0.2">
      <c r="A107" s="15" t="s">
        <v>46</v>
      </c>
      <c r="B107" s="15" t="s">
        <v>47</v>
      </c>
      <c r="C107" s="13" t="s">
        <v>66</v>
      </c>
      <c r="E107" s="20">
        <v>0</v>
      </c>
      <c r="F107" s="21">
        <v>0</v>
      </c>
    </row>
    <row r="108" spans="1:6" x14ac:dyDescent="0.2">
      <c r="A108" s="15" t="s">
        <v>46</v>
      </c>
      <c r="B108" s="15" t="s">
        <v>47</v>
      </c>
      <c r="C108" s="13" t="s">
        <v>73</v>
      </c>
      <c r="E108" s="20">
        <v>0</v>
      </c>
      <c r="F108" s="21">
        <v>0</v>
      </c>
    </row>
    <row r="109" spans="1:6" x14ac:dyDescent="0.2">
      <c r="A109" s="15" t="s">
        <v>46</v>
      </c>
      <c r="B109" s="15" t="s">
        <v>47</v>
      </c>
      <c r="C109" s="13" t="s">
        <v>74</v>
      </c>
      <c r="E109" s="20">
        <v>0</v>
      </c>
      <c r="F109" s="21">
        <v>0</v>
      </c>
    </row>
    <row r="110" spans="1:6" x14ac:dyDescent="0.2">
      <c r="A110" s="15" t="s">
        <v>46</v>
      </c>
      <c r="B110" s="15" t="s">
        <v>47</v>
      </c>
      <c r="C110" s="13" t="s">
        <v>75</v>
      </c>
      <c r="E110" s="20">
        <v>0</v>
      </c>
      <c r="F110" s="21">
        <v>0</v>
      </c>
    </row>
    <row r="111" spans="1:6" x14ac:dyDescent="0.2">
      <c r="A111" s="15" t="s">
        <v>46</v>
      </c>
      <c r="B111" s="15" t="s">
        <v>47</v>
      </c>
      <c r="C111" s="13" t="s">
        <v>76</v>
      </c>
      <c r="E111" s="20">
        <v>0</v>
      </c>
      <c r="F111" s="21">
        <v>0</v>
      </c>
    </row>
    <row r="112" spans="1:6" x14ac:dyDescent="0.2">
      <c r="A112" s="15" t="s">
        <v>46</v>
      </c>
      <c r="B112" s="15" t="s">
        <v>47</v>
      </c>
      <c r="C112" s="13" t="s">
        <v>77</v>
      </c>
      <c r="E112" s="20">
        <v>0</v>
      </c>
      <c r="F112" s="21">
        <v>0</v>
      </c>
    </row>
    <row r="113" spans="1:6" x14ac:dyDescent="0.2">
      <c r="A113" s="15" t="s">
        <v>46</v>
      </c>
      <c r="B113" s="15" t="s">
        <v>47</v>
      </c>
      <c r="C113" s="13" t="s">
        <v>78</v>
      </c>
      <c r="E113" s="20">
        <v>0</v>
      </c>
      <c r="F113" s="21">
        <v>0</v>
      </c>
    </row>
    <row r="114" spans="1:6" x14ac:dyDescent="0.2">
      <c r="A114" s="15" t="s">
        <v>46</v>
      </c>
      <c r="B114" s="15" t="s">
        <v>47</v>
      </c>
      <c r="C114" s="13" t="s">
        <v>69</v>
      </c>
      <c r="E114" s="20">
        <v>10</v>
      </c>
      <c r="F114" s="21">
        <v>10</v>
      </c>
    </row>
    <row r="115" spans="1:6" x14ac:dyDescent="0.2">
      <c r="A115" s="15" t="s">
        <v>46</v>
      </c>
      <c r="B115" s="15" t="s">
        <v>47</v>
      </c>
      <c r="C115" s="13" t="s">
        <v>79</v>
      </c>
      <c r="E115" s="20">
        <v>20</v>
      </c>
      <c r="F115" s="21">
        <v>20</v>
      </c>
    </row>
    <row r="116" spans="1:6" x14ac:dyDescent="0.2">
      <c r="A116" s="15" t="s">
        <v>46</v>
      </c>
      <c r="B116" s="15" t="s">
        <v>47</v>
      </c>
      <c r="C116" s="13" t="s">
        <v>80</v>
      </c>
      <c r="E116" s="20">
        <v>20</v>
      </c>
      <c r="F116" s="21">
        <v>20</v>
      </c>
    </row>
    <row r="117" spans="1:6" x14ac:dyDescent="0.2">
      <c r="A117" s="15" t="s">
        <v>46</v>
      </c>
      <c r="B117" s="15" t="s">
        <v>47</v>
      </c>
      <c r="C117" s="13" t="s">
        <v>81</v>
      </c>
      <c r="E117" s="20">
        <v>130</v>
      </c>
      <c r="F117" s="21">
        <v>130</v>
      </c>
    </row>
    <row r="118" spans="1:6" x14ac:dyDescent="0.2">
      <c r="A118" s="15" t="s">
        <v>46</v>
      </c>
      <c r="B118" s="15" t="s">
        <v>47</v>
      </c>
      <c r="C118" s="13" t="s">
        <v>82</v>
      </c>
      <c r="E118" s="20">
        <v>40</v>
      </c>
      <c r="F118" s="21">
        <v>30</v>
      </c>
    </row>
    <row r="119" spans="1:6" x14ac:dyDescent="0.2">
      <c r="A119" s="15" t="s">
        <v>46</v>
      </c>
      <c r="B119" s="15" t="s">
        <v>47</v>
      </c>
      <c r="C119" s="13" t="s">
        <v>72</v>
      </c>
      <c r="E119" s="20">
        <v>10</v>
      </c>
      <c r="F119" s="21">
        <v>10</v>
      </c>
    </row>
    <row r="120" spans="1:6" x14ac:dyDescent="0.2">
      <c r="A120" s="15" t="s">
        <v>46</v>
      </c>
      <c r="B120" s="15" t="s">
        <v>47</v>
      </c>
      <c r="C120" s="13" t="s">
        <v>41</v>
      </c>
      <c r="E120" s="20">
        <v>0</v>
      </c>
      <c r="F120" s="21">
        <v>0</v>
      </c>
    </row>
    <row r="122" spans="1:6" x14ac:dyDescent="0.2">
      <c r="A122" s="15" t="s">
        <v>46</v>
      </c>
      <c r="B122" s="13" t="s">
        <v>48</v>
      </c>
      <c r="C122" s="13" t="s">
        <v>38</v>
      </c>
      <c r="E122" s="20">
        <v>7430</v>
      </c>
      <c r="F122" s="21">
        <v>8090</v>
      </c>
    </row>
    <row r="123" spans="1:6" x14ac:dyDescent="0.2">
      <c r="A123" s="15" t="s">
        <v>46</v>
      </c>
      <c r="B123" s="15" t="s">
        <v>48</v>
      </c>
      <c r="C123" s="13" t="s">
        <v>66</v>
      </c>
      <c r="E123" s="20">
        <v>20</v>
      </c>
      <c r="F123" s="21">
        <v>20</v>
      </c>
    </row>
    <row r="124" spans="1:6" x14ac:dyDescent="0.2">
      <c r="A124" s="15" t="s">
        <v>46</v>
      </c>
      <c r="B124" s="15" t="s">
        <v>48</v>
      </c>
      <c r="C124" s="13" t="s">
        <v>73</v>
      </c>
      <c r="E124" s="20">
        <v>720</v>
      </c>
      <c r="F124" s="21">
        <v>830</v>
      </c>
    </row>
    <row r="125" spans="1:6" x14ac:dyDescent="0.2">
      <c r="A125" s="15" t="s">
        <v>46</v>
      </c>
      <c r="B125" s="15" t="s">
        <v>48</v>
      </c>
      <c r="C125" s="13" t="s">
        <v>74</v>
      </c>
      <c r="E125" s="20">
        <v>820</v>
      </c>
      <c r="F125" s="21">
        <v>900</v>
      </c>
    </row>
    <row r="126" spans="1:6" x14ac:dyDescent="0.2">
      <c r="A126" s="15" t="s">
        <v>46</v>
      </c>
      <c r="B126" s="15" t="s">
        <v>48</v>
      </c>
      <c r="C126" s="13" t="s">
        <v>75</v>
      </c>
      <c r="E126" s="20">
        <v>930</v>
      </c>
      <c r="F126" s="21">
        <v>990</v>
      </c>
    </row>
    <row r="127" spans="1:6" x14ac:dyDescent="0.2">
      <c r="A127" s="15" t="s">
        <v>46</v>
      </c>
      <c r="B127" s="15" t="s">
        <v>48</v>
      </c>
      <c r="C127" s="13" t="s">
        <v>76</v>
      </c>
      <c r="E127" s="20">
        <v>750</v>
      </c>
      <c r="F127" s="21">
        <v>810</v>
      </c>
    </row>
    <row r="128" spans="1:6" x14ac:dyDescent="0.2">
      <c r="A128" s="15" t="s">
        <v>46</v>
      </c>
      <c r="B128" s="15" t="s">
        <v>48</v>
      </c>
      <c r="C128" s="13" t="s">
        <v>77</v>
      </c>
      <c r="E128" s="20">
        <v>430</v>
      </c>
      <c r="F128" s="21">
        <v>460</v>
      </c>
    </row>
    <row r="129" spans="1:6" x14ac:dyDescent="0.2">
      <c r="A129" s="15" t="s">
        <v>46</v>
      </c>
      <c r="B129" s="15" t="s">
        <v>48</v>
      </c>
      <c r="C129" s="13" t="s">
        <v>78</v>
      </c>
      <c r="E129" s="20">
        <v>480</v>
      </c>
      <c r="F129" s="21">
        <v>520</v>
      </c>
    </row>
    <row r="130" spans="1:6" x14ac:dyDescent="0.2">
      <c r="A130" s="15" t="s">
        <v>46</v>
      </c>
      <c r="B130" s="15" t="s">
        <v>48</v>
      </c>
      <c r="C130" s="13" t="s">
        <v>69</v>
      </c>
      <c r="E130" s="20">
        <v>900</v>
      </c>
      <c r="F130" s="21">
        <v>970</v>
      </c>
    </row>
    <row r="131" spans="1:6" x14ac:dyDescent="0.2">
      <c r="A131" s="15" t="s">
        <v>46</v>
      </c>
      <c r="B131" s="15" t="s">
        <v>48</v>
      </c>
      <c r="C131" s="13" t="s">
        <v>79</v>
      </c>
      <c r="E131" s="20">
        <v>510</v>
      </c>
      <c r="F131" s="21">
        <v>560</v>
      </c>
    </row>
    <row r="132" spans="1:6" x14ac:dyDescent="0.2">
      <c r="A132" s="15" t="s">
        <v>46</v>
      </c>
      <c r="B132" s="15" t="s">
        <v>48</v>
      </c>
      <c r="C132" s="13" t="s">
        <v>80</v>
      </c>
      <c r="E132" s="20">
        <v>650</v>
      </c>
      <c r="F132" s="21">
        <v>690</v>
      </c>
    </row>
    <row r="133" spans="1:6" x14ac:dyDescent="0.2">
      <c r="A133" s="15" t="s">
        <v>46</v>
      </c>
      <c r="B133" s="15" t="s">
        <v>48</v>
      </c>
      <c r="C133" s="13" t="s">
        <v>81</v>
      </c>
      <c r="E133" s="20">
        <v>1130</v>
      </c>
      <c r="F133" s="21">
        <v>1240</v>
      </c>
    </row>
    <row r="134" spans="1:6" x14ac:dyDescent="0.2">
      <c r="A134" s="15" t="s">
        <v>46</v>
      </c>
      <c r="B134" s="15" t="s">
        <v>48</v>
      </c>
      <c r="C134" s="13" t="s">
        <v>82</v>
      </c>
      <c r="E134" s="20">
        <v>80</v>
      </c>
      <c r="F134" s="21">
        <v>80</v>
      </c>
    </row>
    <row r="135" spans="1:6" x14ac:dyDescent="0.2">
      <c r="A135" s="15" t="s">
        <v>46</v>
      </c>
      <c r="B135" s="15" t="s">
        <v>48</v>
      </c>
      <c r="C135" s="13" t="s">
        <v>72</v>
      </c>
      <c r="E135" s="20">
        <v>0</v>
      </c>
      <c r="F135" s="21">
        <v>0</v>
      </c>
    </row>
    <row r="136" spans="1:6" x14ac:dyDescent="0.2">
      <c r="A136" s="15" t="s">
        <v>46</v>
      </c>
      <c r="B136" s="15" t="s">
        <v>48</v>
      </c>
      <c r="C136" s="13" t="s">
        <v>41</v>
      </c>
      <c r="E136" s="20">
        <v>0</v>
      </c>
      <c r="F136" s="21">
        <v>0</v>
      </c>
    </row>
    <row r="138" spans="1:6" x14ac:dyDescent="0.2">
      <c r="A138" s="15" t="s">
        <v>46</v>
      </c>
      <c r="B138" s="13" t="s">
        <v>49</v>
      </c>
      <c r="C138" s="13" t="s">
        <v>38</v>
      </c>
      <c r="E138" s="20">
        <v>3060</v>
      </c>
      <c r="F138" s="21">
        <v>3180</v>
      </c>
    </row>
    <row r="139" spans="1:6" x14ac:dyDescent="0.2">
      <c r="A139" s="15" t="s">
        <v>46</v>
      </c>
      <c r="B139" s="15" t="s">
        <v>49</v>
      </c>
      <c r="C139" s="13" t="s">
        <v>66</v>
      </c>
      <c r="E139" s="20">
        <v>0</v>
      </c>
      <c r="F139" s="21">
        <v>0</v>
      </c>
    </row>
    <row r="140" spans="1:6" x14ac:dyDescent="0.2">
      <c r="A140" s="15" t="s">
        <v>46</v>
      </c>
      <c r="B140" s="15" t="s">
        <v>49</v>
      </c>
      <c r="C140" s="13" t="s">
        <v>73</v>
      </c>
      <c r="E140" s="20">
        <v>50</v>
      </c>
      <c r="F140" s="21">
        <v>70</v>
      </c>
    </row>
    <row r="141" spans="1:6" x14ac:dyDescent="0.2">
      <c r="A141" s="15" t="s">
        <v>46</v>
      </c>
      <c r="B141" s="15" t="s">
        <v>49</v>
      </c>
      <c r="C141" s="13" t="s">
        <v>74</v>
      </c>
      <c r="E141" s="20">
        <v>50</v>
      </c>
      <c r="F141" s="21">
        <v>60</v>
      </c>
    </row>
    <row r="142" spans="1:6" x14ac:dyDescent="0.2">
      <c r="A142" s="15" t="s">
        <v>46</v>
      </c>
      <c r="B142" s="15" t="s">
        <v>49</v>
      </c>
      <c r="C142" s="13" t="s">
        <v>75</v>
      </c>
      <c r="E142" s="20">
        <v>90</v>
      </c>
      <c r="F142" s="21">
        <v>100</v>
      </c>
    </row>
    <row r="143" spans="1:6" x14ac:dyDescent="0.2">
      <c r="A143" s="15" t="s">
        <v>46</v>
      </c>
      <c r="B143" s="15" t="s">
        <v>49</v>
      </c>
      <c r="C143" s="13" t="s">
        <v>76</v>
      </c>
      <c r="E143" s="20">
        <v>100</v>
      </c>
      <c r="F143" s="21">
        <v>110</v>
      </c>
    </row>
    <row r="144" spans="1:6" x14ac:dyDescent="0.2">
      <c r="A144" s="15" t="s">
        <v>46</v>
      </c>
      <c r="B144" s="15" t="s">
        <v>49</v>
      </c>
      <c r="C144" s="13" t="s">
        <v>77</v>
      </c>
      <c r="E144" s="20">
        <v>160</v>
      </c>
      <c r="F144" s="21">
        <v>170</v>
      </c>
    </row>
    <row r="145" spans="1:6" x14ac:dyDescent="0.2">
      <c r="A145" s="15" t="s">
        <v>46</v>
      </c>
      <c r="B145" s="15" t="s">
        <v>49</v>
      </c>
      <c r="C145" s="13" t="s">
        <v>78</v>
      </c>
      <c r="E145" s="20">
        <v>290</v>
      </c>
      <c r="F145" s="21">
        <v>330</v>
      </c>
    </row>
    <row r="146" spans="1:6" x14ac:dyDescent="0.2">
      <c r="A146" s="15" t="s">
        <v>46</v>
      </c>
      <c r="B146" s="15" t="s">
        <v>49</v>
      </c>
      <c r="C146" s="13" t="s">
        <v>69</v>
      </c>
      <c r="E146" s="20">
        <v>760</v>
      </c>
      <c r="F146" s="21">
        <v>790</v>
      </c>
    </row>
    <row r="147" spans="1:6" x14ac:dyDescent="0.2">
      <c r="A147" s="15" t="s">
        <v>46</v>
      </c>
      <c r="B147" s="15" t="s">
        <v>49</v>
      </c>
      <c r="C147" s="13" t="s">
        <v>79</v>
      </c>
      <c r="E147" s="20">
        <v>380</v>
      </c>
      <c r="F147" s="21">
        <v>360</v>
      </c>
    </row>
    <row r="148" spans="1:6" x14ac:dyDescent="0.2">
      <c r="A148" s="15" t="s">
        <v>46</v>
      </c>
      <c r="B148" s="15" t="s">
        <v>49</v>
      </c>
      <c r="C148" s="13" t="s">
        <v>80</v>
      </c>
      <c r="E148" s="20">
        <v>390</v>
      </c>
      <c r="F148" s="21">
        <v>400</v>
      </c>
    </row>
    <row r="149" spans="1:6" x14ac:dyDescent="0.2">
      <c r="A149" s="15" t="s">
        <v>46</v>
      </c>
      <c r="B149" s="15" t="s">
        <v>49</v>
      </c>
      <c r="C149" s="13" t="s">
        <v>81</v>
      </c>
      <c r="E149" s="20">
        <v>700</v>
      </c>
      <c r="F149" s="21">
        <v>720</v>
      </c>
    </row>
    <row r="150" spans="1:6" x14ac:dyDescent="0.2">
      <c r="A150" s="15" t="s">
        <v>46</v>
      </c>
      <c r="B150" s="15" t="s">
        <v>49</v>
      </c>
      <c r="C150" s="13" t="s">
        <v>82</v>
      </c>
      <c r="E150" s="20">
        <v>90</v>
      </c>
      <c r="F150" s="21">
        <v>80</v>
      </c>
    </row>
    <row r="151" spans="1:6" x14ac:dyDescent="0.2">
      <c r="A151" s="15" t="s">
        <v>46</v>
      </c>
      <c r="B151" s="15" t="s">
        <v>49</v>
      </c>
      <c r="C151" s="13" t="s">
        <v>72</v>
      </c>
      <c r="E151" s="20">
        <v>0</v>
      </c>
      <c r="F151" s="21">
        <v>0</v>
      </c>
    </row>
    <row r="152" spans="1:6" x14ac:dyDescent="0.2">
      <c r="A152" s="15" t="s">
        <v>46</v>
      </c>
      <c r="B152" s="15" t="s">
        <v>49</v>
      </c>
      <c r="C152" s="13" t="s">
        <v>41</v>
      </c>
      <c r="E152" s="20">
        <v>0</v>
      </c>
      <c r="F152" s="21">
        <v>0</v>
      </c>
    </row>
    <row r="154" spans="1:6" x14ac:dyDescent="0.2">
      <c r="A154" s="15" t="s">
        <v>46</v>
      </c>
      <c r="B154" s="13" t="s">
        <v>50</v>
      </c>
      <c r="C154" s="13" t="s">
        <v>38</v>
      </c>
      <c r="E154" s="20">
        <v>450</v>
      </c>
      <c r="F154" s="21">
        <v>530</v>
      </c>
    </row>
    <row r="155" spans="1:6" x14ac:dyDescent="0.2">
      <c r="A155" s="15" t="s">
        <v>46</v>
      </c>
      <c r="B155" s="15" t="s">
        <v>50</v>
      </c>
      <c r="C155" s="13" t="s">
        <v>66</v>
      </c>
      <c r="E155" s="20">
        <v>0</v>
      </c>
      <c r="F155" s="21">
        <v>0</v>
      </c>
    </row>
    <row r="156" spans="1:6" x14ac:dyDescent="0.2">
      <c r="A156" s="15" t="s">
        <v>46</v>
      </c>
      <c r="B156" s="15" t="s">
        <v>50</v>
      </c>
      <c r="C156" s="13" t="s">
        <v>73</v>
      </c>
      <c r="E156" s="20">
        <v>20</v>
      </c>
      <c r="F156" s="21">
        <v>30</v>
      </c>
    </row>
    <row r="157" spans="1:6" x14ac:dyDescent="0.2">
      <c r="A157" s="15" t="s">
        <v>46</v>
      </c>
      <c r="B157" s="15" t="s">
        <v>50</v>
      </c>
      <c r="C157" s="13" t="s">
        <v>74</v>
      </c>
      <c r="E157" s="20">
        <v>30</v>
      </c>
      <c r="F157" s="21">
        <v>30</v>
      </c>
    </row>
    <row r="158" spans="1:6" x14ac:dyDescent="0.2">
      <c r="A158" s="15" t="s">
        <v>46</v>
      </c>
      <c r="B158" s="15" t="s">
        <v>50</v>
      </c>
      <c r="C158" s="13" t="s">
        <v>75</v>
      </c>
      <c r="E158" s="20">
        <v>20</v>
      </c>
      <c r="F158" s="21">
        <v>30</v>
      </c>
    </row>
    <row r="159" spans="1:6" x14ac:dyDescent="0.2">
      <c r="A159" s="15" t="s">
        <v>46</v>
      </c>
      <c r="B159" s="15" t="s">
        <v>50</v>
      </c>
      <c r="C159" s="13" t="s">
        <v>76</v>
      </c>
      <c r="E159" s="20">
        <v>20</v>
      </c>
      <c r="F159" s="21">
        <v>30</v>
      </c>
    </row>
    <row r="160" spans="1:6" x14ac:dyDescent="0.2">
      <c r="A160" s="15" t="s">
        <v>46</v>
      </c>
      <c r="B160" s="15" t="s">
        <v>50</v>
      </c>
      <c r="C160" s="13" t="s">
        <v>77</v>
      </c>
      <c r="E160" s="20">
        <v>30</v>
      </c>
      <c r="F160" s="21">
        <v>30</v>
      </c>
    </row>
    <row r="161" spans="1:6" x14ac:dyDescent="0.2">
      <c r="A161" s="15" t="s">
        <v>46</v>
      </c>
      <c r="B161" s="15" t="s">
        <v>50</v>
      </c>
      <c r="C161" s="13" t="s">
        <v>78</v>
      </c>
      <c r="E161" s="20">
        <v>60</v>
      </c>
      <c r="F161" s="21">
        <v>60</v>
      </c>
    </row>
    <row r="162" spans="1:6" x14ac:dyDescent="0.2">
      <c r="A162" s="15" t="s">
        <v>46</v>
      </c>
      <c r="B162" s="15" t="s">
        <v>50</v>
      </c>
      <c r="C162" s="13" t="s">
        <v>69</v>
      </c>
      <c r="E162" s="20">
        <v>90</v>
      </c>
      <c r="F162" s="21">
        <v>130</v>
      </c>
    </row>
    <row r="163" spans="1:6" x14ac:dyDescent="0.2">
      <c r="A163" s="15" t="s">
        <v>46</v>
      </c>
      <c r="B163" s="15" t="s">
        <v>50</v>
      </c>
      <c r="C163" s="13" t="s">
        <v>79</v>
      </c>
      <c r="E163" s="20">
        <v>50</v>
      </c>
      <c r="F163" s="21">
        <v>60</v>
      </c>
    </row>
    <row r="164" spans="1:6" x14ac:dyDescent="0.2">
      <c r="A164" s="15" t="s">
        <v>46</v>
      </c>
      <c r="B164" s="15" t="s">
        <v>50</v>
      </c>
      <c r="C164" s="13" t="s">
        <v>80</v>
      </c>
      <c r="E164" s="20">
        <v>60</v>
      </c>
      <c r="F164" s="21">
        <v>60</v>
      </c>
    </row>
    <row r="165" spans="1:6" x14ac:dyDescent="0.2">
      <c r="A165" s="15" t="s">
        <v>46</v>
      </c>
      <c r="B165" s="15" t="s">
        <v>50</v>
      </c>
      <c r="C165" s="13" t="s">
        <v>81</v>
      </c>
      <c r="E165" s="20">
        <v>60</v>
      </c>
      <c r="F165" s="21">
        <v>70</v>
      </c>
    </row>
    <row r="166" spans="1:6" x14ac:dyDescent="0.2">
      <c r="A166" s="15" t="s">
        <v>46</v>
      </c>
      <c r="B166" s="15" t="s">
        <v>50</v>
      </c>
      <c r="C166" s="13" t="s">
        <v>82</v>
      </c>
      <c r="E166" s="20">
        <v>0</v>
      </c>
      <c r="F166" s="21">
        <v>0</v>
      </c>
    </row>
    <row r="167" spans="1:6" x14ac:dyDescent="0.2">
      <c r="A167" s="15" t="s">
        <v>46</v>
      </c>
      <c r="B167" s="15" t="s">
        <v>50</v>
      </c>
      <c r="C167" s="13" t="s">
        <v>72</v>
      </c>
      <c r="E167" s="20">
        <v>0</v>
      </c>
      <c r="F167" s="21">
        <v>0</v>
      </c>
    </row>
    <row r="168" spans="1:6" x14ac:dyDescent="0.2">
      <c r="A168" s="15" t="s">
        <v>46</v>
      </c>
      <c r="B168" s="15" t="s">
        <v>50</v>
      </c>
      <c r="C168" s="13" t="s">
        <v>41</v>
      </c>
      <c r="E168" s="20">
        <v>0</v>
      </c>
      <c r="F168" s="21">
        <v>0</v>
      </c>
    </row>
    <row r="170" spans="1:6" x14ac:dyDescent="0.2">
      <c r="A170" s="15" t="s">
        <v>46</v>
      </c>
      <c r="B170" s="13" t="s">
        <v>51</v>
      </c>
      <c r="C170" s="13" t="s">
        <v>38</v>
      </c>
      <c r="E170" s="20">
        <v>11880</v>
      </c>
      <c r="F170" s="21">
        <v>12270</v>
      </c>
    </row>
    <row r="171" spans="1:6" x14ac:dyDescent="0.2">
      <c r="A171" s="15" t="s">
        <v>46</v>
      </c>
      <c r="B171" s="15" t="s">
        <v>51</v>
      </c>
      <c r="C171" s="13" t="s">
        <v>66</v>
      </c>
      <c r="E171" s="20">
        <v>40</v>
      </c>
      <c r="F171" s="21">
        <v>50</v>
      </c>
    </row>
    <row r="172" spans="1:6" x14ac:dyDescent="0.2">
      <c r="A172" s="15" t="s">
        <v>46</v>
      </c>
      <c r="B172" s="15" t="s">
        <v>51</v>
      </c>
      <c r="C172" s="13" t="s">
        <v>73</v>
      </c>
      <c r="E172" s="20">
        <v>350</v>
      </c>
      <c r="F172" s="21">
        <v>390</v>
      </c>
    </row>
    <row r="173" spans="1:6" x14ac:dyDescent="0.2">
      <c r="A173" s="15" t="s">
        <v>46</v>
      </c>
      <c r="B173" s="15" t="s">
        <v>51</v>
      </c>
      <c r="C173" s="13" t="s">
        <v>74</v>
      </c>
      <c r="E173" s="20">
        <v>370</v>
      </c>
      <c r="F173" s="21">
        <v>410</v>
      </c>
    </row>
    <row r="174" spans="1:6" x14ac:dyDescent="0.2">
      <c r="A174" s="15" t="s">
        <v>46</v>
      </c>
      <c r="B174" s="15" t="s">
        <v>51</v>
      </c>
      <c r="C174" s="13" t="s">
        <v>75</v>
      </c>
      <c r="E174" s="20">
        <v>480</v>
      </c>
      <c r="F174" s="21">
        <v>520</v>
      </c>
    </row>
    <row r="175" spans="1:6" x14ac:dyDescent="0.2">
      <c r="A175" s="15" t="s">
        <v>46</v>
      </c>
      <c r="B175" s="15" t="s">
        <v>51</v>
      </c>
      <c r="C175" s="13" t="s">
        <v>76</v>
      </c>
      <c r="E175" s="20">
        <v>530</v>
      </c>
      <c r="F175" s="21">
        <v>560</v>
      </c>
    </row>
    <row r="176" spans="1:6" x14ac:dyDescent="0.2">
      <c r="A176" s="15" t="s">
        <v>46</v>
      </c>
      <c r="B176" s="15" t="s">
        <v>51</v>
      </c>
      <c r="C176" s="13" t="s">
        <v>77</v>
      </c>
      <c r="E176" s="20">
        <v>760</v>
      </c>
      <c r="F176" s="21">
        <v>850</v>
      </c>
    </row>
    <row r="177" spans="1:6" x14ac:dyDescent="0.2">
      <c r="A177" s="15" t="s">
        <v>46</v>
      </c>
      <c r="B177" s="15" t="s">
        <v>51</v>
      </c>
      <c r="C177" s="13" t="s">
        <v>78</v>
      </c>
      <c r="E177" s="20">
        <v>1470</v>
      </c>
      <c r="F177" s="21">
        <v>1540</v>
      </c>
    </row>
    <row r="178" spans="1:6" x14ac:dyDescent="0.2">
      <c r="A178" s="15" t="s">
        <v>46</v>
      </c>
      <c r="B178" s="15" t="s">
        <v>51</v>
      </c>
      <c r="C178" s="13" t="s">
        <v>69</v>
      </c>
      <c r="E178" s="20">
        <v>3200</v>
      </c>
      <c r="F178" s="21">
        <v>3220</v>
      </c>
    </row>
    <row r="179" spans="1:6" x14ac:dyDescent="0.2">
      <c r="A179" s="15" t="s">
        <v>46</v>
      </c>
      <c r="B179" s="15" t="s">
        <v>51</v>
      </c>
      <c r="C179" s="13" t="s">
        <v>79</v>
      </c>
      <c r="E179" s="20">
        <v>1420</v>
      </c>
      <c r="F179" s="21">
        <v>1430</v>
      </c>
    </row>
    <row r="180" spans="1:6" x14ac:dyDescent="0.2">
      <c r="A180" s="15" t="s">
        <v>46</v>
      </c>
      <c r="B180" s="15" t="s">
        <v>51</v>
      </c>
      <c r="C180" s="13" t="s">
        <v>80</v>
      </c>
      <c r="E180" s="20">
        <v>1320</v>
      </c>
      <c r="F180" s="21">
        <v>1310</v>
      </c>
    </row>
    <row r="181" spans="1:6" x14ac:dyDescent="0.2">
      <c r="A181" s="15" t="s">
        <v>46</v>
      </c>
      <c r="B181" s="15" t="s">
        <v>51</v>
      </c>
      <c r="C181" s="13" t="s">
        <v>81</v>
      </c>
      <c r="E181" s="20">
        <v>1790</v>
      </c>
      <c r="F181" s="21">
        <v>1840</v>
      </c>
    </row>
    <row r="182" spans="1:6" x14ac:dyDescent="0.2">
      <c r="A182" s="15" t="s">
        <v>46</v>
      </c>
      <c r="B182" s="15" t="s">
        <v>51</v>
      </c>
      <c r="C182" s="13" t="s">
        <v>82</v>
      </c>
      <c r="E182" s="20">
        <v>140</v>
      </c>
      <c r="F182" s="21">
        <v>140</v>
      </c>
    </row>
    <row r="183" spans="1:6" x14ac:dyDescent="0.2">
      <c r="A183" s="15" t="s">
        <v>46</v>
      </c>
      <c r="B183" s="15" t="s">
        <v>51</v>
      </c>
      <c r="C183" s="13" t="s">
        <v>72</v>
      </c>
      <c r="E183" s="20">
        <v>10</v>
      </c>
      <c r="F183" s="21">
        <v>0</v>
      </c>
    </row>
    <row r="184" spans="1:6" x14ac:dyDescent="0.2">
      <c r="A184" s="15" t="s">
        <v>46</v>
      </c>
      <c r="B184" s="15" t="s">
        <v>51</v>
      </c>
      <c r="C184" s="13" t="s">
        <v>41</v>
      </c>
      <c r="E184" s="20">
        <v>10</v>
      </c>
      <c r="F184" s="21">
        <v>10</v>
      </c>
    </row>
    <row r="187" spans="1:6" x14ac:dyDescent="0.2">
      <c r="A187" s="13" t="s">
        <v>52</v>
      </c>
      <c r="B187" s="13" t="s">
        <v>38</v>
      </c>
      <c r="C187" s="13" t="s">
        <v>38</v>
      </c>
      <c r="E187" s="20">
        <v>18280</v>
      </c>
      <c r="F187" s="21">
        <v>19170</v>
      </c>
    </row>
    <row r="188" spans="1:6" x14ac:dyDescent="0.2">
      <c r="A188" s="15" t="s">
        <v>52</v>
      </c>
      <c r="B188" s="15" t="s">
        <v>38</v>
      </c>
      <c r="C188" s="13" t="s">
        <v>66</v>
      </c>
      <c r="E188" s="20">
        <v>130</v>
      </c>
      <c r="F188" s="21">
        <v>220</v>
      </c>
    </row>
    <row r="189" spans="1:6" x14ac:dyDescent="0.2">
      <c r="A189" s="15" t="s">
        <v>52</v>
      </c>
      <c r="B189" s="15" t="s">
        <v>38</v>
      </c>
      <c r="C189" s="13" t="s">
        <v>73</v>
      </c>
      <c r="E189" s="20">
        <v>1950</v>
      </c>
      <c r="F189" s="21">
        <v>2140</v>
      </c>
    </row>
    <row r="190" spans="1:6" x14ac:dyDescent="0.2">
      <c r="A190" s="15" t="s">
        <v>52</v>
      </c>
      <c r="B190" s="15" t="s">
        <v>38</v>
      </c>
      <c r="C190" s="13" t="s">
        <v>74</v>
      </c>
      <c r="E190" s="20">
        <v>1750</v>
      </c>
      <c r="F190" s="21">
        <v>1820</v>
      </c>
    </row>
    <row r="191" spans="1:6" x14ac:dyDescent="0.2">
      <c r="A191" s="15" t="s">
        <v>52</v>
      </c>
      <c r="B191" s="15" t="s">
        <v>38</v>
      </c>
      <c r="C191" s="13" t="s">
        <v>75</v>
      </c>
      <c r="E191" s="20">
        <v>1850</v>
      </c>
      <c r="F191" s="21">
        <v>1930</v>
      </c>
    </row>
    <row r="192" spans="1:6" x14ac:dyDescent="0.2">
      <c r="A192" s="15" t="s">
        <v>52</v>
      </c>
      <c r="B192" s="15" t="s">
        <v>38</v>
      </c>
      <c r="C192" s="13" t="s">
        <v>76</v>
      </c>
      <c r="E192" s="20">
        <v>1790</v>
      </c>
      <c r="F192" s="21">
        <v>1870</v>
      </c>
    </row>
    <row r="193" spans="1:6" x14ac:dyDescent="0.2">
      <c r="A193" s="15" t="s">
        <v>52</v>
      </c>
      <c r="B193" s="15" t="s">
        <v>38</v>
      </c>
      <c r="C193" s="13" t="s">
        <v>77</v>
      </c>
      <c r="E193" s="20">
        <v>1390</v>
      </c>
      <c r="F193" s="21">
        <v>1420</v>
      </c>
    </row>
    <row r="194" spans="1:6" x14ac:dyDescent="0.2">
      <c r="A194" s="15" t="s">
        <v>52</v>
      </c>
      <c r="B194" s="15" t="s">
        <v>38</v>
      </c>
      <c r="C194" s="13" t="s">
        <v>78</v>
      </c>
      <c r="E194" s="20">
        <v>1670</v>
      </c>
      <c r="F194" s="21">
        <v>1780</v>
      </c>
    </row>
    <row r="195" spans="1:6" x14ac:dyDescent="0.2">
      <c r="A195" s="15" t="s">
        <v>52</v>
      </c>
      <c r="B195" s="15" t="s">
        <v>38</v>
      </c>
      <c r="C195" s="13" t="s">
        <v>69</v>
      </c>
      <c r="E195" s="20">
        <v>2770</v>
      </c>
      <c r="F195" s="21">
        <v>2840</v>
      </c>
    </row>
    <row r="196" spans="1:6" x14ac:dyDescent="0.2">
      <c r="A196" s="15" t="s">
        <v>52</v>
      </c>
      <c r="B196" s="15" t="s">
        <v>38</v>
      </c>
      <c r="C196" s="13" t="s">
        <v>79</v>
      </c>
      <c r="E196" s="20">
        <v>1260</v>
      </c>
      <c r="F196" s="21">
        <v>1350</v>
      </c>
    </row>
    <row r="197" spans="1:6" x14ac:dyDescent="0.2">
      <c r="A197" s="15" t="s">
        <v>52</v>
      </c>
      <c r="B197" s="15" t="s">
        <v>38</v>
      </c>
      <c r="C197" s="13" t="s">
        <v>80</v>
      </c>
      <c r="E197" s="20">
        <v>1370</v>
      </c>
      <c r="F197" s="21">
        <v>1410</v>
      </c>
    </row>
    <row r="198" spans="1:6" x14ac:dyDescent="0.2">
      <c r="A198" s="15" t="s">
        <v>52</v>
      </c>
      <c r="B198" s="15" t="s">
        <v>38</v>
      </c>
      <c r="C198" s="13" t="s">
        <v>81</v>
      </c>
      <c r="E198" s="20">
        <v>2130</v>
      </c>
      <c r="F198" s="21">
        <v>2200</v>
      </c>
    </row>
    <row r="199" spans="1:6" x14ac:dyDescent="0.2">
      <c r="A199" s="15" t="s">
        <v>52</v>
      </c>
      <c r="B199" s="15" t="s">
        <v>38</v>
      </c>
      <c r="C199" s="13" t="s">
        <v>82</v>
      </c>
      <c r="E199" s="20">
        <v>200</v>
      </c>
      <c r="F199" s="21">
        <v>200</v>
      </c>
    </row>
    <row r="200" spans="1:6" x14ac:dyDescent="0.2">
      <c r="A200" s="15" t="s">
        <v>52</v>
      </c>
      <c r="B200" s="15" t="s">
        <v>38</v>
      </c>
      <c r="C200" s="13" t="s">
        <v>72</v>
      </c>
      <c r="E200" s="20">
        <v>10</v>
      </c>
      <c r="F200" s="21">
        <v>0</v>
      </c>
    </row>
    <row r="201" spans="1:6" x14ac:dyDescent="0.2">
      <c r="A201" s="15" t="s">
        <v>52</v>
      </c>
      <c r="B201" s="15" t="s">
        <v>38</v>
      </c>
      <c r="C201" s="13" t="s">
        <v>41</v>
      </c>
      <c r="E201" s="20">
        <v>0</v>
      </c>
      <c r="F201" s="21">
        <v>0</v>
      </c>
    </row>
    <row r="203" spans="1:6" x14ac:dyDescent="0.2">
      <c r="A203" s="15" t="s">
        <v>52</v>
      </c>
      <c r="B203" s="13" t="s">
        <v>53</v>
      </c>
      <c r="C203" s="13" t="s">
        <v>38</v>
      </c>
      <c r="E203" s="20">
        <v>18270</v>
      </c>
      <c r="F203" s="21">
        <v>19160</v>
      </c>
    </row>
    <row r="204" spans="1:6" x14ac:dyDescent="0.2">
      <c r="A204" s="15" t="s">
        <v>52</v>
      </c>
      <c r="B204" s="15" t="s">
        <v>53</v>
      </c>
      <c r="C204" s="13" t="s">
        <v>66</v>
      </c>
      <c r="E204" s="20">
        <v>130</v>
      </c>
      <c r="F204" s="21">
        <v>220</v>
      </c>
    </row>
    <row r="205" spans="1:6" x14ac:dyDescent="0.2">
      <c r="A205" s="15" t="s">
        <v>52</v>
      </c>
      <c r="B205" s="15" t="s">
        <v>53</v>
      </c>
      <c r="C205" s="13" t="s">
        <v>73</v>
      </c>
      <c r="E205" s="20">
        <v>1950</v>
      </c>
      <c r="F205" s="21">
        <v>2140</v>
      </c>
    </row>
    <row r="206" spans="1:6" x14ac:dyDescent="0.2">
      <c r="A206" s="15" t="s">
        <v>52</v>
      </c>
      <c r="B206" s="15" t="s">
        <v>53</v>
      </c>
      <c r="C206" s="13" t="s">
        <v>74</v>
      </c>
      <c r="E206" s="20">
        <v>1750</v>
      </c>
      <c r="F206" s="21">
        <v>1810</v>
      </c>
    </row>
    <row r="207" spans="1:6" x14ac:dyDescent="0.2">
      <c r="A207" s="15" t="s">
        <v>52</v>
      </c>
      <c r="B207" s="15" t="s">
        <v>53</v>
      </c>
      <c r="C207" s="13" t="s">
        <v>75</v>
      </c>
      <c r="E207" s="20">
        <v>1850</v>
      </c>
      <c r="F207" s="21">
        <v>1930</v>
      </c>
    </row>
    <row r="208" spans="1:6" x14ac:dyDescent="0.2">
      <c r="A208" s="15" t="s">
        <v>52</v>
      </c>
      <c r="B208" s="15" t="s">
        <v>53</v>
      </c>
      <c r="C208" s="13" t="s">
        <v>76</v>
      </c>
      <c r="E208" s="20">
        <v>1790</v>
      </c>
      <c r="F208" s="21">
        <v>1870</v>
      </c>
    </row>
    <row r="209" spans="1:6" x14ac:dyDescent="0.2">
      <c r="A209" s="15" t="s">
        <v>52</v>
      </c>
      <c r="B209" s="15" t="s">
        <v>53</v>
      </c>
      <c r="C209" s="13" t="s">
        <v>77</v>
      </c>
      <c r="E209" s="20">
        <v>1390</v>
      </c>
      <c r="F209" s="21">
        <v>1420</v>
      </c>
    </row>
    <row r="210" spans="1:6" x14ac:dyDescent="0.2">
      <c r="A210" s="15" t="s">
        <v>52</v>
      </c>
      <c r="B210" s="15" t="s">
        <v>53</v>
      </c>
      <c r="C210" s="13" t="s">
        <v>78</v>
      </c>
      <c r="E210" s="20">
        <v>1670</v>
      </c>
      <c r="F210" s="21">
        <v>1780</v>
      </c>
    </row>
    <row r="211" spans="1:6" x14ac:dyDescent="0.2">
      <c r="A211" s="15" t="s">
        <v>52</v>
      </c>
      <c r="B211" s="15" t="s">
        <v>53</v>
      </c>
      <c r="C211" s="13" t="s">
        <v>69</v>
      </c>
      <c r="E211" s="20">
        <v>2770</v>
      </c>
      <c r="F211" s="21">
        <v>2840</v>
      </c>
    </row>
    <row r="212" spans="1:6" x14ac:dyDescent="0.2">
      <c r="A212" s="15" t="s">
        <v>52</v>
      </c>
      <c r="B212" s="15" t="s">
        <v>53</v>
      </c>
      <c r="C212" s="13" t="s">
        <v>79</v>
      </c>
      <c r="E212" s="20">
        <v>1260</v>
      </c>
      <c r="F212" s="21">
        <v>1350</v>
      </c>
    </row>
    <row r="213" spans="1:6" x14ac:dyDescent="0.2">
      <c r="A213" s="15" t="s">
        <v>52</v>
      </c>
      <c r="B213" s="15" t="s">
        <v>53</v>
      </c>
      <c r="C213" s="13" t="s">
        <v>80</v>
      </c>
      <c r="E213" s="20">
        <v>1370</v>
      </c>
      <c r="F213" s="21">
        <v>1410</v>
      </c>
    </row>
    <row r="214" spans="1:6" x14ac:dyDescent="0.2">
      <c r="A214" s="15" t="s">
        <v>52</v>
      </c>
      <c r="B214" s="15" t="s">
        <v>53</v>
      </c>
      <c r="C214" s="13" t="s">
        <v>81</v>
      </c>
      <c r="E214" s="20">
        <v>2130</v>
      </c>
      <c r="F214" s="21">
        <v>2200</v>
      </c>
    </row>
    <row r="215" spans="1:6" x14ac:dyDescent="0.2">
      <c r="A215" s="15" t="s">
        <v>52</v>
      </c>
      <c r="B215" s="15" t="s">
        <v>53</v>
      </c>
      <c r="C215" s="13" t="s">
        <v>82</v>
      </c>
      <c r="E215" s="20">
        <v>200</v>
      </c>
      <c r="F215" s="21">
        <v>190</v>
      </c>
    </row>
    <row r="216" spans="1:6" x14ac:dyDescent="0.2">
      <c r="A216" s="15" t="s">
        <v>52</v>
      </c>
      <c r="B216" s="15" t="s">
        <v>53</v>
      </c>
      <c r="C216" s="13" t="s">
        <v>72</v>
      </c>
      <c r="E216" s="20">
        <v>10</v>
      </c>
      <c r="F216" s="21">
        <v>0</v>
      </c>
    </row>
    <row r="217" spans="1:6" x14ac:dyDescent="0.2">
      <c r="A217" s="15" t="s">
        <v>52</v>
      </c>
      <c r="B217" s="15" t="s">
        <v>53</v>
      </c>
      <c r="C217" s="13" t="s">
        <v>41</v>
      </c>
      <c r="E217" s="20">
        <v>0</v>
      </c>
      <c r="F217" s="21">
        <v>0</v>
      </c>
    </row>
    <row r="219" spans="1:6" x14ac:dyDescent="0.2">
      <c r="A219" s="15" t="s">
        <v>52</v>
      </c>
      <c r="B219" s="13" t="s">
        <v>54</v>
      </c>
      <c r="C219" s="13" t="s">
        <v>38</v>
      </c>
      <c r="E219" s="20">
        <v>20</v>
      </c>
      <c r="F219" s="21">
        <v>20</v>
      </c>
    </row>
    <row r="220" spans="1:6" x14ac:dyDescent="0.2">
      <c r="A220" s="15" t="s">
        <v>52</v>
      </c>
      <c r="B220" s="15" t="s">
        <v>54</v>
      </c>
      <c r="C220" s="13" t="s">
        <v>66</v>
      </c>
      <c r="E220" s="20">
        <v>0</v>
      </c>
      <c r="F220" s="21">
        <v>0</v>
      </c>
    </row>
    <row r="221" spans="1:6" x14ac:dyDescent="0.2">
      <c r="A221" s="15" t="s">
        <v>52</v>
      </c>
      <c r="B221" s="15" t="s">
        <v>54</v>
      </c>
      <c r="C221" s="13" t="s">
        <v>73</v>
      </c>
      <c r="E221" s="20">
        <v>0</v>
      </c>
      <c r="F221" s="21">
        <v>0</v>
      </c>
    </row>
    <row r="222" spans="1:6" x14ac:dyDescent="0.2">
      <c r="A222" s="15" t="s">
        <v>52</v>
      </c>
      <c r="B222" s="15" t="s">
        <v>54</v>
      </c>
      <c r="C222" s="13" t="s">
        <v>74</v>
      </c>
      <c r="E222" s="20">
        <v>0</v>
      </c>
      <c r="F222" s="21">
        <v>0</v>
      </c>
    </row>
    <row r="223" spans="1:6" x14ac:dyDescent="0.2">
      <c r="A223" s="15" t="s">
        <v>52</v>
      </c>
      <c r="B223" s="15" t="s">
        <v>54</v>
      </c>
      <c r="C223" s="13" t="s">
        <v>75</v>
      </c>
      <c r="E223" s="20">
        <v>0</v>
      </c>
      <c r="F223" s="21">
        <v>0</v>
      </c>
    </row>
    <row r="224" spans="1:6" x14ac:dyDescent="0.2">
      <c r="A224" s="15" t="s">
        <v>52</v>
      </c>
      <c r="B224" s="15" t="s">
        <v>54</v>
      </c>
      <c r="C224" s="13" t="s">
        <v>76</v>
      </c>
      <c r="E224" s="20">
        <v>0</v>
      </c>
      <c r="F224" s="21">
        <v>0</v>
      </c>
    </row>
    <row r="225" spans="1:6" x14ac:dyDescent="0.2">
      <c r="A225" s="15" t="s">
        <v>52</v>
      </c>
      <c r="B225" s="15" t="s">
        <v>54</v>
      </c>
      <c r="C225" s="13" t="s">
        <v>77</v>
      </c>
      <c r="E225" s="20">
        <v>0</v>
      </c>
      <c r="F225" s="21">
        <v>0</v>
      </c>
    </row>
    <row r="226" spans="1:6" x14ac:dyDescent="0.2">
      <c r="A226" s="15" t="s">
        <v>52</v>
      </c>
      <c r="B226" s="15" t="s">
        <v>54</v>
      </c>
      <c r="C226" s="13" t="s">
        <v>78</v>
      </c>
      <c r="E226" s="20">
        <v>0</v>
      </c>
      <c r="F226" s="21">
        <v>0</v>
      </c>
    </row>
    <row r="227" spans="1:6" x14ac:dyDescent="0.2">
      <c r="A227" s="15" t="s">
        <v>52</v>
      </c>
      <c r="B227" s="15" t="s">
        <v>54</v>
      </c>
      <c r="C227" s="13" t="s">
        <v>69</v>
      </c>
      <c r="E227" s="20">
        <v>0</v>
      </c>
      <c r="F227" s="21">
        <v>0</v>
      </c>
    </row>
    <row r="228" spans="1:6" x14ac:dyDescent="0.2">
      <c r="A228" s="15" t="s">
        <v>52</v>
      </c>
      <c r="B228" s="15" t="s">
        <v>54</v>
      </c>
      <c r="C228" s="13" t="s">
        <v>79</v>
      </c>
      <c r="E228" s="20">
        <v>0</v>
      </c>
      <c r="F228" s="21">
        <v>0</v>
      </c>
    </row>
    <row r="229" spans="1:6" x14ac:dyDescent="0.2">
      <c r="A229" s="15" t="s">
        <v>52</v>
      </c>
      <c r="B229" s="15" t="s">
        <v>54</v>
      </c>
      <c r="C229" s="13" t="s">
        <v>80</v>
      </c>
      <c r="E229" s="20">
        <v>0</v>
      </c>
      <c r="F229" s="21">
        <v>0</v>
      </c>
    </row>
    <row r="230" spans="1:6" x14ac:dyDescent="0.2">
      <c r="A230" s="15" t="s">
        <v>52</v>
      </c>
      <c r="B230" s="15" t="s">
        <v>54</v>
      </c>
      <c r="C230" s="13" t="s">
        <v>81</v>
      </c>
      <c r="E230" s="20">
        <v>0</v>
      </c>
      <c r="F230" s="21">
        <v>0</v>
      </c>
    </row>
    <row r="231" spans="1:6" x14ac:dyDescent="0.2">
      <c r="A231" s="15" t="s">
        <v>52</v>
      </c>
      <c r="B231" s="15" t="s">
        <v>54</v>
      </c>
      <c r="C231" s="13" t="s">
        <v>82</v>
      </c>
      <c r="E231" s="20">
        <v>0</v>
      </c>
      <c r="F231" s="21">
        <v>0</v>
      </c>
    </row>
    <row r="232" spans="1:6" x14ac:dyDescent="0.2">
      <c r="A232" s="15" t="s">
        <v>52</v>
      </c>
      <c r="B232" s="15" t="s">
        <v>54</v>
      </c>
      <c r="C232" s="13" t="s">
        <v>72</v>
      </c>
      <c r="E232" s="20">
        <v>0</v>
      </c>
      <c r="F232" s="21">
        <v>0</v>
      </c>
    </row>
    <row r="233" spans="1:6" x14ac:dyDescent="0.2">
      <c r="A233" s="15" t="s">
        <v>52</v>
      </c>
      <c r="B233" s="15" t="s">
        <v>54</v>
      </c>
      <c r="C233" s="13" t="s">
        <v>41</v>
      </c>
      <c r="E233" s="20">
        <v>0</v>
      </c>
      <c r="F233" s="21">
        <v>0</v>
      </c>
    </row>
    <row r="236" spans="1:6" x14ac:dyDescent="0.2">
      <c r="A236" s="13" t="s">
        <v>55</v>
      </c>
      <c r="B236" s="13" t="s">
        <v>38</v>
      </c>
      <c r="C236" s="13" t="s">
        <v>38</v>
      </c>
      <c r="E236" s="20">
        <v>110630</v>
      </c>
      <c r="F236" s="21">
        <v>112790</v>
      </c>
    </row>
    <row r="237" spans="1:6" x14ac:dyDescent="0.2">
      <c r="A237" s="15" t="s">
        <v>55</v>
      </c>
      <c r="B237" s="15" t="s">
        <v>38</v>
      </c>
      <c r="C237" s="13" t="s">
        <v>66</v>
      </c>
      <c r="E237" s="20">
        <v>270</v>
      </c>
      <c r="F237" s="21">
        <v>400</v>
      </c>
    </row>
    <row r="238" spans="1:6" x14ac:dyDescent="0.2">
      <c r="A238" s="15" t="s">
        <v>55</v>
      </c>
      <c r="B238" s="15" t="s">
        <v>38</v>
      </c>
      <c r="C238" s="13" t="s">
        <v>73</v>
      </c>
      <c r="E238" s="20">
        <v>3300</v>
      </c>
      <c r="F238" s="21">
        <v>3930</v>
      </c>
    </row>
    <row r="239" spans="1:6" x14ac:dyDescent="0.2">
      <c r="A239" s="15" t="s">
        <v>55</v>
      </c>
      <c r="B239" s="15" t="s">
        <v>38</v>
      </c>
      <c r="C239" s="13" t="s">
        <v>74</v>
      </c>
      <c r="E239" s="20">
        <v>3360</v>
      </c>
      <c r="F239" s="21">
        <v>3630</v>
      </c>
    </row>
    <row r="240" spans="1:6" x14ac:dyDescent="0.2">
      <c r="A240" s="15" t="s">
        <v>55</v>
      </c>
      <c r="B240" s="15" t="s">
        <v>38</v>
      </c>
      <c r="C240" s="13" t="s">
        <v>75</v>
      </c>
      <c r="E240" s="20">
        <v>4450</v>
      </c>
      <c r="F240" s="21">
        <v>4780</v>
      </c>
    </row>
    <row r="241" spans="1:6" x14ac:dyDescent="0.2">
      <c r="A241" s="15" t="s">
        <v>55</v>
      </c>
      <c r="B241" s="15" t="s">
        <v>38</v>
      </c>
      <c r="C241" s="13" t="s">
        <v>76</v>
      </c>
      <c r="E241" s="20">
        <v>5000</v>
      </c>
      <c r="F241" s="21">
        <v>5190</v>
      </c>
    </row>
    <row r="242" spans="1:6" x14ac:dyDescent="0.2">
      <c r="A242" s="15" t="s">
        <v>55</v>
      </c>
      <c r="B242" s="15" t="s">
        <v>38</v>
      </c>
      <c r="C242" s="13" t="s">
        <v>77</v>
      </c>
      <c r="E242" s="20">
        <v>6670</v>
      </c>
      <c r="F242" s="21">
        <v>6800</v>
      </c>
    </row>
    <row r="243" spans="1:6" x14ac:dyDescent="0.2">
      <c r="A243" s="15" t="s">
        <v>55</v>
      </c>
      <c r="B243" s="15" t="s">
        <v>38</v>
      </c>
      <c r="C243" s="13" t="s">
        <v>78</v>
      </c>
      <c r="E243" s="20">
        <v>11950</v>
      </c>
      <c r="F243" s="21">
        <v>12160</v>
      </c>
    </row>
    <row r="244" spans="1:6" x14ac:dyDescent="0.2">
      <c r="A244" s="15" t="s">
        <v>55</v>
      </c>
      <c r="B244" s="15" t="s">
        <v>38</v>
      </c>
      <c r="C244" s="13" t="s">
        <v>69</v>
      </c>
      <c r="E244" s="20">
        <v>25550</v>
      </c>
      <c r="F244" s="21">
        <v>25980</v>
      </c>
    </row>
    <row r="245" spans="1:6" x14ac:dyDescent="0.2">
      <c r="A245" s="15" t="s">
        <v>55</v>
      </c>
      <c r="B245" s="15" t="s">
        <v>38</v>
      </c>
      <c r="C245" s="13" t="s">
        <v>79</v>
      </c>
      <c r="E245" s="20">
        <v>11520</v>
      </c>
      <c r="F245" s="21">
        <v>11610</v>
      </c>
    </row>
    <row r="246" spans="1:6" x14ac:dyDescent="0.2">
      <c r="A246" s="15" t="s">
        <v>55</v>
      </c>
      <c r="B246" s="15" t="s">
        <v>38</v>
      </c>
      <c r="C246" s="13" t="s">
        <v>80</v>
      </c>
      <c r="E246" s="20">
        <v>12260</v>
      </c>
      <c r="F246" s="21">
        <v>12320</v>
      </c>
    </row>
    <row r="247" spans="1:6" x14ac:dyDescent="0.2">
      <c r="A247" s="15" t="s">
        <v>55</v>
      </c>
      <c r="B247" s="15" t="s">
        <v>38</v>
      </c>
      <c r="C247" s="13" t="s">
        <v>81</v>
      </c>
      <c r="E247" s="20">
        <v>22610</v>
      </c>
      <c r="F247" s="21">
        <v>22500</v>
      </c>
    </row>
    <row r="248" spans="1:6" x14ac:dyDescent="0.2">
      <c r="A248" s="15" t="s">
        <v>55</v>
      </c>
      <c r="B248" s="15" t="s">
        <v>38</v>
      </c>
      <c r="C248" s="13" t="s">
        <v>82</v>
      </c>
      <c r="E248" s="20">
        <v>3400</v>
      </c>
      <c r="F248" s="21">
        <v>3340</v>
      </c>
    </row>
    <row r="249" spans="1:6" x14ac:dyDescent="0.2">
      <c r="A249" s="15" t="s">
        <v>55</v>
      </c>
      <c r="B249" s="15" t="s">
        <v>38</v>
      </c>
      <c r="C249" s="13" t="s">
        <v>72</v>
      </c>
      <c r="E249" s="20">
        <v>280</v>
      </c>
      <c r="F249" s="21">
        <v>130</v>
      </c>
    </row>
    <row r="250" spans="1:6" x14ac:dyDescent="0.2">
      <c r="A250" s="15" t="s">
        <v>55</v>
      </c>
      <c r="B250" s="15" t="s">
        <v>38</v>
      </c>
      <c r="C250" s="13" t="s">
        <v>41</v>
      </c>
      <c r="E250" s="20">
        <v>10</v>
      </c>
      <c r="F250" s="21">
        <v>10</v>
      </c>
    </row>
    <row r="252" spans="1:6" x14ac:dyDescent="0.2">
      <c r="A252" s="15" t="s">
        <v>55</v>
      </c>
      <c r="B252" s="13" t="s">
        <v>56</v>
      </c>
      <c r="C252" s="13" t="s">
        <v>38</v>
      </c>
      <c r="E252" s="20">
        <v>60720</v>
      </c>
      <c r="F252" s="21">
        <v>62470</v>
      </c>
    </row>
    <row r="253" spans="1:6" x14ac:dyDescent="0.2">
      <c r="A253" s="15" t="s">
        <v>55</v>
      </c>
      <c r="B253" s="15" t="s">
        <v>56</v>
      </c>
      <c r="C253" s="13" t="s">
        <v>66</v>
      </c>
      <c r="E253" s="20">
        <v>230</v>
      </c>
      <c r="F253" s="21">
        <v>340</v>
      </c>
    </row>
    <row r="254" spans="1:6" x14ac:dyDescent="0.2">
      <c r="A254" s="15" t="s">
        <v>55</v>
      </c>
      <c r="B254" s="15" t="s">
        <v>56</v>
      </c>
      <c r="C254" s="13" t="s">
        <v>73</v>
      </c>
      <c r="E254" s="20">
        <v>2350</v>
      </c>
      <c r="F254" s="21">
        <v>2800</v>
      </c>
    </row>
    <row r="255" spans="1:6" x14ac:dyDescent="0.2">
      <c r="A255" s="15" t="s">
        <v>55</v>
      </c>
      <c r="B255" s="15" t="s">
        <v>56</v>
      </c>
      <c r="C255" s="13" t="s">
        <v>74</v>
      </c>
      <c r="E255" s="20">
        <v>2450</v>
      </c>
      <c r="F255" s="21">
        <v>2640</v>
      </c>
    </row>
    <row r="256" spans="1:6" x14ac:dyDescent="0.2">
      <c r="A256" s="15" t="s">
        <v>55</v>
      </c>
      <c r="B256" s="15" t="s">
        <v>56</v>
      </c>
      <c r="C256" s="13" t="s">
        <v>75</v>
      </c>
      <c r="E256" s="20">
        <v>3220</v>
      </c>
      <c r="F256" s="21">
        <v>3510</v>
      </c>
    </row>
    <row r="257" spans="1:6" x14ac:dyDescent="0.2">
      <c r="A257" s="15" t="s">
        <v>55</v>
      </c>
      <c r="B257" s="15" t="s">
        <v>56</v>
      </c>
      <c r="C257" s="13" t="s">
        <v>76</v>
      </c>
      <c r="E257" s="20">
        <v>3530</v>
      </c>
      <c r="F257" s="21">
        <v>3670</v>
      </c>
    </row>
    <row r="258" spans="1:6" x14ac:dyDescent="0.2">
      <c r="A258" s="15" t="s">
        <v>55</v>
      </c>
      <c r="B258" s="15" t="s">
        <v>56</v>
      </c>
      <c r="C258" s="13" t="s">
        <v>77</v>
      </c>
      <c r="E258" s="20">
        <v>4380</v>
      </c>
      <c r="F258" s="21">
        <v>4480</v>
      </c>
    </row>
    <row r="259" spans="1:6" x14ac:dyDescent="0.2">
      <c r="A259" s="15" t="s">
        <v>55</v>
      </c>
      <c r="B259" s="15" t="s">
        <v>56</v>
      </c>
      <c r="C259" s="13" t="s">
        <v>78</v>
      </c>
      <c r="E259" s="20">
        <v>7360</v>
      </c>
      <c r="F259" s="21">
        <v>7580</v>
      </c>
    </row>
    <row r="260" spans="1:6" x14ac:dyDescent="0.2">
      <c r="A260" s="15" t="s">
        <v>55</v>
      </c>
      <c r="B260" s="15" t="s">
        <v>56</v>
      </c>
      <c r="C260" s="13" t="s">
        <v>69</v>
      </c>
      <c r="E260" s="20">
        <v>14530</v>
      </c>
      <c r="F260" s="21">
        <v>14800</v>
      </c>
    </row>
    <row r="261" spans="1:6" x14ac:dyDescent="0.2">
      <c r="A261" s="15" t="s">
        <v>55</v>
      </c>
      <c r="B261" s="15" t="s">
        <v>56</v>
      </c>
      <c r="C261" s="13" t="s">
        <v>79</v>
      </c>
      <c r="E261" s="20">
        <v>6000</v>
      </c>
      <c r="F261" s="21">
        <v>6120</v>
      </c>
    </row>
    <row r="262" spans="1:6" x14ac:dyDescent="0.2">
      <c r="A262" s="15" t="s">
        <v>55</v>
      </c>
      <c r="B262" s="15" t="s">
        <v>56</v>
      </c>
      <c r="C262" s="13" t="s">
        <v>80</v>
      </c>
      <c r="E262" s="20">
        <v>6060</v>
      </c>
      <c r="F262" s="21">
        <v>6100</v>
      </c>
    </row>
    <row r="263" spans="1:6" x14ac:dyDescent="0.2">
      <c r="A263" s="15" t="s">
        <v>55</v>
      </c>
      <c r="B263" s="15" t="s">
        <v>56</v>
      </c>
      <c r="C263" s="13" t="s">
        <v>81</v>
      </c>
      <c r="E263" s="20">
        <v>9430</v>
      </c>
      <c r="F263" s="21">
        <v>9320</v>
      </c>
    </row>
    <row r="264" spans="1:6" x14ac:dyDescent="0.2">
      <c r="A264" s="15" t="s">
        <v>55</v>
      </c>
      <c r="B264" s="15" t="s">
        <v>56</v>
      </c>
      <c r="C264" s="13" t="s">
        <v>82</v>
      </c>
      <c r="E264" s="20">
        <v>1100</v>
      </c>
      <c r="F264" s="21">
        <v>1060</v>
      </c>
    </row>
    <row r="265" spans="1:6" x14ac:dyDescent="0.2">
      <c r="A265" s="15" t="s">
        <v>55</v>
      </c>
      <c r="B265" s="15" t="s">
        <v>56</v>
      </c>
      <c r="C265" s="13" t="s">
        <v>72</v>
      </c>
      <c r="E265" s="20">
        <v>90</v>
      </c>
      <c r="F265" s="21">
        <v>40</v>
      </c>
    </row>
    <row r="266" spans="1:6" x14ac:dyDescent="0.2">
      <c r="A266" s="15" t="s">
        <v>55</v>
      </c>
      <c r="B266" s="15" t="s">
        <v>56</v>
      </c>
      <c r="C266" s="13" t="s">
        <v>41</v>
      </c>
      <c r="E266" s="20">
        <v>10</v>
      </c>
      <c r="F266" s="21">
        <v>10</v>
      </c>
    </row>
    <row r="268" spans="1:6" x14ac:dyDescent="0.2">
      <c r="A268" s="15" t="s">
        <v>55</v>
      </c>
      <c r="B268" s="13" t="s">
        <v>57</v>
      </c>
      <c r="C268" s="13" t="s">
        <v>38</v>
      </c>
      <c r="E268" s="20">
        <v>23480</v>
      </c>
      <c r="F268" s="21">
        <v>24190</v>
      </c>
    </row>
    <row r="269" spans="1:6" x14ac:dyDescent="0.2">
      <c r="A269" s="15" t="s">
        <v>55</v>
      </c>
      <c r="B269" s="15" t="s">
        <v>57</v>
      </c>
      <c r="C269" s="13" t="s">
        <v>66</v>
      </c>
      <c r="E269" s="20">
        <v>40</v>
      </c>
      <c r="F269" s="21">
        <v>50</v>
      </c>
    </row>
    <row r="270" spans="1:6" x14ac:dyDescent="0.2">
      <c r="A270" s="15" t="s">
        <v>55</v>
      </c>
      <c r="B270" s="15" t="s">
        <v>57</v>
      </c>
      <c r="C270" s="13" t="s">
        <v>73</v>
      </c>
      <c r="E270" s="20">
        <v>790</v>
      </c>
      <c r="F270" s="21">
        <v>980</v>
      </c>
    </row>
    <row r="271" spans="1:6" x14ac:dyDescent="0.2">
      <c r="A271" s="15" t="s">
        <v>55</v>
      </c>
      <c r="B271" s="15" t="s">
        <v>57</v>
      </c>
      <c r="C271" s="13" t="s">
        <v>74</v>
      </c>
      <c r="E271" s="20">
        <v>750</v>
      </c>
      <c r="F271" s="21">
        <v>840</v>
      </c>
    </row>
    <row r="272" spans="1:6" x14ac:dyDescent="0.2">
      <c r="A272" s="15" t="s">
        <v>55</v>
      </c>
      <c r="B272" s="15" t="s">
        <v>57</v>
      </c>
      <c r="C272" s="13" t="s">
        <v>75</v>
      </c>
      <c r="E272" s="20">
        <v>1010</v>
      </c>
      <c r="F272" s="21">
        <v>1060</v>
      </c>
    </row>
    <row r="273" spans="1:6" x14ac:dyDescent="0.2">
      <c r="A273" s="15" t="s">
        <v>55</v>
      </c>
      <c r="B273" s="15" t="s">
        <v>57</v>
      </c>
      <c r="C273" s="13" t="s">
        <v>76</v>
      </c>
      <c r="E273" s="20">
        <v>1180</v>
      </c>
      <c r="F273" s="21">
        <v>1240</v>
      </c>
    </row>
    <row r="274" spans="1:6" x14ac:dyDescent="0.2">
      <c r="A274" s="15" t="s">
        <v>55</v>
      </c>
      <c r="B274" s="15" t="s">
        <v>57</v>
      </c>
      <c r="C274" s="13" t="s">
        <v>77</v>
      </c>
      <c r="E274" s="20">
        <v>1800</v>
      </c>
      <c r="F274" s="21">
        <v>1880</v>
      </c>
    </row>
    <row r="275" spans="1:6" x14ac:dyDescent="0.2">
      <c r="A275" s="15" t="s">
        <v>55</v>
      </c>
      <c r="B275" s="15" t="s">
        <v>57</v>
      </c>
      <c r="C275" s="13" t="s">
        <v>78</v>
      </c>
      <c r="E275" s="20">
        <v>3380</v>
      </c>
      <c r="F275" s="21">
        <v>3420</v>
      </c>
    </row>
    <row r="276" spans="1:6" x14ac:dyDescent="0.2">
      <c r="A276" s="15" t="s">
        <v>55</v>
      </c>
      <c r="B276" s="15" t="s">
        <v>57</v>
      </c>
      <c r="C276" s="13" t="s">
        <v>69</v>
      </c>
      <c r="E276" s="20">
        <v>6790</v>
      </c>
      <c r="F276" s="21">
        <v>6980</v>
      </c>
    </row>
    <row r="277" spans="1:6" x14ac:dyDescent="0.2">
      <c r="A277" s="15" t="s">
        <v>55</v>
      </c>
      <c r="B277" s="15" t="s">
        <v>57</v>
      </c>
      <c r="C277" s="13" t="s">
        <v>79</v>
      </c>
      <c r="E277" s="20">
        <v>2660</v>
      </c>
      <c r="F277" s="21">
        <v>2640</v>
      </c>
    </row>
    <row r="278" spans="1:6" x14ac:dyDescent="0.2">
      <c r="A278" s="15" t="s">
        <v>55</v>
      </c>
      <c r="B278" s="15" t="s">
        <v>57</v>
      </c>
      <c r="C278" s="13" t="s">
        <v>80</v>
      </c>
      <c r="E278" s="20">
        <v>2280</v>
      </c>
      <c r="F278" s="21">
        <v>2320</v>
      </c>
    </row>
    <row r="279" spans="1:6" x14ac:dyDescent="0.2">
      <c r="A279" s="15" t="s">
        <v>55</v>
      </c>
      <c r="B279" s="15" t="s">
        <v>57</v>
      </c>
      <c r="C279" s="13" t="s">
        <v>81</v>
      </c>
      <c r="E279" s="20">
        <v>2560</v>
      </c>
      <c r="F279" s="21">
        <v>2540</v>
      </c>
    </row>
    <row r="280" spans="1:6" x14ac:dyDescent="0.2">
      <c r="A280" s="15" t="s">
        <v>55</v>
      </c>
      <c r="B280" s="15" t="s">
        <v>57</v>
      </c>
      <c r="C280" s="13" t="s">
        <v>82</v>
      </c>
      <c r="E280" s="20">
        <v>190</v>
      </c>
      <c r="F280" s="21">
        <v>190</v>
      </c>
    </row>
    <row r="281" spans="1:6" x14ac:dyDescent="0.2">
      <c r="A281" s="15" t="s">
        <v>55</v>
      </c>
      <c r="B281" s="15" t="s">
        <v>57</v>
      </c>
      <c r="C281" s="13" t="s">
        <v>72</v>
      </c>
      <c r="E281" s="20">
        <v>60</v>
      </c>
      <c r="F281" s="21">
        <v>40</v>
      </c>
    </row>
    <row r="282" spans="1:6" x14ac:dyDescent="0.2">
      <c r="A282" s="15" t="s">
        <v>55</v>
      </c>
      <c r="B282" s="15" t="s">
        <v>57</v>
      </c>
      <c r="C282" s="13" t="s">
        <v>41</v>
      </c>
      <c r="E282" s="20">
        <v>0</v>
      </c>
      <c r="F282" s="21">
        <v>0</v>
      </c>
    </row>
    <row r="284" spans="1:6" x14ac:dyDescent="0.2">
      <c r="A284" s="15" t="s">
        <v>55</v>
      </c>
      <c r="B284" s="13" t="s">
        <v>58</v>
      </c>
      <c r="C284" s="13" t="s">
        <v>38</v>
      </c>
      <c r="E284" s="20">
        <v>17590</v>
      </c>
      <c r="F284" s="21">
        <v>17980</v>
      </c>
    </row>
    <row r="285" spans="1:6" x14ac:dyDescent="0.2">
      <c r="A285" s="15" t="s">
        <v>55</v>
      </c>
      <c r="B285" s="15" t="s">
        <v>58</v>
      </c>
      <c r="C285" s="13" t="s">
        <v>66</v>
      </c>
      <c r="E285" s="20">
        <v>0</v>
      </c>
      <c r="F285" s="21">
        <v>0</v>
      </c>
    </row>
    <row r="286" spans="1:6" x14ac:dyDescent="0.2">
      <c r="A286" s="15" t="s">
        <v>55</v>
      </c>
      <c r="B286" s="15" t="s">
        <v>58</v>
      </c>
      <c r="C286" s="13" t="s">
        <v>73</v>
      </c>
      <c r="E286" s="20">
        <v>70</v>
      </c>
      <c r="F286" s="21">
        <v>80</v>
      </c>
    </row>
    <row r="287" spans="1:6" x14ac:dyDescent="0.2">
      <c r="A287" s="15" t="s">
        <v>55</v>
      </c>
      <c r="B287" s="15" t="s">
        <v>58</v>
      </c>
      <c r="C287" s="13" t="s">
        <v>74</v>
      </c>
      <c r="E287" s="20">
        <v>100</v>
      </c>
      <c r="F287" s="21">
        <v>120</v>
      </c>
    </row>
    <row r="288" spans="1:6" x14ac:dyDescent="0.2">
      <c r="A288" s="15" t="s">
        <v>55</v>
      </c>
      <c r="B288" s="15" t="s">
        <v>58</v>
      </c>
      <c r="C288" s="13" t="s">
        <v>75</v>
      </c>
      <c r="E288" s="20">
        <v>170</v>
      </c>
      <c r="F288" s="21">
        <v>200</v>
      </c>
    </row>
    <row r="289" spans="1:6" x14ac:dyDescent="0.2">
      <c r="A289" s="15" t="s">
        <v>55</v>
      </c>
      <c r="B289" s="15" t="s">
        <v>58</v>
      </c>
      <c r="C289" s="13" t="s">
        <v>76</v>
      </c>
      <c r="E289" s="20">
        <v>200</v>
      </c>
      <c r="F289" s="21">
        <v>220</v>
      </c>
    </row>
    <row r="290" spans="1:6" x14ac:dyDescent="0.2">
      <c r="A290" s="15" t="s">
        <v>55</v>
      </c>
      <c r="B290" s="15" t="s">
        <v>58</v>
      </c>
      <c r="C290" s="13" t="s">
        <v>77</v>
      </c>
      <c r="E290" s="20">
        <v>350</v>
      </c>
      <c r="F290" s="21">
        <v>370</v>
      </c>
    </row>
    <row r="291" spans="1:6" x14ac:dyDescent="0.2">
      <c r="A291" s="15" t="s">
        <v>55</v>
      </c>
      <c r="B291" s="15" t="s">
        <v>58</v>
      </c>
      <c r="C291" s="13" t="s">
        <v>78</v>
      </c>
      <c r="E291" s="20">
        <v>830</v>
      </c>
      <c r="F291" s="21">
        <v>880</v>
      </c>
    </row>
    <row r="292" spans="1:6" x14ac:dyDescent="0.2">
      <c r="A292" s="15" t="s">
        <v>55</v>
      </c>
      <c r="B292" s="15" t="s">
        <v>58</v>
      </c>
      <c r="C292" s="13" t="s">
        <v>69</v>
      </c>
      <c r="E292" s="20">
        <v>2910</v>
      </c>
      <c r="F292" s="21">
        <v>3040</v>
      </c>
    </row>
    <row r="293" spans="1:6" x14ac:dyDescent="0.2">
      <c r="A293" s="15" t="s">
        <v>55</v>
      </c>
      <c r="B293" s="15" t="s">
        <v>58</v>
      </c>
      <c r="C293" s="13" t="s">
        <v>79</v>
      </c>
      <c r="E293" s="20">
        <v>1910</v>
      </c>
      <c r="F293" s="21">
        <v>1960</v>
      </c>
    </row>
    <row r="294" spans="1:6" x14ac:dyDescent="0.2">
      <c r="A294" s="15" t="s">
        <v>55</v>
      </c>
      <c r="B294" s="15" t="s">
        <v>58</v>
      </c>
      <c r="C294" s="13" t="s">
        <v>80</v>
      </c>
      <c r="E294" s="20">
        <v>2550</v>
      </c>
      <c r="F294" s="21">
        <v>2580</v>
      </c>
    </row>
    <row r="295" spans="1:6" x14ac:dyDescent="0.2">
      <c r="A295" s="15" t="s">
        <v>55</v>
      </c>
      <c r="B295" s="15" t="s">
        <v>58</v>
      </c>
      <c r="C295" s="13" t="s">
        <v>81</v>
      </c>
      <c r="E295" s="20">
        <v>6800</v>
      </c>
      <c r="F295" s="21">
        <v>6900</v>
      </c>
    </row>
    <row r="296" spans="1:6" x14ac:dyDescent="0.2">
      <c r="A296" s="15" t="s">
        <v>55</v>
      </c>
      <c r="B296" s="15" t="s">
        <v>58</v>
      </c>
      <c r="C296" s="13" t="s">
        <v>82</v>
      </c>
      <c r="E296" s="20">
        <v>1580</v>
      </c>
      <c r="F296" s="21">
        <v>1590</v>
      </c>
    </row>
    <row r="297" spans="1:6" x14ac:dyDescent="0.2">
      <c r="A297" s="15" t="s">
        <v>55</v>
      </c>
      <c r="B297" s="15" t="s">
        <v>58</v>
      </c>
      <c r="C297" s="13" t="s">
        <v>72</v>
      </c>
      <c r="E297" s="20">
        <v>130</v>
      </c>
      <c r="F297" s="21">
        <v>50</v>
      </c>
    </row>
    <row r="298" spans="1:6" x14ac:dyDescent="0.2">
      <c r="A298" s="15" t="s">
        <v>55</v>
      </c>
      <c r="B298" s="15" t="s">
        <v>58</v>
      </c>
      <c r="C298" s="13" t="s">
        <v>41</v>
      </c>
      <c r="E298" s="20">
        <v>0</v>
      </c>
      <c r="F298" s="21">
        <v>0</v>
      </c>
    </row>
    <row r="300" spans="1:6" x14ac:dyDescent="0.2">
      <c r="A300" s="15" t="s">
        <v>55</v>
      </c>
      <c r="B300" s="13" t="s">
        <v>59</v>
      </c>
      <c r="C300" s="13" t="s">
        <v>38</v>
      </c>
      <c r="E300" s="20">
        <v>18820</v>
      </c>
      <c r="F300" s="21">
        <v>19030</v>
      </c>
    </row>
    <row r="301" spans="1:6" x14ac:dyDescent="0.2">
      <c r="A301" s="15" t="s">
        <v>55</v>
      </c>
      <c r="B301" s="15" t="s">
        <v>59</v>
      </c>
      <c r="C301" s="13" t="s">
        <v>66</v>
      </c>
      <c r="E301" s="20">
        <v>10</v>
      </c>
      <c r="F301" s="21">
        <v>10</v>
      </c>
    </row>
    <row r="302" spans="1:6" x14ac:dyDescent="0.2">
      <c r="A302" s="15" t="s">
        <v>55</v>
      </c>
      <c r="B302" s="15" t="s">
        <v>59</v>
      </c>
      <c r="C302" s="13" t="s">
        <v>73</v>
      </c>
      <c r="E302" s="20">
        <v>280</v>
      </c>
      <c r="F302" s="21">
        <v>330</v>
      </c>
    </row>
    <row r="303" spans="1:6" x14ac:dyDescent="0.2">
      <c r="A303" s="15" t="s">
        <v>55</v>
      </c>
      <c r="B303" s="15" t="s">
        <v>59</v>
      </c>
      <c r="C303" s="13" t="s">
        <v>74</v>
      </c>
      <c r="E303" s="20">
        <v>280</v>
      </c>
      <c r="F303" s="21">
        <v>310</v>
      </c>
    </row>
    <row r="304" spans="1:6" x14ac:dyDescent="0.2">
      <c r="A304" s="15" t="s">
        <v>55</v>
      </c>
      <c r="B304" s="15" t="s">
        <v>59</v>
      </c>
      <c r="C304" s="13" t="s">
        <v>75</v>
      </c>
      <c r="E304" s="20">
        <v>410</v>
      </c>
      <c r="F304" s="21">
        <v>420</v>
      </c>
    </row>
    <row r="305" spans="1:6" x14ac:dyDescent="0.2">
      <c r="A305" s="15" t="s">
        <v>55</v>
      </c>
      <c r="B305" s="15" t="s">
        <v>59</v>
      </c>
      <c r="C305" s="13" t="s">
        <v>76</v>
      </c>
      <c r="E305" s="20">
        <v>510</v>
      </c>
      <c r="F305" s="21">
        <v>540</v>
      </c>
    </row>
    <row r="306" spans="1:6" x14ac:dyDescent="0.2">
      <c r="A306" s="15" t="s">
        <v>55</v>
      </c>
      <c r="B306" s="15" t="s">
        <v>59</v>
      </c>
      <c r="C306" s="13" t="s">
        <v>77</v>
      </c>
      <c r="E306" s="20">
        <v>770</v>
      </c>
      <c r="F306" s="21">
        <v>820</v>
      </c>
    </row>
    <row r="307" spans="1:6" x14ac:dyDescent="0.2">
      <c r="A307" s="15" t="s">
        <v>55</v>
      </c>
      <c r="B307" s="15" t="s">
        <v>59</v>
      </c>
      <c r="C307" s="13" t="s">
        <v>78</v>
      </c>
      <c r="E307" s="20">
        <v>1600</v>
      </c>
      <c r="F307" s="21">
        <v>1630</v>
      </c>
    </row>
    <row r="308" spans="1:6" x14ac:dyDescent="0.2">
      <c r="A308" s="15" t="s">
        <v>55</v>
      </c>
      <c r="B308" s="15" t="s">
        <v>59</v>
      </c>
      <c r="C308" s="13" t="s">
        <v>69</v>
      </c>
      <c r="E308" s="20">
        <v>4000</v>
      </c>
      <c r="F308" s="21">
        <v>4100</v>
      </c>
    </row>
    <row r="309" spans="1:6" x14ac:dyDescent="0.2">
      <c r="A309" s="15" t="s">
        <v>55</v>
      </c>
      <c r="B309" s="15" t="s">
        <v>59</v>
      </c>
      <c r="C309" s="13" t="s">
        <v>79</v>
      </c>
      <c r="E309" s="20">
        <v>2120</v>
      </c>
      <c r="F309" s="21">
        <v>2120</v>
      </c>
    </row>
    <row r="310" spans="1:6" x14ac:dyDescent="0.2">
      <c r="A310" s="15" t="s">
        <v>55</v>
      </c>
      <c r="B310" s="15" t="s">
        <v>59</v>
      </c>
      <c r="C310" s="13" t="s">
        <v>80</v>
      </c>
      <c r="E310" s="20">
        <v>2570</v>
      </c>
      <c r="F310" s="21">
        <v>2570</v>
      </c>
    </row>
    <row r="311" spans="1:6" x14ac:dyDescent="0.2">
      <c r="A311" s="15" t="s">
        <v>55</v>
      </c>
      <c r="B311" s="15" t="s">
        <v>59</v>
      </c>
      <c r="C311" s="13" t="s">
        <v>81</v>
      </c>
      <c r="E311" s="20">
        <v>5520</v>
      </c>
      <c r="F311" s="21">
        <v>5480</v>
      </c>
    </row>
    <row r="312" spans="1:6" x14ac:dyDescent="0.2">
      <c r="A312" s="15" t="s">
        <v>55</v>
      </c>
      <c r="B312" s="15" t="s">
        <v>59</v>
      </c>
      <c r="C312" s="13" t="s">
        <v>82</v>
      </c>
      <c r="E312" s="20">
        <v>730</v>
      </c>
      <c r="F312" s="21">
        <v>700</v>
      </c>
    </row>
    <row r="313" spans="1:6" x14ac:dyDescent="0.2">
      <c r="A313" s="15" t="s">
        <v>55</v>
      </c>
      <c r="B313" s="15" t="s">
        <v>59</v>
      </c>
      <c r="C313" s="13" t="s">
        <v>72</v>
      </c>
      <c r="E313" s="20">
        <v>30</v>
      </c>
      <c r="F313" s="21">
        <v>10</v>
      </c>
    </row>
    <row r="314" spans="1:6" x14ac:dyDescent="0.2">
      <c r="A314" s="15" t="s">
        <v>55</v>
      </c>
      <c r="B314" s="15" t="s">
        <v>59</v>
      </c>
      <c r="C314" s="13" t="s">
        <v>41</v>
      </c>
      <c r="E314" s="20">
        <v>0</v>
      </c>
      <c r="F314" s="21">
        <v>0</v>
      </c>
    </row>
    <row r="317" spans="1:6" x14ac:dyDescent="0.2">
      <c r="A317" s="13" t="s">
        <v>60</v>
      </c>
      <c r="B317" s="13" t="s">
        <v>38</v>
      </c>
      <c r="C317" s="13" t="s">
        <v>38</v>
      </c>
      <c r="E317" s="20">
        <v>15290</v>
      </c>
      <c r="F317" s="21">
        <v>16610</v>
      </c>
    </row>
    <row r="318" spans="1:6" x14ac:dyDescent="0.2">
      <c r="A318" s="15" t="s">
        <v>60</v>
      </c>
      <c r="B318" s="15" t="s">
        <v>38</v>
      </c>
      <c r="C318" s="13" t="s">
        <v>66</v>
      </c>
      <c r="E318" s="20">
        <v>20</v>
      </c>
      <c r="F318" s="21">
        <v>30</v>
      </c>
    </row>
    <row r="319" spans="1:6" x14ac:dyDescent="0.2">
      <c r="A319" s="15" t="s">
        <v>60</v>
      </c>
      <c r="B319" s="15" t="s">
        <v>38</v>
      </c>
      <c r="C319" s="13" t="s">
        <v>73</v>
      </c>
      <c r="E319" s="20">
        <v>640</v>
      </c>
      <c r="F319" s="21">
        <v>800</v>
      </c>
    </row>
    <row r="320" spans="1:6" x14ac:dyDescent="0.2">
      <c r="A320" s="15" t="s">
        <v>60</v>
      </c>
      <c r="B320" s="15" t="s">
        <v>38</v>
      </c>
      <c r="C320" s="13" t="s">
        <v>74</v>
      </c>
      <c r="E320" s="20">
        <v>640</v>
      </c>
      <c r="F320" s="21">
        <v>730</v>
      </c>
    </row>
    <row r="321" spans="1:6" x14ac:dyDescent="0.2">
      <c r="A321" s="15" t="s">
        <v>60</v>
      </c>
      <c r="B321" s="15" t="s">
        <v>38</v>
      </c>
      <c r="C321" s="13" t="s">
        <v>75</v>
      </c>
      <c r="E321" s="20">
        <v>720</v>
      </c>
      <c r="F321" s="21">
        <v>800</v>
      </c>
    </row>
    <row r="322" spans="1:6" x14ac:dyDescent="0.2">
      <c r="A322" s="15" t="s">
        <v>60</v>
      </c>
      <c r="B322" s="15" t="s">
        <v>38</v>
      </c>
      <c r="C322" s="13" t="s">
        <v>76</v>
      </c>
      <c r="E322" s="20">
        <v>760</v>
      </c>
      <c r="F322" s="21">
        <v>840</v>
      </c>
    </row>
    <row r="323" spans="1:6" x14ac:dyDescent="0.2">
      <c r="A323" s="15" t="s">
        <v>60</v>
      </c>
      <c r="B323" s="15" t="s">
        <v>38</v>
      </c>
      <c r="C323" s="13" t="s">
        <v>77</v>
      </c>
      <c r="E323" s="20">
        <v>1160</v>
      </c>
      <c r="F323" s="21">
        <v>1310</v>
      </c>
    </row>
    <row r="324" spans="1:6" x14ac:dyDescent="0.2">
      <c r="A324" s="15" t="s">
        <v>60</v>
      </c>
      <c r="B324" s="15" t="s">
        <v>38</v>
      </c>
      <c r="C324" s="13" t="s">
        <v>78</v>
      </c>
      <c r="E324" s="20">
        <v>2120</v>
      </c>
      <c r="F324" s="21">
        <v>2290</v>
      </c>
    </row>
    <row r="325" spans="1:6" x14ac:dyDescent="0.2">
      <c r="A325" s="15" t="s">
        <v>60</v>
      </c>
      <c r="B325" s="15" t="s">
        <v>38</v>
      </c>
      <c r="C325" s="13" t="s">
        <v>69</v>
      </c>
      <c r="E325" s="20">
        <v>4190</v>
      </c>
      <c r="F325" s="21">
        <v>4440</v>
      </c>
    </row>
    <row r="326" spans="1:6" x14ac:dyDescent="0.2">
      <c r="A326" s="15" t="s">
        <v>60</v>
      </c>
      <c r="B326" s="15" t="s">
        <v>38</v>
      </c>
      <c r="C326" s="13" t="s">
        <v>79</v>
      </c>
      <c r="E326" s="20">
        <v>1660</v>
      </c>
      <c r="F326" s="21">
        <v>1730</v>
      </c>
    </row>
    <row r="327" spans="1:6" x14ac:dyDescent="0.2">
      <c r="A327" s="15" t="s">
        <v>60</v>
      </c>
      <c r="B327" s="15" t="s">
        <v>38</v>
      </c>
      <c r="C327" s="13" t="s">
        <v>80</v>
      </c>
      <c r="E327" s="20">
        <v>1430</v>
      </c>
      <c r="F327" s="21">
        <v>1540</v>
      </c>
    </row>
    <row r="328" spans="1:6" x14ac:dyDescent="0.2">
      <c r="A328" s="15" t="s">
        <v>60</v>
      </c>
      <c r="B328" s="15" t="s">
        <v>38</v>
      </c>
      <c r="C328" s="13" t="s">
        <v>81</v>
      </c>
      <c r="E328" s="20">
        <v>1800</v>
      </c>
      <c r="F328" s="21">
        <v>1920</v>
      </c>
    </row>
    <row r="329" spans="1:6" x14ac:dyDescent="0.2">
      <c r="A329" s="15" t="s">
        <v>60</v>
      </c>
      <c r="B329" s="15" t="s">
        <v>38</v>
      </c>
      <c r="C329" s="13" t="s">
        <v>82</v>
      </c>
      <c r="E329" s="20">
        <v>150</v>
      </c>
      <c r="F329" s="21">
        <v>170</v>
      </c>
    </row>
    <row r="330" spans="1:6" x14ac:dyDescent="0.2">
      <c r="A330" s="15" t="s">
        <v>60</v>
      </c>
      <c r="B330" s="15" t="s">
        <v>38</v>
      </c>
      <c r="C330" s="13" t="s">
        <v>72</v>
      </c>
      <c r="E330" s="20">
        <v>10</v>
      </c>
      <c r="F330" s="21">
        <v>10</v>
      </c>
    </row>
    <row r="331" spans="1:6" x14ac:dyDescent="0.2">
      <c r="A331" s="15" t="s">
        <v>60</v>
      </c>
      <c r="B331" s="15" t="s">
        <v>38</v>
      </c>
      <c r="C331" s="13" t="s">
        <v>41</v>
      </c>
      <c r="E331" s="20">
        <v>0</v>
      </c>
      <c r="F331" s="21">
        <v>0</v>
      </c>
    </row>
    <row r="333" spans="1:6" x14ac:dyDescent="0.2">
      <c r="A333" s="15" t="s">
        <v>60</v>
      </c>
      <c r="B333" s="13" t="s">
        <v>61</v>
      </c>
      <c r="C333" s="13" t="s">
        <v>38</v>
      </c>
      <c r="E333" s="20">
        <v>11830</v>
      </c>
      <c r="F333" s="21">
        <v>12810</v>
      </c>
    </row>
    <row r="334" spans="1:6" x14ac:dyDescent="0.2">
      <c r="A334" s="15" t="s">
        <v>60</v>
      </c>
      <c r="B334" s="15" t="s">
        <v>61</v>
      </c>
      <c r="C334" s="13" t="s">
        <v>66</v>
      </c>
      <c r="E334" s="20">
        <v>20</v>
      </c>
      <c r="F334" s="21">
        <v>20</v>
      </c>
    </row>
    <row r="335" spans="1:6" x14ac:dyDescent="0.2">
      <c r="A335" s="15" t="s">
        <v>60</v>
      </c>
      <c r="B335" s="15" t="s">
        <v>61</v>
      </c>
      <c r="C335" s="13" t="s">
        <v>73</v>
      </c>
      <c r="E335" s="20">
        <v>500</v>
      </c>
      <c r="F335" s="21">
        <v>630</v>
      </c>
    </row>
    <row r="336" spans="1:6" x14ac:dyDescent="0.2">
      <c r="A336" s="15" t="s">
        <v>60</v>
      </c>
      <c r="B336" s="15" t="s">
        <v>61</v>
      </c>
      <c r="C336" s="13" t="s">
        <v>74</v>
      </c>
      <c r="E336" s="20">
        <v>500</v>
      </c>
      <c r="F336" s="21">
        <v>590</v>
      </c>
    </row>
    <row r="337" spans="1:6" x14ac:dyDescent="0.2">
      <c r="A337" s="15" t="s">
        <v>60</v>
      </c>
      <c r="B337" s="15" t="s">
        <v>61</v>
      </c>
      <c r="C337" s="13" t="s">
        <v>75</v>
      </c>
      <c r="E337" s="20">
        <v>550</v>
      </c>
      <c r="F337" s="21">
        <v>620</v>
      </c>
    </row>
    <row r="338" spans="1:6" x14ac:dyDescent="0.2">
      <c r="A338" s="15" t="s">
        <v>60</v>
      </c>
      <c r="B338" s="15" t="s">
        <v>61</v>
      </c>
      <c r="C338" s="13" t="s">
        <v>76</v>
      </c>
      <c r="E338" s="20">
        <v>570</v>
      </c>
      <c r="F338" s="21">
        <v>640</v>
      </c>
    </row>
    <row r="339" spans="1:6" x14ac:dyDescent="0.2">
      <c r="A339" s="15" t="s">
        <v>60</v>
      </c>
      <c r="B339" s="15" t="s">
        <v>61</v>
      </c>
      <c r="C339" s="13" t="s">
        <v>77</v>
      </c>
      <c r="E339" s="20">
        <v>890</v>
      </c>
      <c r="F339" s="21">
        <v>1020</v>
      </c>
    </row>
    <row r="340" spans="1:6" x14ac:dyDescent="0.2">
      <c r="A340" s="15" t="s">
        <v>60</v>
      </c>
      <c r="B340" s="15" t="s">
        <v>61</v>
      </c>
      <c r="C340" s="13" t="s">
        <v>78</v>
      </c>
      <c r="E340" s="20">
        <v>1670</v>
      </c>
      <c r="F340" s="21">
        <v>1770</v>
      </c>
    </row>
    <row r="341" spans="1:6" x14ac:dyDescent="0.2">
      <c r="A341" s="15" t="s">
        <v>60</v>
      </c>
      <c r="B341" s="15" t="s">
        <v>61</v>
      </c>
      <c r="C341" s="13" t="s">
        <v>69</v>
      </c>
      <c r="E341" s="20">
        <v>3240</v>
      </c>
      <c r="F341" s="21">
        <v>3430</v>
      </c>
    </row>
    <row r="342" spans="1:6" x14ac:dyDescent="0.2">
      <c r="A342" s="15" t="s">
        <v>60</v>
      </c>
      <c r="B342" s="15" t="s">
        <v>61</v>
      </c>
      <c r="C342" s="13" t="s">
        <v>79</v>
      </c>
      <c r="E342" s="20">
        <v>1340</v>
      </c>
      <c r="F342" s="21">
        <v>1410</v>
      </c>
    </row>
    <row r="343" spans="1:6" x14ac:dyDescent="0.2">
      <c r="A343" s="15" t="s">
        <v>60</v>
      </c>
      <c r="B343" s="15" t="s">
        <v>61</v>
      </c>
      <c r="C343" s="13" t="s">
        <v>80</v>
      </c>
      <c r="E343" s="20">
        <v>1110</v>
      </c>
      <c r="F343" s="21">
        <v>1200</v>
      </c>
    </row>
    <row r="344" spans="1:6" x14ac:dyDescent="0.2">
      <c r="A344" s="15" t="s">
        <v>60</v>
      </c>
      <c r="B344" s="15" t="s">
        <v>61</v>
      </c>
      <c r="C344" s="13" t="s">
        <v>81</v>
      </c>
      <c r="E344" s="20">
        <v>1340</v>
      </c>
      <c r="F344" s="21">
        <v>1380</v>
      </c>
    </row>
    <row r="345" spans="1:6" x14ac:dyDescent="0.2">
      <c r="A345" s="15" t="s">
        <v>60</v>
      </c>
      <c r="B345" s="15" t="s">
        <v>61</v>
      </c>
      <c r="C345" s="13" t="s">
        <v>82</v>
      </c>
      <c r="E345" s="20">
        <v>90</v>
      </c>
      <c r="F345" s="21">
        <v>100</v>
      </c>
    </row>
    <row r="346" spans="1:6" x14ac:dyDescent="0.2">
      <c r="A346" s="15" t="s">
        <v>60</v>
      </c>
      <c r="B346" s="15" t="s">
        <v>61</v>
      </c>
      <c r="C346" s="13" t="s">
        <v>72</v>
      </c>
      <c r="E346" s="20">
        <v>10</v>
      </c>
      <c r="F346" s="21">
        <v>0</v>
      </c>
    </row>
    <row r="347" spans="1:6" x14ac:dyDescent="0.2">
      <c r="A347" s="15" t="s">
        <v>60</v>
      </c>
      <c r="B347" s="15" t="s">
        <v>61</v>
      </c>
      <c r="C347" s="13" t="s">
        <v>41</v>
      </c>
      <c r="E347" s="20">
        <v>0</v>
      </c>
      <c r="F347" s="21">
        <v>0</v>
      </c>
    </row>
    <row r="349" spans="1:6" x14ac:dyDescent="0.2">
      <c r="A349" s="15" t="s">
        <v>60</v>
      </c>
      <c r="B349" s="13" t="s">
        <v>62</v>
      </c>
      <c r="C349" s="13" t="s">
        <v>38</v>
      </c>
      <c r="E349" s="20">
        <v>4070</v>
      </c>
      <c r="F349" s="21">
        <v>4470</v>
      </c>
    </row>
    <row r="350" spans="1:6" x14ac:dyDescent="0.2">
      <c r="A350" s="15" t="s">
        <v>60</v>
      </c>
      <c r="B350" s="15" t="s">
        <v>62</v>
      </c>
      <c r="C350" s="13" t="s">
        <v>66</v>
      </c>
      <c r="E350" s="20">
        <v>10</v>
      </c>
      <c r="F350" s="21">
        <v>10</v>
      </c>
    </row>
    <row r="351" spans="1:6" x14ac:dyDescent="0.2">
      <c r="A351" s="15" t="s">
        <v>60</v>
      </c>
      <c r="B351" s="15" t="s">
        <v>62</v>
      </c>
      <c r="C351" s="13" t="s">
        <v>73</v>
      </c>
      <c r="E351" s="20">
        <v>150</v>
      </c>
      <c r="F351" s="21">
        <v>190</v>
      </c>
    </row>
    <row r="352" spans="1:6" x14ac:dyDescent="0.2">
      <c r="A352" s="15" t="s">
        <v>60</v>
      </c>
      <c r="B352" s="15" t="s">
        <v>62</v>
      </c>
      <c r="C352" s="13" t="s">
        <v>74</v>
      </c>
      <c r="E352" s="20">
        <v>150</v>
      </c>
      <c r="F352" s="21">
        <v>160</v>
      </c>
    </row>
    <row r="353" spans="1:6" x14ac:dyDescent="0.2">
      <c r="A353" s="15" t="s">
        <v>60</v>
      </c>
      <c r="B353" s="15" t="s">
        <v>62</v>
      </c>
      <c r="C353" s="13" t="s">
        <v>75</v>
      </c>
      <c r="E353" s="20">
        <v>190</v>
      </c>
      <c r="F353" s="21">
        <v>200</v>
      </c>
    </row>
    <row r="354" spans="1:6" x14ac:dyDescent="0.2">
      <c r="A354" s="15" t="s">
        <v>60</v>
      </c>
      <c r="B354" s="15" t="s">
        <v>62</v>
      </c>
      <c r="C354" s="13" t="s">
        <v>76</v>
      </c>
      <c r="E354" s="20">
        <v>210</v>
      </c>
      <c r="F354" s="21">
        <v>230</v>
      </c>
    </row>
    <row r="355" spans="1:6" x14ac:dyDescent="0.2">
      <c r="A355" s="15" t="s">
        <v>60</v>
      </c>
      <c r="B355" s="15" t="s">
        <v>62</v>
      </c>
      <c r="C355" s="13" t="s">
        <v>77</v>
      </c>
      <c r="E355" s="20">
        <v>320</v>
      </c>
      <c r="F355" s="21">
        <v>350</v>
      </c>
    </row>
    <row r="356" spans="1:6" x14ac:dyDescent="0.2">
      <c r="A356" s="15" t="s">
        <v>60</v>
      </c>
      <c r="B356" s="15" t="s">
        <v>62</v>
      </c>
      <c r="C356" s="13" t="s">
        <v>78</v>
      </c>
      <c r="E356" s="20">
        <v>560</v>
      </c>
      <c r="F356" s="21">
        <v>660</v>
      </c>
    </row>
    <row r="357" spans="1:6" x14ac:dyDescent="0.2">
      <c r="A357" s="15" t="s">
        <v>60</v>
      </c>
      <c r="B357" s="15" t="s">
        <v>62</v>
      </c>
      <c r="C357" s="13" t="s">
        <v>69</v>
      </c>
      <c r="E357" s="20">
        <v>1170</v>
      </c>
      <c r="F357" s="21">
        <v>1240</v>
      </c>
    </row>
    <row r="358" spans="1:6" x14ac:dyDescent="0.2">
      <c r="A358" s="15" t="s">
        <v>60</v>
      </c>
      <c r="B358" s="15" t="s">
        <v>62</v>
      </c>
      <c r="C358" s="13" t="s">
        <v>79</v>
      </c>
      <c r="E358" s="20">
        <v>390</v>
      </c>
      <c r="F358" s="21">
        <v>400</v>
      </c>
    </row>
    <row r="359" spans="1:6" x14ac:dyDescent="0.2">
      <c r="A359" s="15" t="s">
        <v>60</v>
      </c>
      <c r="B359" s="15" t="s">
        <v>62</v>
      </c>
      <c r="C359" s="13" t="s">
        <v>80</v>
      </c>
      <c r="E359" s="20">
        <v>370</v>
      </c>
      <c r="F359" s="21">
        <v>390</v>
      </c>
    </row>
    <row r="360" spans="1:6" x14ac:dyDescent="0.2">
      <c r="A360" s="15" t="s">
        <v>60</v>
      </c>
      <c r="B360" s="15" t="s">
        <v>62</v>
      </c>
      <c r="C360" s="13" t="s">
        <v>81</v>
      </c>
      <c r="E360" s="20">
        <v>500</v>
      </c>
      <c r="F360" s="21">
        <v>580</v>
      </c>
    </row>
    <row r="361" spans="1:6" x14ac:dyDescent="0.2">
      <c r="A361" s="15" t="s">
        <v>60</v>
      </c>
      <c r="B361" s="15" t="s">
        <v>62</v>
      </c>
      <c r="C361" s="13" t="s">
        <v>82</v>
      </c>
      <c r="E361" s="20">
        <v>60</v>
      </c>
      <c r="F361" s="21">
        <v>70</v>
      </c>
    </row>
    <row r="362" spans="1:6" x14ac:dyDescent="0.2">
      <c r="A362" s="15" t="s">
        <v>60</v>
      </c>
      <c r="B362" s="15" t="s">
        <v>62</v>
      </c>
      <c r="C362" s="13" t="s">
        <v>72</v>
      </c>
      <c r="E362" s="20">
        <v>0</v>
      </c>
      <c r="F362" s="21">
        <v>0</v>
      </c>
    </row>
    <row r="363" spans="1:6" x14ac:dyDescent="0.2">
      <c r="A363" s="15" t="s">
        <v>60</v>
      </c>
      <c r="B363" s="15" t="s">
        <v>62</v>
      </c>
      <c r="C363" s="13" t="s">
        <v>41</v>
      </c>
      <c r="E363" s="20">
        <v>0</v>
      </c>
      <c r="F363" s="21">
        <v>0</v>
      </c>
    </row>
    <row r="366" spans="1:6" x14ac:dyDescent="0.2">
      <c r="A366" s="13" t="s">
        <v>63</v>
      </c>
      <c r="B366" s="13" t="s">
        <v>38</v>
      </c>
      <c r="C366" s="13" t="s">
        <v>38</v>
      </c>
      <c r="E366" s="20">
        <v>3270</v>
      </c>
      <c r="F366" s="21">
        <v>3130</v>
      </c>
    </row>
    <row r="367" spans="1:6" x14ac:dyDescent="0.2">
      <c r="A367" s="15" t="s">
        <v>63</v>
      </c>
      <c r="B367" s="15" t="s">
        <v>38</v>
      </c>
      <c r="C367" s="13" t="s">
        <v>66</v>
      </c>
      <c r="E367" s="20">
        <v>10</v>
      </c>
      <c r="F367" s="21">
        <v>20</v>
      </c>
    </row>
    <row r="368" spans="1:6" x14ac:dyDescent="0.2">
      <c r="A368" s="15" t="s">
        <v>63</v>
      </c>
      <c r="B368" s="15" t="s">
        <v>38</v>
      </c>
      <c r="C368" s="13" t="s">
        <v>73</v>
      </c>
      <c r="E368" s="20">
        <v>180</v>
      </c>
      <c r="F368" s="21">
        <v>200</v>
      </c>
    </row>
    <row r="369" spans="1:6" x14ac:dyDescent="0.2">
      <c r="A369" s="15" t="s">
        <v>63</v>
      </c>
      <c r="B369" s="15" t="s">
        <v>38</v>
      </c>
      <c r="C369" s="13" t="s">
        <v>74</v>
      </c>
      <c r="E369" s="20">
        <v>180</v>
      </c>
      <c r="F369" s="21">
        <v>180</v>
      </c>
    </row>
    <row r="370" spans="1:6" x14ac:dyDescent="0.2">
      <c r="A370" s="15" t="s">
        <v>63</v>
      </c>
      <c r="B370" s="15" t="s">
        <v>38</v>
      </c>
      <c r="C370" s="13" t="s">
        <v>75</v>
      </c>
      <c r="E370" s="20">
        <v>190</v>
      </c>
      <c r="F370" s="21">
        <v>180</v>
      </c>
    </row>
    <row r="371" spans="1:6" x14ac:dyDescent="0.2">
      <c r="A371" s="15" t="s">
        <v>63</v>
      </c>
      <c r="B371" s="15" t="s">
        <v>38</v>
      </c>
      <c r="C371" s="13" t="s">
        <v>76</v>
      </c>
      <c r="E371" s="20">
        <v>220</v>
      </c>
      <c r="F371" s="21">
        <v>220</v>
      </c>
    </row>
    <row r="372" spans="1:6" x14ac:dyDescent="0.2">
      <c r="A372" s="15" t="s">
        <v>63</v>
      </c>
      <c r="B372" s="15" t="s">
        <v>38</v>
      </c>
      <c r="C372" s="13" t="s">
        <v>77</v>
      </c>
      <c r="E372" s="20">
        <v>220</v>
      </c>
      <c r="F372" s="21">
        <v>200</v>
      </c>
    </row>
    <row r="373" spans="1:6" x14ac:dyDescent="0.2">
      <c r="A373" s="15" t="s">
        <v>63</v>
      </c>
      <c r="B373" s="15" t="s">
        <v>38</v>
      </c>
      <c r="C373" s="13" t="s">
        <v>78</v>
      </c>
      <c r="E373" s="20">
        <v>370</v>
      </c>
      <c r="F373" s="21">
        <v>340</v>
      </c>
    </row>
    <row r="374" spans="1:6" x14ac:dyDescent="0.2">
      <c r="A374" s="15" t="s">
        <v>63</v>
      </c>
      <c r="B374" s="15" t="s">
        <v>38</v>
      </c>
      <c r="C374" s="13" t="s">
        <v>69</v>
      </c>
      <c r="E374" s="20">
        <v>730</v>
      </c>
      <c r="F374" s="21">
        <v>680</v>
      </c>
    </row>
    <row r="375" spans="1:6" x14ac:dyDescent="0.2">
      <c r="A375" s="15" t="s">
        <v>63</v>
      </c>
      <c r="B375" s="15" t="s">
        <v>38</v>
      </c>
      <c r="C375" s="13" t="s">
        <v>79</v>
      </c>
      <c r="E375" s="20">
        <v>340</v>
      </c>
      <c r="F375" s="21">
        <v>320</v>
      </c>
    </row>
    <row r="376" spans="1:6" x14ac:dyDescent="0.2">
      <c r="A376" s="15" t="s">
        <v>63</v>
      </c>
      <c r="B376" s="15" t="s">
        <v>38</v>
      </c>
      <c r="C376" s="13" t="s">
        <v>80</v>
      </c>
      <c r="E376" s="20">
        <v>310</v>
      </c>
      <c r="F376" s="21">
        <v>280</v>
      </c>
    </row>
    <row r="377" spans="1:6" x14ac:dyDescent="0.2">
      <c r="A377" s="15" t="s">
        <v>63</v>
      </c>
      <c r="B377" s="15" t="s">
        <v>38</v>
      </c>
      <c r="C377" s="13" t="s">
        <v>81</v>
      </c>
      <c r="E377" s="20">
        <v>450</v>
      </c>
      <c r="F377" s="21">
        <v>450</v>
      </c>
    </row>
    <row r="378" spans="1:6" x14ac:dyDescent="0.2">
      <c r="A378" s="15" t="s">
        <v>63</v>
      </c>
      <c r="B378" s="15" t="s">
        <v>38</v>
      </c>
      <c r="C378" s="13" t="s">
        <v>82</v>
      </c>
      <c r="E378" s="20">
        <v>50</v>
      </c>
      <c r="F378" s="21">
        <v>40</v>
      </c>
    </row>
    <row r="379" spans="1:6" x14ac:dyDescent="0.2">
      <c r="A379" s="15" t="s">
        <v>63</v>
      </c>
      <c r="B379" s="15" t="s">
        <v>38</v>
      </c>
      <c r="C379" s="13" t="s">
        <v>72</v>
      </c>
      <c r="E379" s="20">
        <v>10</v>
      </c>
      <c r="F379" s="21">
        <v>10</v>
      </c>
    </row>
    <row r="380" spans="1:6" x14ac:dyDescent="0.2">
      <c r="A380" s="15" t="s">
        <v>63</v>
      </c>
      <c r="B380" s="15" t="s">
        <v>38</v>
      </c>
      <c r="C380" s="13" t="s">
        <v>41</v>
      </c>
      <c r="E380" s="20">
        <v>0</v>
      </c>
      <c r="F380" s="21">
        <v>0</v>
      </c>
    </row>
    <row r="382" spans="1:6" x14ac:dyDescent="0.2">
      <c r="A382" s="15" t="s">
        <v>63</v>
      </c>
      <c r="B382" s="13" t="s">
        <v>64</v>
      </c>
      <c r="C382" s="13" t="s">
        <v>38</v>
      </c>
      <c r="E382" s="20">
        <v>810</v>
      </c>
      <c r="F382" s="21">
        <v>830</v>
      </c>
    </row>
    <row r="383" spans="1:6" x14ac:dyDescent="0.2">
      <c r="A383" s="15" t="s">
        <v>63</v>
      </c>
      <c r="B383" s="15" t="s">
        <v>64</v>
      </c>
      <c r="C383" s="13" t="s">
        <v>66</v>
      </c>
      <c r="E383" s="20">
        <v>0</v>
      </c>
      <c r="F383" s="21">
        <v>0</v>
      </c>
    </row>
    <row r="384" spans="1:6" x14ac:dyDescent="0.2">
      <c r="A384" s="15" t="s">
        <v>63</v>
      </c>
      <c r="B384" s="15" t="s">
        <v>64</v>
      </c>
      <c r="C384" s="13" t="s">
        <v>73</v>
      </c>
      <c r="E384" s="20">
        <v>40</v>
      </c>
      <c r="F384" s="21">
        <v>50</v>
      </c>
    </row>
    <row r="385" spans="1:6" x14ac:dyDescent="0.2">
      <c r="A385" s="15" t="s">
        <v>63</v>
      </c>
      <c r="B385" s="15" t="s">
        <v>64</v>
      </c>
      <c r="C385" s="13" t="s">
        <v>74</v>
      </c>
      <c r="E385" s="20">
        <v>30</v>
      </c>
      <c r="F385" s="21">
        <v>40</v>
      </c>
    </row>
    <row r="386" spans="1:6" x14ac:dyDescent="0.2">
      <c r="A386" s="15" t="s">
        <v>63</v>
      </c>
      <c r="B386" s="15" t="s">
        <v>64</v>
      </c>
      <c r="C386" s="13" t="s">
        <v>75</v>
      </c>
      <c r="E386" s="20">
        <v>30</v>
      </c>
      <c r="F386" s="21">
        <v>40</v>
      </c>
    </row>
    <row r="387" spans="1:6" x14ac:dyDescent="0.2">
      <c r="A387" s="15" t="s">
        <v>63</v>
      </c>
      <c r="B387" s="15" t="s">
        <v>64</v>
      </c>
      <c r="C387" s="13" t="s">
        <v>76</v>
      </c>
      <c r="E387" s="20">
        <v>50</v>
      </c>
      <c r="F387" s="21">
        <v>50</v>
      </c>
    </row>
    <row r="388" spans="1:6" x14ac:dyDescent="0.2">
      <c r="A388" s="15" t="s">
        <v>63</v>
      </c>
      <c r="B388" s="15" t="s">
        <v>64</v>
      </c>
      <c r="C388" s="13" t="s">
        <v>77</v>
      </c>
      <c r="E388" s="20">
        <v>60</v>
      </c>
      <c r="F388" s="21">
        <v>60</v>
      </c>
    </row>
    <row r="389" spans="1:6" x14ac:dyDescent="0.2">
      <c r="A389" s="15" t="s">
        <v>63</v>
      </c>
      <c r="B389" s="15" t="s">
        <v>64</v>
      </c>
      <c r="C389" s="13" t="s">
        <v>78</v>
      </c>
      <c r="E389" s="20">
        <v>100</v>
      </c>
      <c r="F389" s="21">
        <v>100</v>
      </c>
    </row>
    <row r="390" spans="1:6" x14ac:dyDescent="0.2">
      <c r="A390" s="15" t="s">
        <v>63</v>
      </c>
      <c r="B390" s="15" t="s">
        <v>64</v>
      </c>
      <c r="C390" s="13" t="s">
        <v>69</v>
      </c>
      <c r="E390" s="20">
        <v>190</v>
      </c>
      <c r="F390" s="21">
        <v>190</v>
      </c>
    </row>
    <row r="391" spans="1:6" x14ac:dyDescent="0.2">
      <c r="A391" s="15" t="s">
        <v>63</v>
      </c>
      <c r="B391" s="15" t="s">
        <v>64</v>
      </c>
      <c r="C391" s="13" t="s">
        <v>79</v>
      </c>
      <c r="E391" s="20">
        <v>100</v>
      </c>
      <c r="F391" s="21">
        <v>100</v>
      </c>
    </row>
    <row r="392" spans="1:6" x14ac:dyDescent="0.2">
      <c r="A392" s="15" t="s">
        <v>63</v>
      </c>
      <c r="B392" s="15" t="s">
        <v>64</v>
      </c>
      <c r="C392" s="13" t="s">
        <v>80</v>
      </c>
      <c r="E392" s="20">
        <v>80</v>
      </c>
      <c r="F392" s="21">
        <v>80</v>
      </c>
    </row>
    <row r="393" spans="1:6" x14ac:dyDescent="0.2">
      <c r="A393" s="15" t="s">
        <v>63</v>
      </c>
      <c r="B393" s="15" t="s">
        <v>64</v>
      </c>
      <c r="C393" s="13" t="s">
        <v>81</v>
      </c>
      <c r="E393" s="20">
        <v>120</v>
      </c>
      <c r="F393" s="21">
        <v>130</v>
      </c>
    </row>
    <row r="394" spans="1:6" x14ac:dyDescent="0.2">
      <c r="A394" s="15" t="s">
        <v>63</v>
      </c>
      <c r="B394" s="15" t="s">
        <v>64</v>
      </c>
      <c r="C394" s="13" t="s">
        <v>82</v>
      </c>
      <c r="E394" s="20">
        <v>10</v>
      </c>
      <c r="F394" s="21">
        <v>0</v>
      </c>
    </row>
    <row r="395" spans="1:6" x14ac:dyDescent="0.2">
      <c r="A395" s="15" t="s">
        <v>63</v>
      </c>
      <c r="B395" s="15" t="s">
        <v>64</v>
      </c>
      <c r="C395" s="13" t="s">
        <v>72</v>
      </c>
      <c r="E395" s="20">
        <v>0</v>
      </c>
      <c r="F395" s="21">
        <v>0</v>
      </c>
    </row>
    <row r="396" spans="1:6" x14ac:dyDescent="0.2">
      <c r="A396" s="15" t="s">
        <v>63</v>
      </c>
      <c r="B396" s="15" t="s">
        <v>64</v>
      </c>
      <c r="C396" s="13" t="s">
        <v>41</v>
      </c>
      <c r="E396" s="20">
        <v>0</v>
      </c>
      <c r="F396" s="21">
        <v>0</v>
      </c>
    </row>
    <row r="398" spans="1:6" x14ac:dyDescent="0.2">
      <c r="A398" s="15" t="s">
        <v>63</v>
      </c>
      <c r="B398" s="13" t="s">
        <v>65</v>
      </c>
      <c r="C398" s="13" t="s">
        <v>38</v>
      </c>
      <c r="E398" s="20">
        <v>2470</v>
      </c>
      <c r="F398" s="21">
        <v>2310</v>
      </c>
    </row>
    <row r="399" spans="1:6" x14ac:dyDescent="0.2">
      <c r="A399" s="15" t="s">
        <v>63</v>
      </c>
      <c r="B399" s="15" t="s">
        <v>65</v>
      </c>
      <c r="C399" s="13" t="s">
        <v>66</v>
      </c>
      <c r="E399" s="20">
        <v>10</v>
      </c>
      <c r="F399" s="21">
        <v>20</v>
      </c>
    </row>
    <row r="400" spans="1:6" x14ac:dyDescent="0.2">
      <c r="A400" s="15" t="s">
        <v>63</v>
      </c>
      <c r="B400" s="15" t="s">
        <v>65</v>
      </c>
      <c r="C400" s="13" t="s">
        <v>73</v>
      </c>
      <c r="E400" s="20">
        <v>140</v>
      </c>
      <c r="F400" s="21">
        <v>150</v>
      </c>
    </row>
    <row r="401" spans="1:6" x14ac:dyDescent="0.2">
      <c r="A401" s="15" t="s">
        <v>63</v>
      </c>
      <c r="B401" s="15" t="s">
        <v>65</v>
      </c>
      <c r="C401" s="13" t="s">
        <v>74</v>
      </c>
      <c r="E401" s="20">
        <v>150</v>
      </c>
      <c r="F401" s="21">
        <v>140</v>
      </c>
    </row>
    <row r="402" spans="1:6" x14ac:dyDescent="0.2">
      <c r="A402" s="15" t="s">
        <v>63</v>
      </c>
      <c r="B402" s="15" t="s">
        <v>65</v>
      </c>
      <c r="C402" s="13" t="s">
        <v>75</v>
      </c>
      <c r="E402" s="20">
        <v>160</v>
      </c>
      <c r="F402" s="21">
        <v>150</v>
      </c>
    </row>
    <row r="403" spans="1:6" x14ac:dyDescent="0.2">
      <c r="A403" s="15" t="s">
        <v>63</v>
      </c>
      <c r="B403" s="15" t="s">
        <v>65</v>
      </c>
      <c r="C403" s="13" t="s">
        <v>76</v>
      </c>
      <c r="E403" s="20">
        <v>180</v>
      </c>
      <c r="F403" s="21">
        <v>160</v>
      </c>
    </row>
    <row r="404" spans="1:6" x14ac:dyDescent="0.2">
      <c r="A404" s="15" t="s">
        <v>63</v>
      </c>
      <c r="B404" s="15" t="s">
        <v>65</v>
      </c>
      <c r="C404" s="13" t="s">
        <v>77</v>
      </c>
      <c r="E404" s="20">
        <v>160</v>
      </c>
      <c r="F404" s="21">
        <v>150</v>
      </c>
    </row>
    <row r="405" spans="1:6" x14ac:dyDescent="0.2">
      <c r="A405" s="15" t="s">
        <v>63</v>
      </c>
      <c r="B405" s="15" t="s">
        <v>65</v>
      </c>
      <c r="C405" s="13" t="s">
        <v>78</v>
      </c>
      <c r="E405" s="20">
        <v>270</v>
      </c>
      <c r="F405" s="21">
        <v>240</v>
      </c>
    </row>
    <row r="406" spans="1:6" x14ac:dyDescent="0.2">
      <c r="A406" s="15" t="s">
        <v>63</v>
      </c>
      <c r="B406" s="15" t="s">
        <v>65</v>
      </c>
      <c r="C406" s="13" t="s">
        <v>69</v>
      </c>
      <c r="E406" s="20">
        <v>540</v>
      </c>
      <c r="F406" s="21">
        <v>500</v>
      </c>
    </row>
    <row r="407" spans="1:6" x14ac:dyDescent="0.2">
      <c r="A407" s="15" t="s">
        <v>63</v>
      </c>
      <c r="B407" s="15" t="s">
        <v>65</v>
      </c>
      <c r="C407" s="13" t="s">
        <v>79</v>
      </c>
      <c r="E407" s="20">
        <v>250</v>
      </c>
      <c r="F407" s="21">
        <v>220</v>
      </c>
    </row>
    <row r="408" spans="1:6" x14ac:dyDescent="0.2">
      <c r="A408" s="15" t="s">
        <v>63</v>
      </c>
      <c r="B408" s="15" t="s">
        <v>65</v>
      </c>
      <c r="C408" s="13" t="s">
        <v>80</v>
      </c>
      <c r="E408" s="20">
        <v>230</v>
      </c>
      <c r="F408" s="21">
        <v>200</v>
      </c>
    </row>
    <row r="409" spans="1:6" x14ac:dyDescent="0.2">
      <c r="A409" s="15" t="s">
        <v>63</v>
      </c>
      <c r="B409" s="15" t="s">
        <v>65</v>
      </c>
      <c r="C409" s="13" t="s">
        <v>81</v>
      </c>
      <c r="E409" s="20">
        <v>330</v>
      </c>
      <c r="F409" s="21">
        <v>330</v>
      </c>
    </row>
    <row r="410" spans="1:6" x14ac:dyDescent="0.2">
      <c r="A410" s="15" t="s">
        <v>63</v>
      </c>
      <c r="B410" s="15" t="s">
        <v>65</v>
      </c>
      <c r="C410" s="13" t="s">
        <v>82</v>
      </c>
      <c r="E410" s="20">
        <v>40</v>
      </c>
      <c r="F410" s="21">
        <v>40</v>
      </c>
    </row>
    <row r="411" spans="1:6" x14ac:dyDescent="0.2">
      <c r="A411" s="15" t="s">
        <v>63</v>
      </c>
      <c r="B411" s="15" t="s">
        <v>65</v>
      </c>
      <c r="C411" s="13" t="s">
        <v>72</v>
      </c>
      <c r="E411" s="20">
        <v>10</v>
      </c>
      <c r="F411" s="21">
        <v>10</v>
      </c>
    </row>
    <row r="412" spans="1:6" x14ac:dyDescent="0.2">
      <c r="A412" s="15" t="s">
        <v>63</v>
      </c>
      <c r="B412" s="15" t="s">
        <v>65</v>
      </c>
      <c r="C412" s="13" t="s">
        <v>41</v>
      </c>
      <c r="E412" s="20">
        <v>0</v>
      </c>
      <c r="F412" s="21">
        <v>0</v>
      </c>
    </row>
    <row r="414" spans="1:6" x14ac:dyDescent="0.2">
      <c r="A414" s="48" t="s">
        <v>127</v>
      </c>
      <c r="B414" s="14"/>
      <c r="C414" s="14"/>
      <c r="D414" s="14"/>
      <c r="E414" s="14"/>
      <c r="F414" s="14"/>
    </row>
  </sheetData>
  <autoFilter ref="A5:C412"/>
  <mergeCells count="1">
    <mergeCell ref="E5:F5"/>
  </mergeCells>
  <pageMargins left="0.7" right="0.7" top="0.75" bottom="0.75" header="0.3" footer="0.3"/>
  <pageSetup paperSize="9" scale="62" orientation="portrait" horizontalDpi="300" verticalDpi="300" r:id="rId1"/>
  <rowBreaks count="3" manualBreakCount="3">
    <brk id="87" max="16383" man="1"/>
    <brk id="201" max="16383" man="1"/>
    <brk id="3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zoomScaleNormal="100" workbookViewId="0"/>
  </sheetViews>
  <sheetFormatPr defaultColWidth="11.42578125" defaultRowHeight="10.199999999999999" x14ac:dyDescent="0.2"/>
  <cols>
    <col min="1" max="1" width="50.85546875" customWidth="1"/>
    <col min="2" max="2" width="25.140625" customWidth="1"/>
    <col min="3" max="3" width="2.7109375" customWidth="1"/>
    <col min="4" max="4" width="10.7109375" customWidth="1"/>
    <col min="5" max="5" width="11.140625" customWidth="1"/>
    <col min="6" max="6" width="26.42578125" customWidth="1"/>
    <col min="7" max="7" width="29.85546875" customWidth="1"/>
    <col min="8" max="8" width="31" customWidth="1"/>
    <col min="9" max="9" width="18.140625" customWidth="1"/>
    <col min="10" max="11" width="2.7109375" customWidth="1"/>
    <col min="12" max="12" width="10.7109375" customWidth="1"/>
    <col min="13" max="13" width="11.140625" customWidth="1"/>
    <col min="14" max="14" width="26.42578125" customWidth="1"/>
    <col min="15" max="15" width="29.85546875" customWidth="1"/>
    <col min="16" max="16" width="31" customWidth="1"/>
    <col min="17" max="17" width="18.140625" customWidth="1"/>
  </cols>
  <sheetData>
    <row r="1" spans="1:17" ht="15" customHeight="1" x14ac:dyDescent="0.2">
      <c r="A1" s="47" t="s">
        <v>131</v>
      </c>
    </row>
    <row r="2" spans="1:17" ht="15" customHeight="1" x14ac:dyDescent="0.2">
      <c r="A2" s="47" t="s">
        <v>15</v>
      </c>
    </row>
    <row r="4" spans="1:17" x14ac:dyDescent="0.2">
      <c r="A4" s="14"/>
      <c r="B4" s="14"/>
      <c r="C4" s="14"/>
      <c r="D4" s="14"/>
      <c r="E4" s="14"/>
      <c r="F4" s="14"/>
      <c r="G4" s="14"/>
      <c r="H4" s="14"/>
      <c r="I4" s="14"/>
      <c r="J4" s="14"/>
      <c r="K4" s="14"/>
      <c r="L4" s="14"/>
      <c r="M4" s="14"/>
      <c r="N4" s="14"/>
      <c r="O4" s="14"/>
      <c r="P4" s="14"/>
      <c r="Q4" s="14"/>
    </row>
    <row r="5" spans="1:17" x14ac:dyDescent="0.2">
      <c r="A5" t="s">
        <v>5</v>
      </c>
      <c r="B5" t="s">
        <v>5</v>
      </c>
      <c r="D5" s="50" t="s">
        <v>36</v>
      </c>
      <c r="E5" s="50" t="s">
        <v>5</v>
      </c>
      <c r="F5" s="50" t="s">
        <v>5</v>
      </c>
      <c r="G5" s="50" t="s">
        <v>5</v>
      </c>
      <c r="H5" s="50" t="s">
        <v>5</v>
      </c>
      <c r="I5" s="50" t="s">
        <v>5</v>
      </c>
      <c r="J5" s="50"/>
      <c r="K5" s="50"/>
      <c r="L5" s="50" t="s">
        <v>5</v>
      </c>
      <c r="M5" s="50" t="s">
        <v>5</v>
      </c>
      <c r="N5" s="50" t="s">
        <v>5</v>
      </c>
      <c r="O5" s="50" t="s">
        <v>5</v>
      </c>
      <c r="P5" s="50" t="s">
        <v>5</v>
      </c>
      <c r="Q5" s="50" t="s">
        <v>5</v>
      </c>
    </row>
    <row r="6" spans="1:17" x14ac:dyDescent="0.2">
      <c r="A6" t="s">
        <v>5</v>
      </c>
      <c r="B6" t="s">
        <v>5</v>
      </c>
      <c r="D6" s="50" t="s">
        <v>32</v>
      </c>
      <c r="E6" s="50" t="s">
        <v>5</v>
      </c>
      <c r="F6" s="50" t="s">
        <v>5</v>
      </c>
      <c r="G6" s="50" t="s">
        <v>5</v>
      </c>
      <c r="H6" s="50" t="s">
        <v>5</v>
      </c>
      <c r="I6" s="50" t="s">
        <v>5</v>
      </c>
      <c r="L6" s="50" t="s">
        <v>33</v>
      </c>
      <c r="M6" s="50" t="s">
        <v>5</v>
      </c>
      <c r="N6" s="50" t="s">
        <v>5</v>
      </c>
      <c r="O6" s="50" t="s">
        <v>5</v>
      </c>
      <c r="P6" s="50" t="s">
        <v>5</v>
      </c>
      <c r="Q6" s="50" t="s">
        <v>5</v>
      </c>
    </row>
    <row r="7" spans="1:17" x14ac:dyDescent="0.2">
      <c r="A7" t="s">
        <v>5</v>
      </c>
      <c r="B7" t="s">
        <v>5</v>
      </c>
      <c r="D7" s="50" t="s">
        <v>83</v>
      </c>
      <c r="E7" s="50" t="s">
        <v>5</v>
      </c>
      <c r="F7" s="50" t="s">
        <v>5</v>
      </c>
      <c r="G7" s="50" t="s">
        <v>5</v>
      </c>
      <c r="H7" s="50" t="s">
        <v>5</v>
      </c>
      <c r="I7" s="50" t="s">
        <v>5</v>
      </c>
      <c r="L7" s="50" t="s">
        <v>83</v>
      </c>
      <c r="M7" s="50" t="s">
        <v>5</v>
      </c>
      <c r="N7" s="50" t="s">
        <v>5</v>
      </c>
      <c r="O7" s="50" t="s">
        <v>5</v>
      </c>
      <c r="P7" s="50" t="s">
        <v>5</v>
      </c>
      <c r="Q7" s="50" t="s">
        <v>5</v>
      </c>
    </row>
    <row r="8" spans="1:17" x14ac:dyDescent="0.2">
      <c r="A8" t="s">
        <v>5</v>
      </c>
      <c r="B8" t="s">
        <v>5</v>
      </c>
      <c r="D8" s="9" t="s">
        <v>38</v>
      </c>
      <c r="E8" s="9" t="s">
        <v>84</v>
      </c>
      <c r="F8" s="9" t="s">
        <v>85</v>
      </c>
      <c r="G8" s="9" t="s">
        <v>86</v>
      </c>
      <c r="H8" s="9" t="s">
        <v>87</v>
      </c>
      <c r="I8" s="9" t="s">
        <v>88</v>
      </c>
      <c r="L8" s="9" t="s">
        <v>38</v>
      </c>
      <c r="M8" s="9" t="s">
        <v>84</v>
      </c>
      <c r="N8" s="9" t="s">
        <v>85</v>
      </c>
      <c r="O8" s="9" t="s">
        <v>86</v>
      </c>
      <c r="P8" s="9" t="s">
        <v>87</v>
      </c>
      <c r="Q8" s="9" t="s">
        <v>88</v>
      </c>
    </row>
    <row r="10" spans="1:17" x14ac:dyDescent="0.2">
      <c r="A10" s="13" t="s">
        <v>89</v>
      </c>
      <c r="B10" s="13" t="s">
        <v>38</v>
      </c>
      <c r="D10" s="22">
        <v>167260</v>
      </c>
      <c r="E10" s="23">
        <v>55890</v>
      </c>
      <c r="F10" s="24">
        <v>24440</v>
      </c>
      <c r="G10" s="25">
        <v>53850</v>
      </c>
      <c r="H10" s="26">
        <v>30410</v>
      </c>
      <c r="I10" s="27">
        <v>2670</v>
      </c>
      <c r="L10" s="28">
        <v>173430</v>
      </c>
      <c r="M10" s="29">
        <v>59380</v>
      </c>
      <c r="N10" s="30">
        <v>25430</v>
      </c>
      <c r="O10" s="31">
        <v>54620</v>
      </c>
      <c r="P10" s="32">
        <v>30530</v>
      </c>
      <c r="Q10" s="33">
        <v>3470</v>
      </c>
    </row>
    <row r="12" spans="1:17" x14ac:dyDescent="0.2">
      <c r="A12" s="13" t="s">
        <v>90</v>
      </c>
      <c r="B12" s="13" t="s">
        <v>66</v>
      </c>
      <c r="D12" s="22">
        <v>640</v>
      </c>
      <c r="E12" s="23">
        <v>450</v>
      </c>
      <c r="F12" s="24">
        <v>60</v>
      </c>
      <c r="G12" s="25">
        <v>110</v>
      </c>
      <c r="H12" s="26">
        <v>10</v>
      </c>
      <c r="I12" s="27">
        <v>10</v>
      </c>
      <c r="L12" s="28">
        <v>940</v>
      </c>
      <c r="M12" s="29">
        <v>640</v>
      </c>
      <c r="N12" s="30">
        <v>90</v>
      </c>
      <c r="O12" s="31">
        <v>180</v>
      </c>
      <c r="P12" s="32">
        <v>10</v>
      </c>
      <c r="Q12" s="33">
        <v>20</v>
      </c>
    </row>
    <row r="13" spans="1:17" x14ac:dyDescent="0.2">
      <c r="A13" t="s">
        <v>5</v>
      </c>
      <c r="B13" s="13" t="s">
        <v>67</v>
      </c>
      <c r="D13" s="22">
        <v>34270</v>
      </c>
      <c r="E13" s="23">
        <v>19540</v>
      </c>
      <c r="F13" s="24">
        <v>3970</v>
      </c>
      <c r="G13" s="25">
        <v>8330</v>
      </c>
      <c r="H13" s="26">
        <v>1860</v>
      </c>
      <c r="I13" s="27">
        <v>570</v>
      </c>
      <c r="L13" s="28">
        <v>37480</v>
      </c>
      <c r="M13" s="29">
        <v>21200</v>
      </c>
      <c r="N13" s="30">
        <v>4370</v>
      </c>
      <c r="O13" s="31">
        <v>9160</v>
      </c>
      <c r="P13" s="32">
        <v>1960</v>
      </c>
      <c r="Q13" s="33">
        <v>780</v>
      </c>
    </row>
    <row r="14" spans="1:17" x14ac:dyDescent="0.2">
      <c r="A14" t="s">
        <v>5</v>
      </c>
      <c r="B14" s="13" t="s">
        <v>68</v>
      </c>
      <c r="D14" s="22">
        <v>27890</v>
      </c>
      <c r="E14" s="23">
        <v>8340</v>
      </c>
      <c r="F14" s="24">
        <v>4460</v>
      </c>
      <c r="G14" s="25">
        <v>11330</v>
      </c>
      <c r="H14" s="26">
        <v>3170</v>
      </c>
      <c r="I14" s="27">
        <v>600</v>
      </c>
      <c r="L14" s="28">
        <v>28790</v>
      </c>
      <c r="M14" s="29">
        <v>8800</v>
      </c>
      <c r="N14" s="30">
        <v>4620</v>
      </c>
      <c r="O14" s="31">
        <v>11470</v>
      </c>
      <c r="P14" s="32">
        <v>3160</v>
      </c>
      <c r="Q14" s="33">
        <v>740</v>
      </c>
    </row>
    <row r="15" spans="1:17" x14ac:dyDescent="0.2">
      <c r="A15" t="s">
        <v>5</v>
      </c>
      <c r="B15" s="13" t="s">
        <v>69</v>
      </c>
      <c r="D15" s="22">
        <v>35700</v>
      </c>
      <c r="E15" s="23">
        <v>8500</v>
      </c>
      <c r="F15" s="24">
        <v>6230</v>
      </c>
      <c r="G15" s="25">
        <v>14440</v>
      </c>
      <c r="H15" s="26">
        <v>5880</v>
      </c>
      <c r="I15" s="27">
        <v>660</v>
      </c>
      <c r="L15" s="28">
        <v>36620</v>
      </c>
      <c r="M15" s="29">
        <v>8930</v>
      </c>
      <c r="N15" s="30">
        <v>6460</v>
      </c>
      <c r="O15" s="31">
        <v>14450</v>
      </c>
      <c r="P15" s="32">
        <v>5930</v>
      </c>
      <c r="Q15" s="33">
        <v>840</v>
      </c>
    </row>
    <row r="16" spans="1:17" x14ac:dyDescent="0.2">
      <c r="A16" t="s">
        <v>5</v>
      </c>
      <c r="B16" s="13" t="s">
        <v>70</v>
      </c>
      <c r="D16" s="22">
        <v>33290</v>
      </c>
      <c r="E16" s="23">
        <v>9140</v>
      </c>
      <c r="F16" s="24">
        <v>5240</v>
      </c>
      <c r="G16" s="25">
        <v>10980</v>
      </c>
      <c r="H16" s="26">
        <v>7450</v>
      </c>
      <c r="I16" s="27">
        <v>480</v>
      </c>
      <c r="L16" s="28">
        <v>33930</v>
      </c>
      <c r="M16" s="29">
        <v>9520</v>
      </c>
      <c r="N16" s="30">
        <v>5410</v>
      </c>
      <c r="O16" s="31">
        <v>10900</v>
      </c>
      <c r="P16" s="32">
        <v>7500</v>
      </c>
      <c r="Q16" s="33">
        <v>610</v>
      </c>
    </row>
    <row r="17" spans="1:17" x14ac:dyDescent="0.2">
      <c r="A17" t="s">
        <v>5</v>
      </c>
      <c r="B17" s="13" t="s">
        <v>71</v>
      </c>
      <c r="D17" s="22">
        <v>35100</v>
      </c>
      <c r="E17" s="23">
        <v>9850</v>
      </c>
      <c r="F17" s="24">
        <v>4430</v>
      </c>
      <c r="G17" s="25">
        <v>8550</v>
      </c>
      <c r="H17" s="26">
        <v>11920</v>
      </c>
      <c r="I17" s="27">
        <v>350</v>
      </c>
      <c r="L17" s="28">
        <v>35500</v>
      </c>
      <c r="M17" s="29">
        <v>10250</v>
      </c>
      <c r="N17" s="30">
        <v>4450</v>
      </c>
      <c r="O17" s="31">
        <v>8410</v>
      </c>
      <c r="P17" s="32">
        <v>11920</v>
      </c>
      <c r="Q17" s="33">
        <v>470</v>
      </c>
    </row>
    <row r="18" spans="1:17" x14ac:dyDescent="0.2">
      <c r="A18" t="s">
        <v>5</v>
      </c>
      <c r="B18" s="13" t="s">
        <v>72</v>
      </c>
      <c r="D18" s="22">
        <v>340</v>
      </c>
      <c r="E18" s="23">
        <v>70</v>
      </c>
      <c r="F18" s="24">
        <v>40</v>
      </c>
      <c r="G18" s="25">
        <v>100</v>
      </c>
      <c r="H18" s="26">
        <v>120</v>
      </c>
      <c r="I18" s="27">
        <v>10</v>
      </c>
      <c r="L18" s="28">
        <v>150</v>
      </c>
      <c r="M18" s="29">
        <v>30</v>
      </c>
      <c r="N18" s="30">
        <v>20</v>
      </c>
      <c r="O18" s="31">
        <v>50</v>
      </c>
      <c r="P18" s="32">
        <v>50</v>
      </c>
      <c r="Q18" s="33">
        <v>10</v>
      </c>
    </row>
    <row r="19" spans="1:17" x14ac:dyDescent="0.2">
      <c r="A19" t="s">
        <v>5</v>
      </c>
      <c r="B19" s="13" t="s">
        <v>41</v>
      </c>
      <c r="D19" s="22">
        <v>20</v>
      </c>
      <c r="E19" s="23">
        <v>10</v>
      </c>
      <c r="F19" s="24">
        <v>10</v>
      </c>
      <c r="G19" s="25">
        <v>0</v>
      </c>
      <c r="H19" s="26">
        <v>0</v>
      </c>
      <c r="I19" s="27">
        <v>0</v>
      </c>
      <c r="L19" s="28">
        <v>20</v>
      </c>
      <c r="M19" s="29">
        <v>10</v>
      </c>
      <c r="N19" s="30">
        <v>10</v>
      </c>
      <c r="O19" s="31">
        <v>0</v>
      </c>
      <c r="P19" s="32">
        <v>0</v>
      </c>
      <c r="Q19" s="33">
        <v>0</v>
      </c>
    </row>
    <row r="21" spans="1:17" x14ac:dyDescent="0.2">
      <c r="A21" s="48" t="s">
        <v>127</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scale="87" orientation="portrait" horizontalDpi="300" verticalDpi="300" r:id="rId1"/>
  <colBreaks count="1" manualBreakCount="1">
    <brk id="11" max="20"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10</vt:i4>
      </vt:variant>
    </vt:vector>
  </HeadingPairs>
  <TitlesOfParts>
    <vt:vector size="23" baseType="lpstr">
      <vt:lpstr>Voorblad</vt:lpstr>
      <vt:lpstr>Inhoud</vt:lpstr>
      <vt:lpstr>Toelichting</vt:lpstr>
      <vt:lpstr>Bronbestanden</vt:lpstr>
      <vt:lpstr>Tabel PKC.1</vt:lpstr>
      <vt:lpstr>Tabel P.1L</vt:lpstr>
      <vt:lpstr>Tabel P.2aL</vt:lpstr>
      <vt:lpstr>Tabel P.2bL</vt:lpstr>
      <vt:lpstr>Tabel P.3L</vt:lpstr>
      <vt:lpstr>Tabel P.4L</vt:lpstr>
      <vt:lpstr>Tabel P.5L</vt:lpstr>
      <vt:lpstr>Tabel P.6L</vt:lpstr>
      <vt:lpstr>Tabel P.7L</vt:lpstr>
      <vt:lpstr>Bronbestanden!Afdrukbereik</vt:lpstr>
      <vt:lpstr>Tabel_P.1L</vt:lpstr>
      <vt:lpstr>Tabel_P.2aL</vt:lpstr>
      <vt:lpstr>Tabel_P.2bL</vt:lpstr>
      <vt:lpstr>Tabel_P.3L</vt:lpstr>
      <vt:lpstr>Tabel_P.4L</vt:lpstr>
      <vt:lpstr>Tabel_P.5L</vt:lpstr>
      <vt:lpstr>Tabel_P.6L</vt:lpstr>
      <vt:lpstr>Tabel_P.7L</vt:lpstr>
      <vt:lpstr>Tabel_PKC.1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 secundair Productie)</cp:lastModifiedBy>
  <cp:lastPrinted>2024-08-22T07:23:30Z</cp:lastPrinted>
  <dcterms:created xsi:type="dcterms:W3CDTF">2024-08-22T08:54:50Z</dcterms:created>
  <dcterms:modified xsi:type="dcterms:W3CDTF">2024-09-11T13:17:43Z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