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T:\"/>
    </mc:Choice>
  </mc:AlternateContent>
  <xr:revisionPtr revIDLastSave="0" documentId="8_{73674BCE-1899-4041-934D-0E43BBF7C104}" xr6:coauthVersionLast="47" xr6:coauthVersionMax="47" xr10:uidLastSave="{00000000-0000-0000-0000-000000000000}"/>
  <bookViews>
    <workbookView xWindow="1170" yWindow="1170" windowWidth="21600" windowHeight="11295" tabRatio="768" firstSheet="4" activeTab="4" xr2:uid="{00000000-000D-0000-FFFF-FFFF00000000}"/>
  </bookViews>
  <sheets>
    <sheet name="Voorblad" sheetId="22" r:id="rId1"/>
    <sheet name="Inhoud" sheetId="24" r:id="rId2"/>
    <sheet name="Toelichting" sheetId="9" r:id="rId3"/>
    <sheet name="Bronbestanden" sheetId="23" r:id="rId4"/>
    <sheet name="Tabel 1. Aantal 1996-2023" sheetId="10" r:id="rId5"/>
    <sheet name="Tabel 2. Leeftijden" sheetId="16" r:id="rId6"/>
    <sheet name="Tabel 3. Relatie met dader" sheetId="1" r:id="rId7"/>
    <sheet name="Tabel 4. Relatie en leeftijd" sheetId="17" r:id="rId8"/>
    <sheet name="Tabel 5. Pleegwijze en leeftijd" sheetId="13" r:id="rId9"/>
    <sheet name="Tabel 6. Pleegwijze en plaats" sheetId="18" r:id="rId10"/>
    <sheet name="Tabel 7. Regio" sheetId="14" r:id="rId11"/>
    <sheet name="Tabel 8. Verdachten" sheetId="19" r:id="rId12"/>
    <sheet name="Tabel 9. Verdachten (geslacht)" sheetId="20" r:id="rId13"/>
    <sheet name="Tabel 10. Verdachten (leeftijd)" sheetId="21" r:id="rId14"/>
  </sheets>
  <definedNames>
    <definedName name="_xlnm.Print_Area" localSheetId="3">Bronbestanden!$A$1:$B$44</definedName>
    <definedName name="_xlnm.Print_Area" localSheetId="0">Voorblad!$A$1:$N$60</definedName>
    <definedName name="Eerstegetal" localSheetId="3">#REF!</definedName>
    <definedName name="Eerstegetal" localSheetId="0">#REF!</definedName>
    <definedName name="Eerstegetal">#REF!</definedName>
    <definedName name="Eerstegetal2" localSheetId="3">#REF!</definedName>
    <definedName name="Eerstegetal2" localSheetId="0">#REF!</definedName>
    <definedName name="Eerstegetal2">#REF!</definedName>
    <definedName name="Namen" localSheetId="3">#REF!</definedName>
    <definedName name="Namen" localSheetId="0">#REF!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C9" i="1"/>
  <c r="D9" i="1"/>
  <c r="E9" i="1"/>
  <c r="F9" i="1"/>
  <c r="G9" i="1"/>
  <c r="B27" i="1"/>
  <c r="C27" i="1"/>
  <c r="D27" i="1"/>
  <c r="E27" i="1"/>
  <c r="F27" i="1"/>
  <c r="B38" i="17" l="1"/>
  <c r="C38" i="17"/>
  <c r="D38" i="17"/>
  <c r="E38" i="17"/>
  <c r="F38" i="17"/>
  <c r="G38" i="17"/>
  <c r="B39" i="17"/>
  <c r="C39" i="17"/>
  <c r="D39" i="17"/>
  <c r="E39" i="17"/>
  <c r="F39" i="17"/>
  <c r="G39" i="17"/>
  <c r="B40" i="17"/>
  <c r="C40" i="17"/>
  <c r="D40" i="17"/>
  <c r="E40" i="17"/>
  <c r="F40" i="17"/>
  <c r="G40" i="17"/>
  <c r="B41" i="17"/>
  <c r="C41" i="17"/>
  <c r="D41" i="17"/>
  <c r="E41" i="17"/>
  <c r="F41" i="17"/>
  <c r="G41" i="17"/>
  <c r="B42" i="17"/>
  <c r="C42" i="17"/>
  <c r="D42" i="17"/>
  <c r="E42" i="17"/>
  <c r="F42" i="17"/>
  <c r="G42" i="17"/>
  <c r="B43" i="17"/>
  <c r="C43" i="17"/>
  <c r="D43" i="17"/>
  <c r="E43" i="17"/>
  <c r="F43" i="17"/>
  <c r="G43" i="17"/>
  <c r="B44" i="17"/>
  <c r="C44" i="17"/>
  <c r="D44" i="17"/>
  <c r="E44" i="17"/>
  <c r="F44" i="17"/>
  <c r="G44" i="17"/>
  <c r="B45" i="17"/>
  <c r="C45" i="17"/>
  <c r="D45" i="17"/>
  <c r="E45" i="17"/>
  <c r="F45" i="17"/>
  <c r="G45" i="17"/>
  <c r="C36" i="17"/>
  <c r="D36" i="17"/>
  <c r="E36" i="17"/>
  <c r="F36" i="17"/>
  <c r="G36" i="17"/>
  <c r="B36" i="17"/>
</calcChain>
</file>

<file path=xl/sharedStrings.xml><?xml version="1.0" encoding="utf-8"?>
<sst xmlns="http://schemas.openxmlformats.org/spreadsheetml/2006/main" count="321" uniqueCount="164">
  <si>
    <t>Mannen</t>
  </si>
  <si>
    <t>Vrouwen</t>
  </si>
  <si>
    <t>Amsterdam</t>
  </si>
  <si>
    <t>Rotterdam</t>
  </si>
  <si>
    <t>Den Haag</t>
  </si>
  <si>
    <t>Totaal</t>
  </si>
  <si>
    <t>%</t>
  </si>
  <si>
    <t>De belangrijkste bronnen voor de cijfers over moord en doodslag zijn:</t>
  </si>
  <si>
    <t>• rechtbankdossiers in geval van niet-natuurlijke dood.</t>
  </si>
  <si>
    <t>2004</t>
  </si>
  <si>
    <t>2005</t>
  </si>
  <si>
    <t>2006</t>
  </si>
  <si>
    <t>2007</t>
  </si>
  <si>
    <t>w.v. motief:</t>
  </si>
  <si>
    <t>Totaal moord en doodslag</t>
  </si>
  <si>
    <t>aantal</t>
  </si>
  <si>
    <t>aandeel in %</t>
  </si>
  <si>
    <t>Overig/onbekend</t>
  </si>
  <si>
    <t>Verwurgen/verstikken</t>
  </si>
  <si>
    <t>Lichamelijke geweld, mishandeling</t>
  </si>
  <si>
    <t>Vuurwapen</t>
  </si>
  <si>
    <t>Steekwapen</t>
  </si>
  <si>
    <t>Slagwapen</t>
  </si>
  <si>
    <t>Bron: CBS</t>
  </si>
  <si>
    <t>Geen verdachte/dader</t>
  </si>
  <si>
    <t xml:space="preserve">  (ex) Partner</t>
  </si>
  <si>
    <t xml:space="preserve">  Ouder slachtoffer</t>
  </si>
  <si>
    <t xml:space="preserve">  Overig familie</t>
  </si>
  <si>
    <t xml:space="preserve">  Criminelen onderling</t>
  </si>
  <si>
    <t xml:space="preserve">  Overig/onbekend</t>
  </si>
  <si>
    <t>Totaal verdachte/dader in beeld</t>
  </si>
  <si>
    <t xml:space="preserve">  Afrekening</t>
  </si>
  <si>
    <t xml:space="preserve">  Geen connectie</t>
  </si>
  <si>
    <t>Nederland</t>
  </si>
  <si>
    <t>per 100 000 inwoners</t>
  </si>
  <si>
    <t>Groningen</t>
  </si>
  <si>
    <t>Drenthe</t>
  </si>
  <si>
    <t>Overijssel</t>
  </si>
  <si>
    <t>Flevoland</t>
  </si>
  <si>
    <t>Gelderland</t>
  </si>
  <si>
    <t>Utrecht</t>
  </si>
  <si>
    <t>Noord-Holland</t>
  </si>
  <si>
    <t>Zuid-Holland</t>
  </si>
  <si>
    <t>Zeeland</t>
  </si>
  <si>
    <t>Noord-Brabant</t>
  </si>
  <si>
    <t>Limburg</t>
  </si>
  <si>
    <t>0-9 jaar</t>
  </si>
  <si>
    <t>10-19 jaar</t>
  </si>
  <si>
    <t>20-29 jaar</t>
  </si>
  <si>
    <t>30-39 jaar</t>
  </si>
  <si>
    <t>40-49 jaar</t>
  </si>
  <si>
    <t>50-59 jaar</t>
  </si>
  <si>
    <t>60-69 jaar</t>
  </si>
  <si>
    <t>70+</t>
  </si>
  <si>
    <t>Fryslân</t>
  </si>
  <si>
    <t>20-39 jaar</t>
  </si>
  <si>
    <t>40-59 jaar</t>
  </si>
  <si>
    <t>60+</t>
  </si>
  <si>
    <t>Aantal</t>
  </si>
  <si>
    <t xml:space="preserve">Aandeel in % </t>
  </si>
  <si>
    <t xml:space="preserve">  Geen verdachte/dader</t>
  </si>
  <si>
    <t>Aandeel in %</t>
  </si>
  <si>
    <t>Mannen en vrouwen</t>
  </si>
  <si>
    <t>Openbare weg</t>
  </si>
  <si>
    <t>Overig</t>
  </si>
  <si>
    <t>In en om huis</t>
  </si>
  <si>
    <t xml:space="preserve">  Kennis</t>
  </si>
  <si>
    <t>2023*</t>
  </si>
  <si>
    <t>Tabel 4. Aantal slachtoffers van moord of doodslag naar relatie van de (vermoedelijke) dader met het slachtoffer, naar leeftijd in 2014-2023*</t>
  </si>
  <si>
    <t>Tabel 6. Aantal slachtoffers van moord of doodslag naar pleegwijze, plaats en geslacht, 2014-2023*</t>
  </si>
  <si>
    <t>Tabel 5. Aantal slachtoffers van moord of doodslag naar pleegwijze, leeftijd en geslacht, 2014-2023*</t>
  </si>
  <si>
    <t>Tabel 7. Aantal slachtoffers van moord of doodslag per pleegprovincie en drie grootste gemeenten, periode 2014-2023*</t>
  </si>
  <si>
    <t>Tabel 3. Aantal slachtoffers van moord of doodslag naar relatie van de (vermoedelijke) dader met het slachtoffer, 2014-2023*</t>
  </si>
  <si>
    <t>Tabel 2. Aantal slachtoffers door moord of doodslag naar leeftijd, 1996-2023*</t>
  </si>
  <si>
    <t>Tabel 1. Aantal slachtoffers door moord of doodslag naar geslacht, 1996-2023*</t>
  </si>
  <si>
    <t>w.v. niet-ingezetenen</t>
  </si>
  <si>
    <t>2014-2023*</t>
  </si>
  <si>
    <t>In tabel 3 en 4 wordt de verdachte of dader opgenomen in de categorie (ex-)partner wanneer op de doodsoorzaakverklaring en/of in het rechtbankdossier wordt gesproken over een partner of ex-partner. Hierbij wordt geen onderscheid gemaakt tussen gehuwd of ongehuwd.</t>
  </si>
  <si>
    <t>• gegevens uit de door een forensisch arts ingevulde doodsoorzaakverklaringen;</t>
  </si>
  <si>
    <r>
      <t>Aantal zaken</t>
    </r>
    <r>
      <rPr>
        <i/>
        <vertAlign val="superscript"/>
        <sz val="10"/>
        <color indexed="8"/>
        <rFont val="Arial"/>
        <family val="2"/>
      </rPr>
      <t>1)</t>
    </r>
  </si>
  <si>
    <t xml:space="preserve">Aantal verdachten van doodslag1) </t>
  </si>
  <si>
    <t xml:space="preserve">Aantal verdachten van moord1) </t>
  </si>
  <si>
    <r>
      <rPr>
        <vertAlign val="superscript"/>
        <sz val="10"/>
        <rFont val="Arial"/>
        <family val="2"/>
      </rPr>
      <t>1)</t>
    </r>
    <r>
      <rPr>
        <sz val="10"/>
        <rFont val="Arial"/>
        <family val="2"/>
      </rPr>
      <t xml:space="preserve"> Afgerond op 10tallen</t>
    </r>
  </si>
  <si>
    <t>Vrouw</t>
  </si>
  <si>
    <t>Man</t>
  </si>
  <si>
    <t>Geslacht gedagvaarde verdachten moord of doodslag naar jaar afdoening 2004-2023</t>
  </si>
  <si>
    <t>Gemiddelde leeftijd op pleegdatum gedagvaarde verdachten moord of doodslag naar jaar afdoening 2004-2023</t>
  </si>
  <si>
    <t>Leeftijd</t>
  </si>
  <si>
    <t>Moord of doodslag</t>
  </si>
  <si>
    <t>Een dagvaarding is een officieel geschrift dat iemand oproept om op een bepaalde tijd voor de rechter te verschijnen vanwege de vervolging van een strafbaar feit. Een dagvaarding is geen uitspraak over de schuld van de verdachte.</t>
  </si>
  <si>
    <t>Een zaak is altijd gericht tegen één verdachte, maar er kunnen wel meerdere slachtoffers zijn in een zaak. Er kan dus sprake zijn van meervoudige moord en/of doodslag.</t>
  </si>
  <si>
    <t>De voltooide moord en/of doodslag is bepaald door de zaken op te tellen waarbij niet samen vervolgd wordt met een van de wetsartikelen die duiden op een mogelijk onvoltooid misdrijf. De wetsartikelen uit het Wetboek van Strafrecht (WvSr) &lt;wetten.nl - Regeling - Wetboek van Strafrecht - BWBR0001854 (overheid.nl)&gt; voor moord en doodslag zijn:</t>
  </si>
  <si>
    <t>Artikel 287 Wetboek van Strafrecht - doodslag</t>
  </si>
  <si>
    <t>Artikel 288 Wetboek van Strafrecht – doodslag (gekwalificeerd)</t>
  </si>
  <si>
    <t>Artikel 289 Wetboek van Strafrecht – moord</t>
  </si>
  <si>
    <t>De wetsartikelen uit het Wetboek van Strafrecht (WvSr) waarbij niet met zekerheid bepaald kan worden of het een voltooid misdrijf betreft, zijn:</t>
  </si>
  <si>
    <t>Artikel 45 Wetboek van Strafrecht – poging</t>
  </si>
  <si>
    <t>Artikel 46 Wetboek van Strafrecht - voorbereiding</t>
  </si>
  <si>
    <t>Artikel 47 Wetboek van Strafrecht - medeplegen</t>
  </si>
  <si>
    <t>Artikel 48 Wetboek van Strafrecht – medeplichtig</t>
  </si>
  <si>
    <t>In tabel 8,9 en 10 gaat het over gedagvaarde personen die door het  Openbaar Ministerie(OM) worden opgeroepen voor de rechter te verschijnen voor voltooide moord of doodslag</t>
  </si>
  <si>
    <t>Augustus, 2023</t>
  </si>
  <si>
    <t>Bronbestanden</t>
  </si>
  <si>
    <t>Bronbestand 1</t>
  </si>
  <si>
    <t>Basisregistratie Personen (BRP)</t>
  </si>
  <si>
    <t>Bronbestand 2</t>
  </si>
  <si>
    <t>Communicatiesysteem Openbaar Ministerie Parket AdminiStratie (COMPAS)</t>
  </si>
  <si>
    <t>Bronbestand 3</t>
  </si>
  <si>
    <t>Geïntegreerd Processysteem (GPS)</t>
  </si>
  <si>
    <t>Bron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</si>
  <si>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</si>
  <si>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</si>
  <si>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</si>
  <si>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</si>
  <si>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</si>
  <si>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</si>
  <si>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</si>
  <si>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</si>
  <si>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In het Communicatiesysteem Openbaar Ministerie Parket AdminiStratie (COMPAS) zijn gegevens opgenomen over de ingeschreven rechtbankstrafzaken bij het Openbaar Ministerie (OM) evenals de afdoening van deze zaken door het OM en de rechter in eerste aanleg. Het systeem bevat een grote hoeveelheid gegevens over het verloop en de afloop van elke strafzaak inclusief gegevens over de verdachte en/of de vervolgde (rechts)persoon. Het Geïntegreerd Processysteem (GPS) is ontwikkeld ter vervanging van COMPAS en is sinds 2008 geleidelijk ingevoerd. De meerderheid van de relatief eenvoudige zaken worden in GPS geregistreerd en beoordeeld. De complexe zaken, bijvoorbeeld zaken die door de meervoudige kamer behandeld worden of grote onderzoekszaken, worden geregistreerd in COMPAS.</t>
  </si>
  <si>
    <t>CBS</t>
  </si>
  <si>
    <t>Integraal</t>
  </si>
  <si>
    <t>Jaarlijks</t>
  </si>
  <si>
    <t>Bijzonderheden</t>
  </si>
  <si>
    <t>In het Geïntegreerd Processysteem (GPS) zijn gegevens opgenomen over de ingeschreven rechtbankstrafzaken bij het Openbaar Ministerie (OM) evenals de afdoening van deze zaken door het OM en de rechter in eerste aanleg. Het systeem bevat een grote hoeveelheid gegevens over het verloop en de afloop van elke strafzaak inclusief gegevens over de verdachte en/of de vervolgde (rechts)persoon. GPS is ontwikkeld ter vervanging van COMPAS en is sinds 2008 geleidelijk ingevoerd. De meerderheid van de relatief eenvoudige zaken worden in GPS geregistreerd en beoordeeld.</t>
  </si>
  <si>
    <t>Steekproef</t>
  </si>
  <si>
    <t>Gedagvaarde verdachten van moord of doodslag naar jaar afdoening 2004-2023</t>
  </si>
  <si>
    <t>Inhoud</t>
  </si>
  <si>
    <t>Werkblad</t>
  </si>
  <si>
    <t>Toelichting</t>
  </si>
  <si>
    <t>Toelichting bij de tabellen</t>
  </si>
  <si>
    <t>Beschrijving van de gebruikte bronbestanden</t>
  </si>
  <si>
    <t>Tabel 1</t>
  </si>
  <si>
    <t>Tabel 2</t>
  </si>
  <si>
    <t>Tabel 3</t>
  </si>
  <si>
    <t>Tabel 4</t>
  </si>
  <si>
    <t>Tabel 8. Gedagvaarde verdachten van moord of doodslag naar jaar afdoening 2004-2023</t>
  </si>
  <si>
    <t>Tabel 9. Geslacht gedagvaarde verdachten moord of doodslag naar jaar afdoening 2004-2023</t>
  </si>
  <si>
    <t>Tabel 10. Gemiddelde leeftijd op pleegdatum gedagvaarde verdachten moord of doodslag naar jaar afdoening 2004-2023</t>
  </si>
  <si>
    <t>Tabel 5</t>
  </si>
  <si>
    <t>Tabel 6</t>
  </si>
  <si>
    <t>Tabel 7</t>
  </si>
  <si>
    <t>Tabel 8</t>
  </si>
  <si>
    <t>Tabel 9</t>
  </si>
  <si>
    <t>Tabel 10</t>
  </si>
  <si>
    <t>Aantal slachtoffers door moord of doodslag naar leeftijd, 1996-2023*</t>
  </si>
  <si>
    <t>Aantal slachtoffers van moord of doodslag naar relatie van de (vermoedelijke) dader met het slachtoffer, 2014-2023*</t>
  </si>
  <si>
    <t>Aantal slachtoffers van moord of doodslag naar relatie van de (vermoedelijke) dader met het slachtoffer, naar leeftijd in 2014-2023*</t>
  </si>
  <si>
    <t>Aantal slachtoffers van moord of doodslag naar pleegwijze, leeftijd en geslacht, 2014-2023*</t>
  </si>
  <si>
    <t>Aantal slachtoffers van moord of doodslag naar pleegwijze, plaats en geslacht, 2014-2023*</t>
  </si>
  <si>
    <t>Aantal slachtoffers door moord of doodslag naar geslacht, 1996-2023*</t>
  </si>
  <si>
    <t>Aantal slachtoffers van moord of doodslag per pleegprovincie en drie grootste gemeenten, periode 2014-2023*</t>
  </si>
  <si>
    <t>CBS, Gezondheid en Zorg, Rechtsbescherming en Veiligheid</t>
  </si>
  <si>
    <t>Doodsoorzaakverklaringen</t>
  </si>
  <si>
    <t>Dossiers van het Openbaar Ministerie (Off. Van Justitie</t>
  </si>
  <si>
    <t>Bronbestand 4</t>
  </si>
  <si>
    <t>Bronbestand 5</t>
  </si>
  <si>
    <t xml:space="preserve">Regisratie van in Nederlandse ingezetene, wanneer iemand overlijdt dan wordt dat geregistreerd. Deze zogenaamde sterfteberichten worden gekoppeld aan doodsoorzakenverklaringen. Wanneer een niet-ingezetene overlijdt kan er geen koppeling worden gemaakt. </t>
  </si>
  <si>
    <t>Dossiers van het Openbaar Ministerie (Off. van Justitie)</t>
  </si>
  <si>
    <t>Wanneer iemand overlijdt aan een niet-natuurlijke doodsoorzaak, dan wordt er een dossier opgemaakt. Informatie uit deze dossiers wordt door interviewers ingevoerd in een vragenlijst en deze personen worden vervolgens gekoppeld aan de doodsoorzakenformulieren en wordt er een Niet-natuurlijke doden bestand gemaakt. Deze dossiers geven meer informatie over de omstandigheden rondom het overlijden. Ook bevatten deze dossiers gegevens over niet-ingezetenen.</t>
  </si>
  <si>
    <t>Arrondissementsparketten</t>
  </si>
  <si>
    <t>Deze tabellen hebben betrekking op alle gevallen van moord en doodslag die in Nederland hebben plaatsgevonden. Het gaat hier bij de slachtoffers zowel om ingezetenen (mensen die op het moment van overlijden staan ingeschreven bij de Basisregistratie Personen), als om niet-ingezetenen (in 2023 was dit 17,6 procent van alle slachtoffers van moord en doodslag). Deze gegevens worden opgenomen in de “Statistiek van de niet-natuurlijke dood”, die vanaf 1996 wordt bijgehouden.</t>
  </si>
  <si>
    <t>Hierbij kan het onderscheid tussen doodslag (iemand is opzettelijk van het leven beroofd) en moord (er is tevens sprake van voorbedachten rade) niet worden gemaakt, omdat op het moment van raadpleging van de rechtbankdossiers vaak (nog) geen gerechtelijk vonnis is geveld. Hierdoor kan het onderscheid tussen verdachte en dader eveneens niet worden gemaakt.</t>
  </si>
  <si>
    <t>Tabellen slachtoffers door moord of doodslag</t>
  </si>
  <si>
    <t>De tabellen 8, 9 en 10 betreft afgeronde cijfers, zodoende is er een verschil met de tekst over dagvaardingen in het bijbehorende nieuwsbericht '125 mensen vermoord in 2023' van 29-8-2024.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</si>
</sst>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 ###"/>
  </numFmts>
  <fonts count="21" x14ac:knownFonts="1">
    <font>
      <sz val="10"/>
      <name val="Arial"/>
    </font>
    <font>
      <sz val="11"/>
      <color theme="1"/>
      <name val="Calibri"/>
      <family val="2"/>
      <scheme val="minor"/>
    </font>
    <font>
      <b/>
      <sz val="10"/>
      <name val="Arial"/>
      <family val="2"/>
    </font>
    <font>
      <sz val="8"/>
      <name val="Arial"/>
      <family val="2"/>
    </font>
    <font>
      <b/>
      <sz val="8"/>
      <name val="Arial"/>
      <family val="2"/>
    </font>
    <font>
      <sz val="10"/>
      <name val="Arial"/>
      <family val="2"/>
    </font>
    <font>
      <i/>
      <sz val="10"/>
      <name val="Arial"/>
      <family val="2"/>
    </font>
    <font>
      <b/>
      <i/>
      <sz val="10"/>
      <name val="Arial"/>
      <family val="2"/>
    </font>
    <font>
      <sz val="10"/>
      <color theme="1"/>
      <name val="Arial"/>
      <family val="2"/>
    </font>
    <font>
      <i/>
      <sz val="10"/>
      <color indexed="8"/>
      <name val="Arial"/>
      <family val="2"/>
    </font>
    <font>
      <i/>
      <vertAlign val="superscript"/>
      <sz val="10"/>
      <color indexed="8"/>
      <name val="Arial"/>
      <family val="2"/>
    </font>
    <font>
      <vertAlign val="superscript"/>
      <sz val="10"/>
      <name val="Arial"/>
      <family val="2"/>
    </font>
    <font>
      <sz val="10"/>
      <color rgb="FF000000"/>
      <name val="Arial"/>
      <family val="2"/>
    </font>
    <font>
      <b/>
      <sz val="12"/>
      <name val="Arial"/>
      <family val="2"/>
    </font>
    <font>
      <b/>
      <sz val="12"/>
      <name val="Times New Roman"/>
      <family val="1"/>
    </font>
    <font>
      <sz val="10"/>
      <color rgb="FF0070C0"/>
      <name val="Arial"/>
      <family val="2"/>
    </font>
    <font>
      <sz val="10"/>
      <color rgb="FFFF0000"/>
      <name val="Arial"/>
      <family val="2"/>
    </font>
    <font>
      <b/>
      <u/>
      <sz val="11"/>
      <color rgb="FF0070C0"/>
      <name val="Arial"/>
      <family val="2"/>
    </font>
    <font>
      <u/>
      <sz val="10"/>
      <color theme="10"/>
      <name val="Arial"/>
      <family val="2"/>
    </font>
    <font>
      <u/>
      <sz val="11"/>
      <color theme="10"/>
      <name val="Calibri"/>
      <family val="2"/>
      <scheme val="minor"/>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xf numFmtId="0" fontId="4" fillId="0" borderId="0"/>
    <xf numFmtId="0" fontId="2" fillId="0" borderId="0" applyNumberFormat="0" applyFill="0" applyBorder="0" applyProtection="0"/>
    <xf numFmtId="0" fontId="1" fillId="0" borderId="0"/>
    <xf numFmtId="0" fontId="5" fillId="0" borderId="0"/>
    <xf numFmtId="0" fontId="5" fillId="0" borderId="0"/>
    <xf numFmtId="43" fontId="5"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119">
    <xf numFmtId="0" fontId="0" fillId="0" borderId="0" xfId="0"/>
    <xf numFmtId="0" fontId="0" fillId="0" borderId="0" xfId="0" applyBorder="1"/>
    <xf numFmtId="2" fontId="0" fillId="0" borderId="0" xfId="0" applyNumberFormat="1"/>
    <xf numFmtId="164" fontId="0" fillId="0" borderId="0" xfId="0" applyNumberFormat="1"/>
    <xf numFmtId="0" fontId="0" fillId="0" borderId="0" xfId="0" applyFill="1"/>
    <xf numFmtId="0" fontId="5" fillId="0" borderId="0" xfId="0" applyFont="1" applyBorder="1"/>
    <xf numFmtId="1" fontId="0" fillId="0" borderId="0" xfId="0" applyNumberFormat="1"/>
    <xf numFmtId="0" fontId="5" fillId="0" borderId="0" xfId="0" applyFont="1"/>
    <xf numFmtId="0" fontId="6" fillId="0" borderId="0" xfId="0" applyFont="1" applyBorder="1"/>
    <xf numFmtId="1" fontId="0" fillId="0" borderId="0" xfId="0" applyNumberFormat="1" applyBorder="1"/>
    <xf numFmtId="0" fontId="2" fillId="0" borderId="0" xfId="0" applyFont="1"/>
    <xf numFmtId="0" fontId="0" fillId="0" borderId="0" xfId="0" applyAlignment="1">
      <alignment horizontal="left"/>
    </xf>
    <xf numFmtId="0" fontId="0" fillId="0" borderId="0" xfId="0" applyFill="1" applyBorder="1"/>
    <xf numFmtId="0" fontId="0" fillId="0" borderId="1" xfId="0" applyBorder="1"/>
    <xf numFmtId="0" fontId="2" fillId="0" borderId="1" xfId="0" applyFont="1" applyBorder="1"/>
    <xf numFmtId="0" fontId="0" fillId="0" borderId="2" xfId="0" applyBorder="1"/>
    <xf numFmtId="0" fontId="7" fillId="0" borderId="0" xfId="0" applyFont="1"/>
    <xf numFmtId="0" fontId="5" fillId="0" borderId="1" xfId="0" applyFont="1" applyBorder="1"/>
    <xf numFmtId="46" fontId="0" fillId="0" borderId="0" xfId="0" quotePrefix="1" applyNumberFormat="1"/>
    <xf numFmtId="0" fontId="2" fillId="0" borderId="0" xfId="0" applyFont="1" applyAlignment="1">
      <alignment horizontal="left"/>
    </xf>
    <xf numFmtId="0" fontId="0" fillId="0" borderId="0" xfId="0" applyFill="1" applyAlignment="1">
      <alignment horizontal="left"/>
    </xf>
    <xf numFmtId="0" fontId="0" fillId="0" borderId="3" xfId="0" applyBorder="1"/>
    <xf numFmtId="0" fontId="7" fillId="0" borderId="0" xfId="0" applyFont="1" applyBorder="1"/>
    <xf numFmtId="0" fontId="0" fillId="0" borderId="0" xfId="0" applyBorder="1" applyAlignment="1">
      <alignment horizontal="left"/>
    </xf>
    <xf numFmtId="164" fontId="0" fillId="0" borderId="0" xfId="0" applyNumberFormat="1" applyBorder="1"/>
    <xf numFmtId="0" fontId="6" fillId="0" borderId="1" xfId="0" applyFont="1" applyBorder="1"/>
    <xf numFmtId="0" fontId="6" fillId="0" borderId="1" xfId="0" applyFont="1" applyBorder="1" applyAlignment="1">
      <alignment horizontal="right"/>
    </xf>
    <xf numFmtId="0" fontId="6" fillId="0" borderId="0" xfId="0" applyFont="1" applyFill="1" applyBorder="1"/>
    <xf numFmtId="164" fontId="0" fillId="0" borderId="0" xfId="0" applyNumberFormat="1" applyFill="1"/>
    <xf numFmtId="0" fontId="2" fillId="0" borderId="0" xfId="0" applyFont="1" applyBorder="1"/>
    <xf numFmtId="1" fontId="0" fillId="0" borderId="1" xfId="0" applyNumberFormat="1" applyBorder="1"/>
    <xf numFmtId="164" fontId="0" fillId="0" borderId="1" xfId="0" applyNumberFormat="1" applyBorder="1"/>
    <xf numFmtId="0" fontId="5" fillId="0" borderId="1" xfId="0" applyFont="1" applyBorder="1" applyAlignment="1">
      <alignment horizontal="right"/>
    </xf>
    <xf numFmtId="0" fontId="5" fillId="0" borderId="1" xfId="0" applyFont="1" applyBorder="1" applyAlignment="1">
      <alignment horizontal="left"/>
    </xf>
    <xf numFmtId="0" fontId="0" fillId="0" borderId="2" xfId="0" applyFill="1" applyBorder="1"/>
    <xf numFmtId="0" fontId="5" fillId="0" borderId="0" xfId="0" applyFont="1" applyBorder="1" applyAlignment="1">
      <alignment horizontal="left"/>
    </xf>
    <xf numFmtId="0" fontId="5" fillId="0" borderId="2" xfId="0" applyFont="1" applyFill="1" applyBorder="1" applyAlignment="1">
      <alignment horizontal="left"/>
    </xf>
    <xf numFmtId="17" fontId="5" fillId="0" borderId="2" xfId="0" quotePrefix="1" applyNumberFormat="1" applyFont="1" applyFill="1" applyBorder="1" applyAlignment="1">
      <alignment horizontal="left"/>
    </xf>
    <xf numFmtId="0" fontId="5" fillId="0" borderId="1" xfId="0" quotePrefix="1" applyFont="1" applyBorder="1" applyAlignment="1">
      <alignment horizontal="left"/>
    </xf>
    <xf numFmtId="0" fontId="5" fillId="0" borderId="0" xfId="0" applyFont="1" applyAlignment="1">
      <alignment horizontal="left"/>
    </xf>
    <xf numFmtId="0" fontId="5" fillId="0" borderId="0" xfId="0" quotePrefix="1" applyFont="1"/>
    <xf numFmtId="0" fontId="0" fillId="0" borderId="0" xfId="0" applyAlignment="1">
      <alignment wrapText="1"/>
    </xf>
    <xf numFmtId="0" fontId="0" fillId="0" borderId="2" xfId="0" applyBorder="1" applyAlignment="1">
      <alignment wrapText="1"/>
    </xf>
    <xf numFmtId="1" fontId="6" fillId="0" borderId="0" xfId="0" applyNumberFormat="1" applyFont="1" applyBorder="1"/>
    <xf numFmtId="0" fontId="2" fillId="0" borderId="1" xfId="0" applyFont="1" applyFill="1" applyBorder="1"/>
    <xf numFmtId="2" fontId="0" fillId="0" borderId="0" xfId="0" applyNumberFormat="1" applyFill="1"/>
    <xf numFmtId="0" fontId="0" fillId="0" borderId="0" xfId="0" quotePrefix="1"/>
    <xf numFmtId="0" fontId="5" fillId="0" borderId="1" xfId="0" applyFont="1" applyFill="1" applyBorder="1" applyAlignment="1">
      <alignment horizontal="right"/>
    </xf>
    <xf numFmtId="0" fontId="0" fillId="0" borderId="1" xfId="0" applyFill="1" applyBorder="1"/>
    <xf numFmtId="0" fontId="6" fillId="0" borderId="1" xfId="0" applyFont="1" applyFill="1" applyBorder="1"/>
    <xf numFmtId="0" fontId="7" fillId="0" borderId="0" xfId="0" applyFont="1" applyFill="1" applyBorder="1"/>
    <xf numFmtId="0" fontId="7" fillId="0" borderId="0" xfId="0" applyFont="1" applyFill="1"/>
    <xf numFmtId="0" fontId="5" fillId="0" borderId="0" xfId="0" applyFont="1" applyFill="1"/>
    <xf numFmtId="0" fontId="5" fillId="0" borderId="0" xfId="0" applyFont="1" applyFill="1" applyBorder="1"/>
    <xf numFmtId="1" fontId="0" fillId="0" borderId="0" xfId="0" applyNumberFormat="1" applyFill="1"/>
    <xf numFmtId="1" fontId="0" fillId="0" borderId="0" xfId="0" applyNumberFormat="1" applyFill="1" applyBorder="1"/>
    <xf numFmtId="0" fontId="5" fillId="0" borderId="1" xfId="0" applyFont="1" applyFill="1" applyBorder="1"/>
    <xf numFmtId="0" fontId="7" fillId="0" borderId="1" xfId="0" applyFont="1" applyFill="1" applyBorder="1"/>
    <xf numFmtId="0" fontId="2" fillId="2" borderId="0" xfId="3" applyFont="1" applyFill="1"/>
    <xf numFmtId="0" fontId="8" fillId="2" borderId="0" xfId="3" applyFont="1" applyFill="1"/>
    <xf numFmtId="0" fontId="8" fillId="2" borderId="0" xfId="3" applyFont="1" applyFill="1" applyBorder="1"/>
    <xf numFmtId="0" fontId="2" fillId="2" borderId="1" xfId="3" applyFont="1" applyFill="1" applyBorder="1"/>
    <xf numFmtId="0" fontId="8" fillId="2" borderId="1" xfId="3" applyFont="1" applyFill="1" applyBorder="1"/>
    <xf numFmtId="0" fontId="5" fillId="2" borderId="1" xfId="3" applyFont="1" applyFill="1" applyBorder="1"/>
    <xf numFmtId="0" fontId="8" fillId="2" borderId="2" xfId="3" applyFont="1" applyFill="1" applyBorder="1"/>
    <xf numFmtId="0" fontId="5" fillId="2" borderId="0" xfId="3" applyFont="1" applyFill="1" applyBorder="1"/>
    <xf numFmtId="0" fontId="9" fillId="2" borderId="1" xfId="3" applyFont="1" applyFill="1" applyBorder="1"/>
    <xf numFmtId="0" fontId="1" fillId="0" borderId="1" xfId="3" applyNumberFormat="1" applyBorder="1"/>
    <xf numFmtId="0" fontId="1" fillId="0" borderId="1" xfId="3" applyBorder="1"/>
    <xf numFmtId="0" fontId="2" fillId="2" borderId="0" xfId="4" applyFont="1" applyFill="1" applyBorder="1" applyAlignment="1">
      <alignment horizontal="left" vertical="top"/>
    </xf>
    <xf numFmtId="0" fontId="5" fillId="2" borderId="0" xfId="4" applyFont="1" applyFill="1"/>
    <xf numFmtId="165" fontId="8" fillId="2" borderId="0" xfId="3" applyNumberFormat="1" applyFont="1" applyFill="1" applyBorder="1"/>
    <xf numFmtId="0" fontId="5" fillId="2" borderId="0" xfId="3" applyFont="1" applyFill="1"/>
    <xf numFmtId="0" fontId="12" fillId="2" borderId="0" xfId="3" applyFont="1" applyFill="1" applyAlignment="1">
      <alignment horizontal="right"/>
    </xf>
    <xf numFmtId="0" fontId="13" fillId="3" borderId="0" xfId="5" applyFont="1" applyFill="1"/>
    <xf numFmtId="0" fontId="5" fillId="3" borderId="0" xfId="5" applyFill="1"/>
    <xf numFmtId="0" fontId="14" fillId="3" borderId="0" xfId="5" applyFont="1" applyFill="1"/>
    <xf numFmtId="0" fontId="2" fillId="3" borderId="0" xfId="5" applyFont="1" applyFill="1"/>
    <xf numFmtId="0" fontId="15" fillId="2" borderId="0" xfId="5" applyFont="1" applyFill="1"/>
    <xf numFmtId="0" fontId="16" fillId="3" borderId="0" xfId="5" applyFont="1" applyFill="1"/>
    <xf numFmtId="0" fontId="15" fillId="2" borderId="0" xfId="5" quotePrefix="1" applyFont="1" applyFill="1"/>
    <xf numFmtId="0" fontId="15" fillId="3" borderId="0" xfId="5" applyFont="1" applyFill="1"/>
    <xf numFmtId="43" fontId="0" fillId="3" borderId="0" xfId="6" applyFont="1" applyFill="1"/>
    <xf numFmtId="49" fontId="5" fillId="3" borderId="0" xfId="5" applyNumberFormat="1" applyFont="1" applyFill="1" applyAlignment="1">
      <alignment horizontal="left"/>
    </xf>
    <xf numFmtId="0" fontId="13" fillId="2" borderId="0" xfId="5" applyFont="1" applyFill="1" applyBorder="1" applyAlignment="1">
      <alignment horizontal="left" vertical="top" wrapText="1"/>
    </xf>
    <xf numFmtId="0" fontId="17" fillId="2" borderId="3" xfId="5" applyFont="1" applyFill="1" applyBorder="1" applyAlignment="1">
      <alignment horizontal="left" vertical="center" wrapText="1"/>
    </xf>
    <xf numFmtId="0" fontId="5" fillId="2" borderId="0" xfId="5" applyFont="1" applyFill="1" applyBorder="1" applyAlignment="1">
      <alignment wrapText="1"/>
    </xf>
    <xf numFmtId="0" fontId="5" fillId="2" borderId="0" xfId="5" applyFont="1" applyFill="1" applyAlignment="1">
      <alignment wrapText="1"/>
    </xf>
    <xf numFmtId="0" fontId="5" fillId="2" borderId="0" xfId="5" applyFill="1" applyBorder="1" applyAlignment="1">
      <alignment horizontal="left" vertical="top" wrapText="1"/>
    </xf>
    <xf numFmtId="0" fontId="18" fillId="2" borderId="0" xfId="7" applyFill="1" applyAlignment="1">
      <alignment horizontal="left" wrapText="1"/>
    </xf>
    <xf numFmtId="0" fontId="5" fillId="2" borderId="0" xfId="5" applyFill="1"/>
    <xf numFmtId="0" fontId="5" fillId="2" borderId="0" xfId="5" applyFont="1" applyFill="1" applyAlignment="1">
      <alignment horizontal="left" wrapText="1"/>
    </xf>
    <xf numFmtId="0" fontId="20" fillId="2" borderId="4" xfId="5" applyFont="1" applyFill="1" applyBorder="1" applyAlignment="1">
      <alignment vertical="top"/>
    </xf>
    <xf numFmtId="0" fontId="2" fillId="2" borderId="5" xfId="5" applyFont="1" applyFill="1" applyBorder="1" applyAlignment="1">
      <alignment horizontal="left" wrapText="1"/>
    </xf>
    <xf numFmtId="0" fontId="8" fillId="2" borderId="6" xfId="5" applyFont="1" applyFill="1" applyBorder="1" applyAlignment="1">
      <alignment vertical="top"/>
    </xf>
    <xf numFmtId="0" fontId="5" fillId="2" borderId="7" xfId="5" applyFont="1" applyFill="1" applyBorder="1" applyAlignment="1">
      <alignment horizontal="left" wrapText="1"/>
    </xf>
    <xf numFmtId="0" fontId="8" fillId="2" borderId="8" xfId="5" applyFont="1" applyFill="1" applyBorder="1" applyAlignment="1">
      <alignment vertical="top"/>
    </xf>
    <xf numFmtId="0" fontId="5" fillId="2" borderId="9" xfId="5" applyFont="1" applyFill="1" applyBorder="1" applyAlignment="1">
      <alignment horizontal="left" wrapText="1"/>
    </xf>
    <xf numFmtId="0" fontId="8" fillId="2" borderId="0" xfId="5" applyFont="1" applyFill="1" applyAlignment="1">
      <alignment vertical="top"/>
    </xf>
    <xf numFmtId="0" fontId="2" fillId="2" borderId="4" xfId="5" applyFont="1" applyFill="1" applyBorder="1" applyAlignment="1">
      <alignment horizontal="left" vertical="top" wrapText="1"/>
    </xf>
    <xf numFmtId="0" fontId="5" fillId="2" borderId="6" xfId="5" applyFont="1" applyFill="1" applyBorder="1" applyAlignment="1">
      <alignment horizontal="left" vertical="top" wrapText="1"/>
    </xf>
    <xf numFmtId="0" fontId="5" fillId="0" borderId="7" xfId="3" applyFont="1" applyBorder="1" applyAlignment="1">
      <alignment horizontal="justify" vertical="center"/>
    </xf>
    <xf numFmtId="0" fontId="5" fillId="2" borderId="7" xfId="5" applyFont="1" applyFill="1" applyBorder="1" applyAlignment="1">
      <alignment horizontal="justify" vertical="center"/>
    </xf>
    <xf numFmtId="0" fontId="5" fillId="2" borderId="8" xfId="5" applyFont="1" applyFill="1" applyBorder="1" applyAlignment="1">
      <alignment horizontal="left" vertical="top" wrapText="1"/>
    </xf>
    <xf numFmtId="0" fontId="5" fillId="2" borderId="0" xfId="5" applyFont="1" applyFill="1"/>
    <xf numFmtId="0" fontId="5" fillId="2" borderId="0" xfId="5" applyFont="1" applyFill="1" applyAlignment="1">
      <alignment horizontal="left" vertical="top" wrapText="1"/>
    </xf>
    <xf numFmtId="0" fontId="6" fillId="3" borderId="0" xfId="0" applyFont="1" applyFill="1"/>
    <xf numFmtId="0" fontId="5" fillId="3" borderId="0" xfId="0" applyFont="1" applyFill="1"/>
    <xf numFmtId="0" fontId="5" fillId="3" borderId="0" xfId="0" applyFont="1" applyFill="1" applyAlignment="1">
      <alignment horizontal="left"/>
    </xf>
    <xf numFmtId="0" fontId="13" fillId="0" borderId="0" xfId="0" applyFont="1"/>
    <xf numFmtId="0" fontId="5" fillId="3" borderId="0" xfId="0" applyFont="1" applyFill="1" applyBorder="1"/>
    <xf numFmtId="0" fontId="8" fillId="2" borderId="0" xfId="5" applyFont="1" applyFill="1" applyBorder="1" applyAlignment="1">
      <alignment vertical="top"/>
    </xf>
    <xf numFmtId="0" fontId="5" fillId="2" borderId="0" xfId="5" applyFont="1" applyFill="1" applyBorder="1" applyAlignment="1">
      <alignment horizontal="left" wrapText="1"/>
    </xf>
    <xf numFmtId="0" fontId="5" fillId="2" borderId="0" xfId="8" applyFont="1" applyFill="1" applyAlignment="1">
      <alignment horizontal="left" wrapText="1"/>
    </xf>
    <xf numFmtId="0" fontId="5" fillId="2" borderId="0" xfId="5" applyFont="1" applyFill="1" applyBorder="1" applyAlignment="1">
      <alignment horizontal="left" vertical="top" wrapText="1"/>
    </xf>
    <xf numFmtId="0" fontId="5" fillId="2" borderId="7" xfId="0" applyFont="1" applyFill="1" applyBorder="1" applyAlignment="1">
      <alignment horizontal="left" vertical="top" wrapText="1"/>
    </xf>
    <xf numFmtId="0" fontId="2" fillId="3" borderId="5" xfId="0" applyFont="1" applyFill="1" applyBorder="1" applyAlignment="1">
      <alignment horizontal="left" vertical="top" wrapText="1"/>
    </xf>
    <xf numFmtId="0" fontId="0" fillId="0" borderId="0" xfId="0" applyAlignment="1">
      <alignment horizontal="left" indent="1"/>
    </xf>
    <xf numFmtId="0" fontId="5" fillId="0" borderId="0" xfId="0" applyFont="1" applyAlignment="1">
      <alignment wrapText="1"/>
    </xf>
  </cellXfs>
  <cellStyles count="9">
    <cellStyle name="Header" xfId="1" xr:uid="{00000000-0005-0000-0000-000000000000}"/>
    <cellStyle name="Hyperlink" xfId="8" builtinId="8"/>
    <cellStyle name="Hyperlink 2" xfId="7" xr:uid="{00000000-0005-0000-0000-000002000000}"/>
    <cellStyle name="Komma 2" xfId="6" xr:uid="{00000000-0005-0000-0000-000003000000}"/>
    <cellStyle name="Standaard" xfId="0" builtinId="0"/>
    <cellStyle name="Standaard 2" xfId="3" xr:uid="{00000000-0005-0000-0000-000005000000}"/>
    <cellStyle name="Standaard 2 2" xfId="5" xr:uid="{00000000-0005-0000-0000-000006000000}"/>
    <cellStyle name="Standaard_Blad1" xfId="4" xr:uid="{00000000-0005-0000-0000-000007000000}"/>
    <cellStyle name="Title"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58"/>
  <sheetViews>
    <sheetView zoomScaleNormal="100" workbookViewId="0">
      <selection activeCell="E8" sqref="E8"/>
    </sheetView>
  </sheetViews>
  <sheetFormatPr defaultColWidth="8.85546875" defaultRowHeight="12.75" x14ac:dyDescent="0.2"/>
  <cols>
    <col min="1" max="11" width="9.140625" style="75" customWidth="1"/>
    <col min="12" max="16384" width="8.85546875" style="75"/>
  </cols>
  <sheetData>
    <row r="3" spans="1:14" ht="15.75" x14ac:dyDescent="0.25">
      <c r="A3" s="74" t="s">
        <v>162</v>
      </c>
    </row>
    <row r="4" spans="1:14" ht="15.75" x14ac:dyDescent="0.25">
      <c r="A4" s="74"/>
    </row>
    <row r="5" spans="1:14" ht="15.75" x14ac:dyDescent="0.25">
      <c r="A5" s="76"/>
    </row>
    <row r="7" spans="1:14" x14ac:dyDescent="0.2">
      <c r="A7" s="77"/>
    </row>
    <row r="12" spans="1:14" x14ac:dyDescent="0.2">
      <c r="A12" s="78"/>
      <c r="B12" s="78"/>
      <c r="C12" s="78"/>
      <c r="D12" s="78"/>
      <c r="E12" s="78"/>
      <c r="F12" s="78"/>
      <c r="G12" s="78"/>
      <c r="H12" s="78"/>
      <c r="I12" s="78"/>
      <c r="J12" s="78"/>
      <c r="K12" s="78"/>
      <c r="L12" s="78"/>
      <c r="M12" s="78"/>
      <c r="N12" s="79"/>
    </row>
    <row r="13" spans="1:14" x14ac:dyDescent="0.2">
      <c r="A13" s="80"/>
      <c r="B13" s="78"/>
      <c r="C13" s="78"/>
      <c r="D13" s="78"/>
      <c r="E13" s="78"/>
      <c r="F13" s="78"/>
      <c r="G13" s="78"/>
      <c r="H13" s="78"/>
      <c r="I13" s="78"/>
      <c r="J13" s="78"/>
      <c r="K13" s="78"/>
      <c r="L13" s="78"/>
      <c r="M13" s="78"/>
      <c r="N13" s="79"/>
    </row>
    <row r="14" spans="1:14" x14ac:dyDescent="0.2">
      <c r="A14" s="78"/>
      <c r="B14" s="78"/>
      <c r="C14" s="78"/>
      <c r="D14" s="78"/>
      <c r="E14" s="78"/>
      <c r="F14" s="78"/>
      <c r="G14" s="78"/>
      <c r="H14" s="78"/>
      <c r="I14" s="78"/>
      <c r="J14" s="78"/>
      <c r="K14" s="78"/>
      <c r="L14" s="78"/>
      <c r="M14" s="78"/>
      <c r="N14" s="79"/>
    </row>
    <row r="15" spans="1:14" x14ac:dyDescent="0.2">
      <c r="A15" s="80"/>
      <c r="B15" s="78"/>
      <c r="C15" s="78"/>
      <c r="D15" s="78"/>
      <c r="E15" s="78"/>
      <c r="F15" s="78"/>
      <c r="G15" s="78"/>
      <c r="H15" s="78"/>
      <c r="I15" s="78"/>
      <c r="J15" s="78"/>
      <c r="K15" s="78"/>
      <c r="L15" s="78"/>
      <c r="M15" s="78"/>
      <c r="N15" s="79"/>
    </row>
    <row r="16" spans="1:14" x14ac:dyDescent="0.2">
      <c r="A16" s="78"/>
      <c r="B16" s="78"/>
      <c r="C16" s="78"/>
      <c r="D16" s="78"/>
      <c r="E16" s="78"/>
      <c r="F16" s="78"/>
      <c r="G16" s="78"/>
      <c r="H16" s="78"/>
      <c r="I16" s="78"/>
      <c r="J16" s="78"/>
      <c r="K16" s="78"/>
      <c r="L16" s="78"/>
      <c r="M16" s="78"/>
      <c r="N16" s="79"/>
    </row>
    <row r="17" spans="1:14" x14ac:dyDescent="0.2">
      <c r="A17" s="80"/>
      <c r="B17" s="78"/>
      <c r="C17" s="78"/>
      <c r="D17" s="78"/>
      <c r="E17" s="78"/>
      <c r="F17" s="78"/>
      <c r="G17" s="78"/>
      <c r="H17" s="78"/>
      <c r="I17" s="78"/>
      <c r="J17" s="78"/>
      <c r="K17" s="78"/>
      <c r="L17" s="78"/>
      <c r="M17" s="78"/>
      <c r="N17" s="79"/>
    </row>
    <row r="18" spans="1:14" x14ac:dyDescent="0.2">
      <c r="A18" s="81"/>
      <c r="B18" s="78"/>
      <c r="C18" s="78"/>
      <c r="D18" s="78"/>
      <c r="E18" s="78"/>
      <c r="F18" s="78"/>
      <c r="G18" s="78"/>
      <c r="H18" s="78"/>
      <c r="I18" s="78"/>
      <c r="J18" s="78"/>
      <c r="K18" s="78"/>
      <c r="L18" s="78"/>
      <c r="M18" s="78"/>
    </row>
    <row r="19" spans="1:14" x14ac:dyDescent="0.2">
      <c r="A19" s="78"/>
      <c r="B19" s="81"/>
      <c r="C19" s="81"/>
      <c r="D19" s="81"/>
      <c r="E19" s="81"/>
      <c r="F19" s="81"/>
      <c r="G19" s="81"/>
      <c r="H19" s="81"/>
      <c r="I19" s="81"/>
      <c r="J19" s="81"/>
      <c r="K19" s="81"/>
      <c r="L19" s="81"/>
      <c r="M19" s="81"/>
    </row>
    <row r="22" spans="1:14" x14ac:dyDescent="0.2">
      <c r="A22" s="81"/>
    </row>
    <row r="33" s="82" customFormat="1" x14ac:dyDescent="0.2"/>
    <row r="34" s="82" customFormat="1" x14ac:dyDescent="0.2"/>
    <row r="35" s="82" customFormat="1" x14ac:dyDescent="0.2"/>
    <row r="36" s="82" customFormat="1" x14ac:dyDescent="0.2"/>
    <row r="37" s="82" customFormat="1" x14ac:dyDescent="0.2"/>
    <row r="38" s="82" customFormat="1" x14ac:dyDescent="0.2"/>
    <row r="57" spans="1:1" x14ac:dyDescent="0.2">
      <c r="A57" s="75" t="s">
        <v>151</v>
      </c>
    </row>
    <row r="58" spans="1:1" x14ac:dyDescent="0.2">
      <c r="A58" s="83" t="s">
        <v>101</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4"/>
  <sheetViews>
    <sheetView workbookViewId="0"/>
  </sheetViews>
  <sheetFormatPr defaultRowHeight="12.75" x14ac:dyDescent="0.2"/>
  <cols>
    <col min="1" max="1" width="50.5703125" customWidth="1"/>
    <col min="2" max="5" width="15.7109375" customWidth="1"/>
  </cols>
  <sheetData>
    <row r="1" spans="1:10" x14ac:dyDescent="0.2">
      <c r="A1" s="14" t="s">
        <v>69</v>
      </c>
      <c r="B1" s="13"/>
      <c r="C1" s="13"/>
      <c r="D1" s="13"/>
      <c r="E1" s="13"/>
      <c r="G1" s="3"/>
      <c r="H1" s="3"/>
      <c r="I1" s="3"/>
      <c r="J1" s="3"/>
    </row>
    <row r="2" spans="1:10" x14ac:dyDescent="0.2">
      <c r="A2" s="15"/>
      <c r="B2" s="42" t="s">
        <v>65</v>
      </c>
      <c r="C2" s="42" t="s">
        <v>63</v>
      </c>
      <c r="D2" s="42" t="s">
        <v>64</v>
      </c>
      <c r="E2" s="42" t="s">
        <v>5</v>
      </c>
    </row>
    <row r="3" spans="1:10" x14ac:dyDescent="0.2">
      <c r="B3" s="41"/>
      <c r="C3" s="41"/>
      <c r="D3" s="41"/>
      <c r="E3" s="41"/>
    </row>
    <row r="4" spans="1:10" x14ac:dyDescent="0.2">
      <c r="A4" s="22" t="s">
        <v>0</v>
      </c>
      <c r="B4" s="41"/>
      <c r="C4" s="41"/>
      <c r="D4" s="41"/>
      <c r="E4" s="41"/>
    </row>
    <row r="5" spans="1:10" x14ac:dyDescent="0.2">
      <c r="B5" s="41"/>
      <c r="C5" s="41"/>
      <c r="D5" s="41"/>
      <c r="E5" s="41"/>
    </row>
    <row r="6" spans="1:10" x14ac:dyDescent="0.2">
      <c r="A6" t="s">
        <v>18</v>
      </c>
      <c r="B6">
        <v>32</v>
      </c>
      <c r="C6">
        <v>1</v>
      </c>
      <c r="D6">
        <v>8</v>
      </c>
      <c r="E6">
        <v>41</v>
      </c>
      <c r="G6" s="3"/>
      <c r="H6" s="3"/>
      <c r="I6" s="3"/>
      <c r="J6" s="3"/>
    </row>
    <row r="7" spans="1:10" x14ac:dyDescent="0.2">
      <c r="A7" t="s">
        <v>19</v>
      </c>
      <c r="B7">
        <v>54</v>
      </c>
      <c r="C7">
        <v>22</v>
      </c>
      <c r="D7">
        <v>29</v>
      </c>
      <c r="E7">
        <v>105</v>
      </c>
      <c r="G7" s="3"/>
      <c r="H7" s="3"/>
      <c r="I7" s="3"/>
      <c r="J7" s="3"/>
    </row>
    <row r="8" spans="1:10" x14ac:dyDescent="0.2">
      <c r="A8" t="s">
        <v>20</v>
      </c>
      <c r="B8">
        <v>82</v>
      </c>
      <c r="C8">
        <v>179</v>
      </c>
      <c r="D8">
        <v>63</v>
      </c>
      <c r="E8">
        <v>324</v>
      </c>
      <c r="G8" s="3"/>
      <c r="H8" s="3"/>
      <c r="I8" s="3"/>
      <c r="J8" s="3"/>
    </row>
    <row r="9" spans="1:10" x14ac:dyDescent="0.2">
      <c r="A9" t="s">
        <v>21</v>
      </c>
      <c r="B9">
        <v>158</v>
      </c>
      <c r="C9">
        <v>85</v>
      </c>
      <c r="D9">
        <v>68</v>
      </c>
      <c r="E9">
        <v>311</v>
      </c>
      <c r="G9" s="3"/>
      <c r="H9" s="3"/>
      <c r="I9" s="3"/>
      <c r="J9" s="3"/>
    </row>
    <row r="10" spans="1:10" x14ac:dyDescent="0.2">
      <c r="A10" t="s">
        <v>22</v>
      </c>
      <c r="B10">
        <v>35</v>
      </c>
      <c r="C10">
        <v>9</v>
      </c>
      <c r="D10">
        <v>12</v>
      </c>
      <c r="E10">
        <v>56</v>
      </c>
      <c r="G10" s="3"/>
      <c r="H10" s="3"/>
      <c r="I10" s="3"/>
      <c r="J10" s="3"/>
    </row>
    <row r="11" spans="1:10" x14ac:dyDescent="0.2">
      <c r="A11" t="s">
        <v>17</v>
      </c>
      <c r="B11">
        <v>14</v>
      </c>
      <c r="C11">
        <v>14</v>
      </c>
      <c r="D11">
        <v>12</v>
      </c>
      <c r="E11">
        <v>40</v>
      </c>
      <c r="G11" s="3"/>
      <c r="H11" s="3"/>
      <c r="I11" s="3"/>
      <c r="J11" s="3"/>
    </row>
    <row r="12" spans="1:10" x14ac:dyDescent="0.2">
      <c r="G12" s="3"/>
      <c r="H12" s="3"/>
      <c r="I12" s="3"/>
      <c r="J12" s="3"/>
    </row>
    <row r="13" spans="1:10" x14ac:dyDescent="0.2">
      <c r="A13" t="s">
        <v>5</v>
      </c>
      <c r="B13">
        <v>375</v>
      </c>
      <c r="C13">
        <v>310</v>
      </c>
      <c r="D13">
        <v>192</v>
      </c>
      <c r="E13">
        <v>877</v>
      </c>
      <c r="G13" s="3"/>
      <c r="H13" s="3"/>
      <c r="I13" s="3"/>
      <c r="J13" s="3"/>
    </row>
    <row r="14" spans="1:10" x14ac:dyDescent="0.2">
      <c r="G14" s="3"/>
      <c r="H14" s="3"/>
      <c r="I14" s="3"/>
      <c r="J14" s="3"/>
    </row>
    <row r="15" spans="1:10" x14ac:dyDescent="0.2">
      <c r="G15" s="3"/>
      <c r="H15" s="3"/>
      <c r="I15" s="3"/>
      <c r="J15" s="3"/>
    </row>
    <row r="16" spans="1:10" x14ac:dyDescent="0.2">
      <c r="A16" s="22" t="s">
        <v>1</v>
      </c>
      <c r="G16" s="3"/>
      <c r="H16" s="3"/>
      <c r="I16" s="3"/>
      <c r="J16" s="3"/>
    </row>
    <row r="17" spans="1:10" x14ac:dyDescent="0.2">
      <c r="G17" s="3"/>
      <c r="H17" s="3"/>
      <c r="I17" s="3"/>
      <c r="J17" s="3"/>
    </row>
    <row r="18" spans="1:10" x14ac:dyDescent="0.2">
      <c r="A18" t="s">
        <v>18</v>
      </c>
      <c r="B18">
        <v>79</v>
      </c>
      <c r="C18">
        <v>2</v>
      </c>
      <c r="D18">
        <v>11</v>
      </c>
      <c r="E18">
        <v>92</v>
      </c>
      <c r="G18" s="3"/>
      <c r="H18" s="3"/>
      <c r="I18" s="3"/>
      <c r="J18" s="3"/>
    </row>
    <row r="19" spans="1:10" x14ac:dyDescent="0.2">
      <c r="A19" t="s">
        <v>19</v>
      </c>
      <c r="B19">
        <v>54</v>
      </c>
      <c r="C19">
        <v>2</v>
      </c>
      <c r="D19">
        <v>8</v>
      </c>
      <c r="E19">
        <v>64</v>
      </c>
      <c r="G19" s="3"/>
      <c r="H19" s="3"/>
      <c r="I19" s="3"/>
      <c r="J19" s="3"/>
    </row>
    <row r="20" spans="1:10" x14ac:dyDescent="0.2">
      <c r="A20" t="s">
        <v>20</v>
      </c>
      <c r="B20">
        <v>33</v>
      </c>
      <c r="C20">
        <v>6</v>
      </c>
      <c r="D20">
        <v>8</v>
      </c>
      <c r="E20">
        <v>47</v>
      </c>
      <c r="G20" s="3"/>
      <c r="H20" s="3"/>
      <c r="I20" s="3"/>
      <c r="J20" s="3"/>
    </row>
    <row r="21" spans="1:10" x14ac:dyDescent="0.2">
      <c r="A21" t="s">
        <v>21</v>
      </c>
      <c r="B21">
        <v>129</v>
      </c>
      <c r="C21">
        <v>15</v>
      </c>
      <c r="D21">
        <v>11</v>
      </c>
      <c r="E21">
        <v>155</v>
      </c>
      <c r="G21" s="3"/>
      <c r="H21" s="3"/>
      <c r="I21" s="3"/>
      <c r="J21" s="3"/>
    </row>
    <row r="22" spans="1:10" x14ac:dyDescent="0.2">
      <c r="A22" t="s">
        <v>22</v>
      </c>
      <c r="B22">
        <v>28</v>
      </c>
      <c r="C22">
        <v>1</v>
      </c>
      <c r="D22">
        <v>1</v>
      </c>
      <c r="E22">
        <v>30</v>
      </c>
      <c r="G22" s="3"/>
      <c r="H22" s="3"/>
      <c r="I22" s="3"/>
      <c r="J22" s="3"/>
    </row>
    <row r="23" spans="1:10" x14ac:dyDescent="0.2">
      <c r="A23" t="s">
        <v>17</v>
      </c>
      <c r="B23">
        <v>13</v>
      </c>
      <c r="C23">
        <v>3</v>
      </c>
      <c r="D23">
        <v>8</v>
      </c>
      <c r="E23">
        <v>24</v>
      </c>
      <c r="G23" s="3"/>
      <c r="H23" s="3"/>
      <c r="I23" s="3"/>
      <c r="J23" s="3"/>
    </row>
    <row r="24" spans="1:10" x14ac:dyDescent="0.2">
      <c r="G24" s="3"/>
      <c r="H24" s="3"/>
      <c r="I24" s="3"/>
      <c r="J24" s="3"/>
    </row>
    <row r="25" spans="1:10" x14ac:dyDescent="0.2">
      <c r="A25" t="s">
        <v>5</v>
      </c>
      <c r="B25">
        <v>336</v>
      </c>
      <c r="C25">
        <v>29</v>
      </c>
      <c r="D25">
        <v>47</v>
      </c>
      <c r="E25">
        <v>412</v>
      </c>
      <c r="G25" s="3"/>
      <c r="H25" s="3"/>
      <c r="I25" s="3"/>
      <c r="J25" s="3"/>
    </row>
    <row r="26" spans="1:10" x14ac:dyDescent="0.2">
      <c r="A26" s="13"/>
      <c r="B26" s="13"/>
      <c r="C26" s="13"/>
      <c r="D26" s="13"/>
      <c r="E26" s="13"/>
      <c r="G26" s="3"/>
      <c r="H26" s="3"/>
      <c r="I26" s="3"/>
      <c r="J26" s="3"/>
    </row>
    <row r="27" spans="1:10" x14ac:dyDescent="0.2">
      <c r="G27" s="3"/>
      <c r="H27" s="3"/>
      <c r="I27" s="3"/>
      <c r="J27" s="3"/>
    </row>
    <row r="28" spans="1:10" x14ac:dyDescent="0.2">
      <c r="A28" t="s">
        <v>23</v>
      </c>
      <c r="B28" s="3"/>
      <c r="C28" s="3"/>
      <c r="D28" s="3"/>
      <c r="E28" s="3"/>
    </row>
    <row r="29" spans="1:10" x14ac:dyDescent="0.2">
      <c r="B29" s="3"/>
      <c r="C29" s="3"/>
      <c r="D29" s="3"/>
      <c r="E29" s="3"/>
    </row>
    <row r="30" spans="1:10" x14ac:dyDescent="0.2">
      <c r="B30" s="3"/>
      <c r="C30" s="3"/>
      <c r="D30" s="3"/>
      <c r="E30" s="3"/>
    </row>
    <row r="31" spans="1:10" x14ac:dyDescent="0.2">
      <c r="B31" s="3"/>
      <c r="C31" s="3"/>
      <c r="D31" s="3"/>
      <c r="E31" s="3"/>
    </row>
    <row r="32" spans="1:10" x14ac:dyDescent="0.2">
      <c r="B32" s="3"/>
      <c r="C32" s="3"/>
      <c r="D32" s="3"/>
      <c r="E32" s="3"/>
    </row>
    <row r="33" spans="2:10" x14ac:dyDescent="0.2">
      <c r="B33" s="3"/>
      <c r="C33" s="3"/>
      <c r="D33" s="3"/>
      <c r="E33" s="3"/>
    </row>
    <row r="34" spans="2:10" x14ac:dyDescent="0.2">
      <c r="G34" s="3"/>
      <c r="H34" s="3"/>
      <c r="I34" s="3"/>
      <c r="J34"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31"/>
  <sheetViews>
    <sheetView workbookViewId="0"/>
  </sheetViews>
  <sheetFormatPr defaultRowHeight="12.75" x14ac:dyDescent="0.2"/>
  <cols>
    <col min="1" max="1" width="31" customWidth="1"/>
    <col min="2" max="4" width="13.28515625" customWidth="1"/>
    <col min="5" max="5" width="3.42578125" customWidth="1"/>
    <col min="6" max="8" width="13.28515625" customWidth="1"/>
    <col min="9" max="9" width="3.42578125" customWidth="1"/>
  </cols>
  <sheetData>
    <row r="1" spans="1:23" x14ac:dyDescent="0.2">
      <c r="A1" s="14" t="s">
        <v>71</v>
      </c>
      <c r="B1" s="13"/>
      <c r="C1" s="13"/>
      <c r="D1" s="13"/>
      <c r="E1" s="13"/>
      <c r="F1" s="13"/>
      <c r="G1" s="13"/>
      <c r="H1" s="13"/>
    </row>
    <row r="2" spans="1:23" x14ac:dyDescent="0.2">
      <c r="A2" s="21"/>
      <c r="B2" s="13" t="s">
        <v>5</v>
      </c>
      <c r="C2" s="13" t="s">
        <v>0</v>
      </c>
      <c r="D2" s="13" t="s">
        <v>1</v>
      </c>
      <c r="E2" s="13"/>
      <c r="F2" s="13" t="s">
        <v>5</v>
      </c>
      <c r="G2" s="13" t="s">
        <v>0</v>
      </c>
      <c r="H2" s="13" t="s">
        <v>1</v>
      </c>
    </row>
    <row r="3" spans="1:23" x14ac:dyDescent="0.2">
      <c r="D3" s="1"/>
      <c r="E3" s="1"/>
      <c r="F3" s="1"/>
    </row>
    <row r="4" spans="1:23" x14ac:dyDescent="0.2">
      <c r="A4" s="13"/>
      <c r="B4" s="25" t="s">
        <v>15</v>
      </c>
      <c r="C4" s="25"/>
      <c r="D4" s="25"/>
      <c r="E4" s="25"/>
      <c r="F4" s="25" t="s">
        <v>34</v>
      </c>
      <c r="G4" s="25"/>
      <c r="H4" s="25"/>
    </row>
    <row r="5" spans="1:23" x14ac:dyDescent="0.2">
      <c r="D5" s="1"/>
      <c r="E5" s="1"/>
      <c r="F5" s="1"/>
    </row>
    <row r="6" spans="1:23" x14ac:dyDescent="0.2">
      <c r="A6" t="s">
        <v>33</v>
      </c>
      <c r="B6">
        <v>1289</v>
      </c>
      <c r="C6">
        <v>877</v>
      </c>
      <c r="D6">
        <v>412</v>
      </c>
      <c r="F6" s="45">
        <v>0.74</v>
      </c>
      <c r="G6" s="45">
        <v>1.02</v>
      </c>
      <c r="H6" s="45">
        <v>0.47</v>
      </c>
      <c r="J6" s="2"/>
      <c r="K6" s="2"/>
      <c r="L6" s="2"/>
      <c r="M6" s="2"/>
      <c r="P6" s="2"/>
      <c r="Q6" s="2"/>
      <c r="R6" s="2"/>
      <c r="S6" s="2"/>
      <c r="T6" s="2"/>
      <c r="U6" s="2"/>
      <c r="V6" s="2"/>
      <c r="W6" s="2"/>
    </row>
    <row r="7" spans="1:23" x14ac:dyDescent="0.2">
      <c r="A7" s="29"/>
      <c r="F7" s="45"/>
      <c r="G7" s="45"/>
      <c r="H7" s="45"/>
      <c r="J7" s="2"/>
      <c r="K7" s="2"/>
      <c r="P7" s="2"/>
      <c r="Q7" s="2"/>
      <c r="R7" s="2"/>
      <c r="S7" s="2"/>
      <c r="T7" s="2"/>
      <c r="U7" s="2"/>
      <c r="V7" s="2"/>
      <c r="W7" s="2"/>
    </row>
    <row r="8" spans="1:23" x14ac:dyDescent="0.2">
      <c r="A8" s="5" t="s">
        <v>35</v>
      </c>
      <c r="B8">
        <v>30</v>
      </c>
      <c r="C8">
        <v>17</v>
      </c>
      <c r="D8">
        <v>13</v>
      </c>
      <c r="F8" s="45">
        <v>0.51</v>
      </c>
      <c r="G8" s="45">
        <v>0.57999999999999996</v>
      </c>
      <c r="H8" s="45">
        <v>0.44</v>
      </c>
      <c r="J8" s="2"/>
      <c r="K8" s="2"/>
      <c r="L8" s="2"/>
      <c r="P8" s="2"/>
      <c r="Q8" s="2"/>
      <c r="R8" s="2"/>
      <c r="S8" s="2"/>
      <c r="T8" s="2"/>
      <c r="U8" s="2"/>
      <c r="V8" s="2"/>
      <c r="W8" s="2"/>
    </row>
    <row r="9" spans="1:23" x14ac:dyDescent="0.2">
      <c r="A9" s="5" t="s">
        <v>54</v>
      </c>
      <c r="B9">
        <v>32</v>
      </c>
      <c r="C9">
        <v>20</v>
      </c>
      <c r="D9">
        <v>12</v>
      </c>
      <c r="F9" s="45">
        <v>0.49</v>
      </c>
      <c r="G9" s="45">
        <v>0.61</v>
      </c>
      <c r="H9" s="45">
        <v>0.37</v>
      </c>
      <c r="J9" s="2"/>
      <c r="K9" s="2"/>
      <c r="L9" s="2"/>
      <c r="M9" s="2"/>
      <c r="P9" s="2"/>
      <c r="Q9" s="2"/>
      <c r="R9" s="2"/>
      <c r="S9" s="2"/>
      <c r="T9" s="2"/>
      <c r="U9" s="2"/>
      <c r="V9" s="2"/>
      <c r="W9" s="2"/>
    </row>
    <row r="10" spans="1:23" x14ac:dyDescent="0.2">
      <c r="A10" s="5" t="s">
        <v>36</v>
      </c>
      <c r="B10">
        <v>23</v>
      </c>
      <c r="C10">
        <v>15</v>
      </c>
      <c r="D10">
        <v>8</v>
      </c>
      <c r="F10" s="45">
        <v>0.47</v>
      </c>
      <c r="G10" s="45">
        <v>0.61</v>
      </c>
      <c r="H10" s="45">
        <v>0.32</v>
      </c>
      <c r="J10" s="2"/>
      <c r="K10" s="2"/>
      <c r="L10" s="2"/>
      <c r="M10" s="2"/>
      <c r="P10" s="2"/>
      <c r="Q10" s="2"/>
      <c r="R10" s="2"/>
      <c r="S10" s="2"/>
      <c r="T10" s="2"/>
      <c r="U10" s="2"/>
      <c r="V10" s="2"/>
      <c r="W10" s="2"/>
    </row>
    <row r="11" spans="1:23" x14ac:dyDescent="0.2">
      <c r="A11" s="5" t="s">
        <v>37</v>
      </c>
      <c r="B11">
        <v>75</v>
      </c>
      <c r="C11">
        <v>51</v>
      </c>
      <c r="D11">
        <v>24</v>
      </c>
      <c r="F11" s="45">
        <v>0.65</v>
      </c>
      <c r="G11" s="45">
        <v>0.88</v>
      </c>
      <c r="H11" s="45">
        <v>0.42</v>
      </c>
      <c r="J11" s="2"/>
      <c r="K11" s="2"/>
      <c r="L11" s="2"/>
      <c r="M11" s="2"/>
      <c r="P11" s="2"/>
      <c r="Q11" s="2"/>
      <c r="R11" s="2"/>
      <c r="S11" s="2"/>
      <c r="T11" s="2"/>
      <c r="U11" s="2"/>
      <c r="V11" s="2"/>
      <c r="W11" s="2"/>
    </row>
    <row r="12" spans="1:23" x14ac:dyDescent="0.2">
      <c r="A12" s="5" t="s">
        <v>38</v>
      </c>
      <c r="B12">
        <v>30</v>
      </c>
      <c r="C12">
        <v>22</v>
      </c>
      <c r="D12">
        <v>8</v>
      </c>
      <c r="F12" s="45">
        <v>0.71</v>
      </c>
      <c r="G12" s="45">
        <v>1.05</v>
      </c>
      <c r="H12" s="45">
        <v>0.38</v>
      </c>
      <c r="J12" s="2"/>
      <c r="K12" s="2"/>
      <c r="L12" s="2"/>
      <c r="M12" s="2"/>
      <c r="P12" s="2"/>
      <c r="Q12" s="2"/>
      <c r="R12" s="2"/>
      <c r="S12" s="2"/>
      <c r="T12" s="2"/>
      <c r="U12" s="2"/>
      <c r="V12" s="2"/>
      <c r="W12" s="2"/>
    </row>
    <row r="13" spans="1:23" x14ac:dyDescent="0.2">
      <c r="A13" s="5" t="s">
        <v>39</v>
      </c>
      <c r="B13">
        <v>104</v>
      </c>
      <c r="C13">
        <v>62</v>
      </c>
      <c r="D13">
        <v>61</v>
      </c>
      <c r="F13" s="45">
        <v>0.5</v>
      </c>
      <c r="G13" s="45">
        <v>0.6</v>
      </c>
      <c r="H13" s="45">
        <v>0.57999999999999996</v>
      </c>
      <c r="J13" s="2"/>
      <c r="K13" s="2"/>
      <c r="L13" s="2"/>
      <c r="M13" s="2"/>
      <c r="P13" s="2"/>
      <c r="Q13" s="2"/>
      <c r="R13" s="2"/>
      <c r="S13" s="2"/>
      <c r="T13" s="2"/>
      <c r="U13" s="2"/>
      <c r="V13" s="2"/>
      <c r="W13" s="2"/>
    </row>
    <row r="14" spans="1:23" x14ac:dyDescent="0.2">
      <c r="A14" s="5" t="s">
        <v>40</v>
      </c>
      <c r="B14">
        <v>72</v>
      </c>
      <c r="C14">
        <v>45</v>
      </c>
      <c r="D14">
        <v>27</v>
      </c>
      <c r="F14" s="45">
        <v>0.54</v>
      </c>
      <c r="G14" s="45">
        <v>0.69</v>
      </c>
      <c r="H14" s="45">
        <v>0.4</v>
      </c>
      <c r="J14" s="2"/>
      <c r="K14" s="2"/>
      <c r="L14" s="2"/>
      <c r="M14" s="2"/>
      <c r="P14" s="2"/>
      <c r="Q14" s="2"/>
      <c r="R14" s="2"/>
      <c r="S14" s="2"/>
      <c r="T14" s="2"/>
      <c r="U14" s="2"/>
      <c r="V14" s="2"/>
      <c r="W14" s="2"/>
    </row>
    <row r="15" spans="1:23" x14ac:dyDescent="0.2">
      <c r="A15" s="5" t="s">
        <v>41</v>
      </c>
      <c r="B15">
        <v>279</v>
      </c>
      <c r="C15">
        <v>205</v>
      </c>
      <c r="D15">
        <v>74</v>
      </c>
      <c r="F15" s="45">
        <v>0.98</v>
      </c>
      <c r="G15" s="45">
        <v>1.46</v>
      </c>
      <c r="H15" s="45">
        <v>0.51</v>
      </c>
      <c r="J15" s="2"/>
      <c r="K15" s="2"/>
      <c r="L15" s="2"/>
      <c r="M15" s="2"/>
      <c r="P15" s="2"/>
      <c r="Q15" s="2"/>
      <c r="R15" s="2"/>
      <c r="S15" s="2"/>
      <c r="T15" s="2"/>
      <c r="U15" s="2"/>
      <c r="V15" s="2"/>
      <c r="W15" s="2"/>
    </row>
    <row r="16" spans="1:23" x14ac:dyDescent="0.2">
      <c r="A16" s="5" t="s">
        <v>42</v>
      </c>
      <c r="B16">
        <v>335</v>
      </c>
      <c r="C16">
        <v>233</v>
      </c>
      <c r="D16">
        <v>102</v>
      </c>
      <c r="F16" s="45">
        <v>0.91</v>
      </c>
      <c r="G16" s="45">
        <v>1.28</v>
      </c>
      <c r="H16" s="45">
        <v>0.55000000000000004</v>
      </c>
      <c r="J16" s="2"/>
      <c r="K16" s="2"/>
      <c r="L16" s="2"/>
      <c r="M16" s="2"/>
      <c r="P16" s="2"/>
      <c r="Q16" s="2"/>
      <c r="R16" s="2"/>
      <c r="S16" s="2"/>
      <c r="T16" s="2"/>
      <c r="U16" s="2"/>
      <c r="V16" s="2"/>
      <c r="W16" s="2"/>
    </row>
    <row r="17" spans="1:23" x14ac:dyDescent="0.2">
      <c r="A17" s="5" t="s">
        <v>43</v>
      </c>
      <c r="B17">
        <v>27</v>
      </c>
      <c r="C17">
        <v>20</v>
      </c>
      <c r="D17">
        <v>7</v>
      </c>
      <c r="F17" s="45">
        <v>0.7</v>
      </c>
      <c r="G17" s="45">
        <v>1.05</v>
      </c>
      <c r="H17" s="45">
        <v>0.36</v>
      </c>
      <c r="J17" s="2"/>
      <c r="K17" s="2"/>
      <c r="L17" s="2"/>
      <c r="M17" s="2"/>
      <c r="P17" s="2"/>
      <c r="Q17" s="2"/>
      <c r="R17" s="2"/>
      <c r="S17" s="2"/>
      <c r="T17" s="2"/>
      <c r="U17" s="2"/>
      <c r="V17" s="2"/>
      <c r="W17" s="2"/>
    </row>
    <row r="18" spans="1:23" x14ac:dyDescent="0.2">
      <c r="A18" s="5" t="s">
        <v>44</v>
      </c>
      <c r="B18">
        <v>196</v>
      </c>
      <c r="C18">
        <v>128</v>
      </c>
      <c r="D18">
        <v>68</v>
      </c>
      <c r="F18" s="45">
        <v>0.77</v>
      </c>
      <c r="G18" s="45">
        <v>1</v>
      </c>
      <c r="H18" s="45">
        <v>0.53</v>
      </c>
      <c r="J18" s="2"/>
      <c r="K18" s="2"/>
      <c r="L18" s="2"/>
      <c r="M18" s="2"/>
      <c r="P18" s="2"/>
      <c r="Q18" s="2"/>
      <c r="R18" s="2"/>
      <c r="S18" s="2"/>
      <c r="T18" s="2"/>
      <c r="U18" s="2"/>
      <c r="V18" s="2"/>
      <c r="W18" s="2"/>
    </row>
    <row r="19" spans="1:23" x14ac:dyDescent="0.2">
      <c r="A19" s="5" t="s">
        <v>45</v>
      </c>
      <c r="B19">
        <v>86</v>
      </c>
      <c r="C19">
        <v>60</v>
      </c>
      <c r="D19">
        <v>26</v>
      </c>
      <c r="F19" s="45">
        <v>0.77</v>
      </c>
      <c r="G19" s="45">
        <v>1.08</v>
      </c>
      <c r="H19" s="45">
        <v>0.46</v>
      </c>
      <c r="J19" s="2"/>
      <c r="K19" s="2"/>
      <c r="L19" s="2"/>
      <c r="M19" s="2"/>
      <c r="P19" s="2"/>
      <c r="Q19" s="2"/>
      <c r="R19" s="2"/>
      <c r="S19" s="2"/>
      <c r="T19" s="2"/>
      <c r="U19" s="2"/>
      <c r="V19" s="2"/>
      <c r="W19" s="2"/>
    </row>
    <row r="20" spans="1:23" x14ac:dyDescent="0.2">
      <c r="A20" s="29"/>
      <c r="F20" s="45"/>
      <c r="G20" s="45"/>
      <c r="H20" s="45"/>
      <c r="J20" s="2"/>
      <c r="K20" s="2"/>
      <c r="L20" s="2"/>
      <c r="Q20" s="2"/>
      <c r="R20" s="2"/>
      <c r="S20" s="2"/>
      <c r="T20" s="2"/>
    </row>
    <row r="21" spans="1:23" x14ac:dyDescent="0.2">
      <c r="A21" t="s">
        <v>2</v>
      </c>
      <c r="B21">
        <v>183</v>
      </c>
      <c r="C21" s="6">
        <v>151</v>
      </c>
      <c r="D21" s="6">
        <v>32</v>
      </c>
      <c r="E21" s="6"/>
      <c r="F21" s="45">
        <v>2.12</v>
      </c>
      <c r="G21" s="45">
        <v>3.53</v>
      </c>
      <c r="H21" s="45">
        <v>0.73</v>
      </c>
      <c r="J21" s="2"/>
      <c r="K21" s="2"/>
      <c r="L21" s="2"/>
      <c r="M21" s="2"/>
      <c r="P21" s="2"/>
      <c r="Q21" s="2"/>
      <c r="R21" s="2"/>
      <c r="S21" s="2"/>
      <c r="T21" s="2"/>
    </row>
    <row r="22" spans="1:23" x14ac:dyDescent="0.2">
      <c r="A22" t="s">
        <v>3</v>
      </c>
      <c r="B22">
        <v>152</v>
      </c>
      <c r="C22" s="6">
        <v>115</v>
      </c>
      <c r="D22" s="6">
        <v>37</v>
      </c>
      <c r="E22" s="6"/>
      <c r="F22" s="45">
        <v>2.36</v>
      </c>
      <c r="G22" s="45">
        <v>3.62</v>
      </c>
      <c r="H22" s="45">
        <v>1.1299999999999999</v>
      </c>
      <c r="J22" s="2"/>
      <c r="K22" s="2"/>
      <c r="L22" s="2"/>
      <c r="M22" s="2"/>
      <c r="P22" s="2"/>
      <c r="Q22" s="2"/>
      <c r="R22" s="2"/>
      <c r="S22" s="2"/>
      <c r="T22" s="2"/>
    </row>
    <row r="23" spans="1:23" x14ac:dyDescent="0.2">
      <c r="A23" t="s">
        <v>4</v>
      </c>
      <c r="B23">
        <v>78</v>
      </c>
      <c r="C23" s="6">
        <v>54</v>
      </c>
      <c r="D23" s="6">
        <v>24</v>
      </c>
      <c r="E23" s="6"/>
      <c r="F23" s="45">
        <v>1.45</v>
      </c>
      <c r="G23" s="45">
        <v>2.02</v>
      </c>
      <c r="H23" s="45">
        <v>0.89</v>
      </c>
      <c r="J23" s="2"/>
      <c r="K23" s="2"/>
      <c r="L23" s="2"/>
      <c r="M23" s="2"/>
      <c r="P23" s="2"/>
      <c r="Q23" s="2"/>
      <c r="R23" s="2"/>
      <c r="S23" s="2"/>
      <c r="T23" s="2"/>
    </row>
    <row r="24" spans="1:23" x14ac:dyDescent="0.2">
      <c r="A24" s="17"/>
      <c r="B24" s="13"/>
      <c r="C24" s="13"/>
      <c r="D24" s="30"/>
      <c r="E24" s="30"/>
      <c r="F24" s="31"/>
      <c r="G24" s="31"/>
      <c r="H24" s="31"/>
      <c r="J24" s="3"/>
      <c r="K24" s="3"/>
      <c r="R24" s="2"/>
      <c r="S24" s="2"/>
      <c r="T24" s="2"/>
    </row>
    <row r="25" spans="1:23" x14ac:dyDescent="0.2">
      <c r="B25" s="7"/>
    </row>
    <row r="26" spans="1:23" x14ac:dyDescent="0.2">
      <c r="A26" s="7" t="s">
        <v>23</v>
      </c>
    </row>
    <row r="31" spans="1:23" x14ac:dyDescent="0.2">
      <c r="A31" s="7"/>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11"/>
  <sheetViews>
    <sheetView showGridLines="0" workbookViewId="0"/>
  </sheetViews>
  <sheetFormatPr defaultColWidth="9.140625" defaultRowHeight="12.75" x14ac:dyDescent="0.2"/>
  <cols>
    <col min="1" max="1" width="38.85546875" style="72" customWidth="1"/>
    <col min="2" max="2" width="12.140625" style="59" customWidth="1"/>
    <col min="3" max="3" width="6.5703125" style="60" customWidth="1"/>
    <col min="4" max="4" width="8" style="60" customWidth="1"/>
    <col min="5" max="5" width="6.42578125" style="60" bestFit="1" customWidth="1"/>
    <col min="6" max="16384" width="9.140625" style="59"/>
  </cols>
  <sheetData>
    <row r="1" spans="1:22" x14ac:dyDescent="0.2">
      <c r="A1" s="61" t="s">
        <v>135</v>
      </c>
      <c r="B1" s="62"/>
      <c r="C1" s="62"/>
      <c r="D1" s="62"/>
      <c r="E1" s="62"/>
      <c r="F1" s="62"/>
      <c r="G1" s="62"/>
      <c r="H1" s="62"/>
      <c r="I1" s="62"/>
      <c r="J1" s="62"/>
      <c r="K1" s="62"/>
      <c r="L1" s="62"/>
      <c r="M1" s="62"/>
      <c r="N1" s="62"/>
      <c r="O1" s="62"/>
      <c r="P1" s="62"/>
      <c r="Q1" s="62"/>
      <c r="R1" s="62"/>
      <c r="S1" s="62"/>
      <c r="T1" s="62"/>
      <c r="U1" s="62"/>
      <c r="V1" s="60"/>
    </row>
    <row r="2" spans="1:22" x14ac:dyDescent="0.2">
      <c r="A2" s="63"/>
      <c r="B2" s="64">
        <v>2004</v>
      </c>
      <c r="C2" s="64">
        <v>2005</v>
      </c>
      <c r="D2" s="64">
        <v>2006</v>
      </c>
      <c r="E2" s="64">
        <v>2007</v>
      </c>
      <c r="F2" s="64">
        <v>2008</v>
      </c>
      <c r="G2" s="64">
        <v>2009</v>
      </c>
      <c r="H2" s="64">
        <v>2010</v>
      </c>
      <c r="I2" s="64">
        <v>2011</v>
      </c>
      <c r="J2" s="64">
        <v>2012</v>
      </c>
      <c r="K2" s="64">
        <v>2013</v>
      </c>
      <c r="L2" s="64">
        <v>2014</v>
      </c>
      <c r="M2" s="64">
        <v>2015</v>
      </c>
      <c r="N2" s="64">
        <v>2016</v>
      </c>
      <c r="O2" s="64">
        <v>2017</v>
      </c>
      <c r="P2" s="64">
        <v>2018</v>
      </c>
      <c r="Q2" s="64">
        <v>2019</v>
      </c>
      <c r="R2" s="64">
        <v>2020</v>
      </c>
      <c r="S2" s="64">
        <v>2021</v>
      </c>
      <c r="T2" s="64">
        <v>2022</v>
      </c>
      <c r="U2" s="64">
        <v>2023</v>
      </c>
    </row>
    <row r="3" spans="1:22" x14ac:dyDescent="0.2">
      <c r="A3" s="65"/>
      <c r="B3" s="60"/>
      <c r="F3" s="60"/>
      <c r="G3" s="60"/>
      <c r="H3" s="60"/>
      <c r="I3" s="60"/>
      <c r="J3" s="60"/>
      <c r="K3" s="60"/>
      <c r="L3" s="60"/>
      <c r="M3" s="60"/>
      <c r="N3" s="60"/>
      <c r="O3" s="60"/>
      <c r="P3" s="60"/>
      <c r="Q3" s="60"/>
      <c r="R3" s="60"/>
      <c r="S3" s="60"/>
      <c r="T3" s="60"/>
      <c r="U3" s="60"/>
    </row>
    <row r="4" spans="1:22" ht="15" x14ac:dyDescent="0.25">
      <c r="A4" s="60"/>
      <c r="B4" s="66" t="s">
        <v>79</v>
      </c>
      <c r="C4" s="67"/>
      <c r="D4" s="68"/>
      <c r="E4" s="68"/>
      <c r="F4" s="62"/>
      <c r="G4" s="62"/>
      <c r="H4" s="62"/>
      <c r="I4" s="62"/>
      <c r="J4" s="62"/>
      <c r="K4" s="62"/>
      <c r="L4" s="62"/>
      <c r="M4" s="62"/>
      <c r="N4" s="62"/>
      <c r="O4" s="62"/>
      <c r="P4" s="62"/>
      <c r="Q4" s="62"/>
      <c r="R4" s="62"/>
      <c r="S4" s="62"/>
      <c r="T4" s="62"/>
      <c r="U4" s="62"/>
    </row>
    <row r="5" spans="1:22" x14ac:dyDescent="0.2">
      <c r="A5" s="69"/>
      <c r="B5" s="70"/>
      <c r="C5" s="71"/>
      <c r="D5" s="71"/>
      <c r="E5" s="71"/>
    </row>
    <row r="6" spans="1:22" x14ac:dyDescent="0.2">
      <c r="A6" s="72" t="s">
        <v>80</v>
      </c>
      <c r="B6" s="60">
        <v>70</v>
      </c>
      <c r="C6" s="60">
        <v>50</v>
      </c>
      <c r="D6" s="59">
        <v>40</v>
      </c>
      <c r="E6" s="59">
        <v>40</v>
      </c>
      <c r="F6" s="59">
        <v>40</v>
      </c>
      <c r="G6" s="59">
        <v>50</v>
      </c>
      <c r="H6" s="59">
        <v>40</v>
      </c>
      <c r="I6" s="59">
        <v>40</v>
      </c>
      <c r="J6" s="59">
        <v>60</v>
      </c>
      <c r="K6" s="59">
        <v>40</v>
      </c>
      <c r="L6" s="59">
        <v>40</v>
      </c>
      <c r="M6" s="59">
        <v>20</v>
      </c>
      <c r="N6" s="59">
        <v>30</v>
      </c>
      <c r="O6" s="59">
        <v>50</v>
      </c>
      <c r="P6" s="59">
        <v>40</v>
      </c>
      <c r="Q6" s="59">
        <v>30</v>
      </c>
      <c r="R6" s="59">
        <v>50</v>
      </c>
      <c r="S6" s="59">
        <v>50</v>
      </c>
      <c r="T6" s="59">
        <v>40</v>
      </c>
      <c r="U6" s="59">
        <v>50</v>
      </c>
    </row>
    <row r="7" spans="1:22" x14ac:dyDescent="0.2">
      <c r="A7" s="72" t="s">
        <v>81</v>
      </c>
      <c r="B7" s="60">
        <v>110</v>
      </c>
      <c r="C7" s="60">
        <v>100</v>
      </c>
      <c r="D7" s="59">
        <v>90</v>
      </c>
      <c r="E7" s="59">
        <v>80</v>
      </c>
      <c r="F7" s="59">
        <v>100</v>
      </c>
      <c r="G7" s="59">
        <v>90</v>
      </c>
      <c r="H7" s="59">
        <v>80</v>
      </c>
      <c r="I7" s="59">
        <v>70</v>
      </c>
      <c r="J7" s="59">
        <v>90</v>
      </c>
      <c r="K7" s="59">
        <v>90</v>
      </c>
      <c r="L7" s="59">
        <v>60</v>
      </c>
      <c r="M7" s="59">
        <v>70</v>
      </c>
      <c r="N7" s="59">
        <v>60</v>
      </c>
      <c r="O7" s="59">
        <v>60</v>
      </c>
      <c r="P7" s="59">
        <v>50</v>
      </c>
      <c r="Q7" s="59">
        <v>80</v>
      </c>
      <c r="R7" s="59">
        <v>70</v>
      </c>
      <c r="S7" s="59">
        <v>60</v>
      </c>
      <c r="T7" s="59">
        <v>60</v>
      </c>
      <c r="U7" s="59">
        <v>50</v>
      </c>
    </row>
    <row r="8" spans="1:22" x14ac:dyDescent="0.2">
      <c r="A8" s="63"/>
      <c r="B8" s="62"/>
      <c r="C8" s="62"/>
      <c r="D8" s="62"/>
      <c r="E8" s="62"/>
      <c r="F8" s="62"/>
      <c r="G8" s="62"/>
      <c r="H8" s="62"/>
      <c r="I8" s="62"/>
      <c r="J8" s="62"/>
      <c r="K8" s="62"/>
      <c r="L8" s="62"/>
      <c r="M8" s="62"/>
      <c r="N8" s="62"/>
      <c r="O8" s="62"/>
      <c r="P8" s="62"/>
      <c r="Q8" s="62"/>
      <c r="R8" s="62"/>
      <c r="S8" s="62"/>
      <c r="T8" s="62"/>
      <c r="U8" s="62"/>
    </row>
    <row r="9" spans="1:22" ht="14.25" x14ac:dyDescent="0.2">
      <c r="A9" s="65" t="s">
        <v>82</v>
      </c>
      <c r="B9" s="65"/>
      <c r="C9" s="71"/>
      <c r="D9" s="71"/>
      <c r="E9" s="71"/>
    </row>
    <row r="11" spans="1:22" x14ac:dyDescent="0.2">
      <c r="A11" s="72" t="s">
        <v>23</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60"/>
  <sheetViews>
    <sheetView workbookViewId="0"/>
  </sheetViews>
  <sheetFormatPr defaultColWidth="9.140625" defaultRowHeight="12.75" x14ac:dyDescent="0.2"/>
  <cols>
    <col min="1" max="1" width="27.42578125" style="72" customWidth="1"/>
    <col min="2" max="10" width="9.140625" style="59"/>
    <col min="11" max="11" width="10.42578125" style="59" customWidth="1"/>
    <col min="12" max="16384" width="9.140625" style="59"/>
  </cols>
  <sheetData>
    <row r="1" spans="1:21" x14ac:dyDescent="0.2">
      <c r="A1" s="61" t="s">
        <v>136</v>
      </c>
      <c r="B1" s="62"/>
      <c r="C1" s="62"/>
      <c r="D1" s="62"/>
      <c r="E1" s="62"/>
      <c r="F1" s="62"/>
      <c r="G1" s="62"/>
      <c r="H1" s="62"/>
      <c r="I1" s="62"/>
      <c r="J1" s="62"/>
      <c r="K1" s="62"/>
      <c r="L1" s="62"/>
      <c r="M1" s="62"/>
      <c r="N1" s="62"/>
      <c r="O1" s="62"/>
      <c r="P1" s="62"/>
      <c r="Q1" s="62"/>
      <c r="R1" s="62"/>
      <c r="S1" s="62"/>
      <c r="T1" s="62"/>
      <c r="U1" s="62"/>
    </row>
    <row r="2" spans="1:21" x14ac:dyDescent="0.2">
      <c r="A2" s="63"/>
      <c r="B2" s="62">
        <v>2004</v>
      </c>
      <c r="C2" s="62">
        <v>2005</v>
      </c>
      <c r="D2" s="62">
        <v>2006</v>
      </c>
      <c r="E2" s="62">
        <v>2007</v>
      </c>
      <c r="F2" s="62">
        <v>2008</v>
      </c>
      <c r="G2" s="62">
        <v>2009</v>
      </c>
      <c r="H2" s="62">
        <v>2010</v>
      </c>
      <c r="I2" s="62">
        <v>2011</v>
      </c>
      <c r="J2" s="62">
        <v>2012</v>
      </c>
      <c r="K2" s="62">
        <v>2013</v>
      </c>
      <c r="L2" s="62">
        <v>2014</v>
      </c>
      <c r="M2" s="62">
        <v>2015</v>
      </c>
      <c r="N2" s="62">
        <v>2016</v>
      </c>
      <c r="O2" s="62">
        <v>2017</v>
      </c>
      <c r="P2" s="62">
        <v>2018</v>
      </c>
      <c r="Q2" s="62">
        <v>2019</v>
      </c>
      <c r="R2" s="62">
        <v>2020</v>
      </c>
      <c r="S2" s="62">
        <v>2021</v>
      </c>
      <c r="T2" s="62">
        <v>2022</v>
      </c>
      <c r="U2" s="62">
        <v>2023</v>
      </c>
    </row>
    <row r="3" spans="1:21" x14ac:dyDescent="0.2">
      <c r="A3" s="65"/>
      <c r="B3" s="60"/>
      <c r="C3" s="60"/>
      <c r="D3" s="60"/>
      <c r="E3" s="60"/>
      <c r="F3" s="60"/>
      <c r="G3" s="60"/>
      <c r="H3" s="60"/>
      <c r="I3" s="60"/>
      <c r="J3" s="60"/>
      <c r="K3" s="60"/>
    </row>
    <row r="4" spans="1:21" ht="14.25" x14ac:dyDescent="0.2">
      <c r="A4" s="65"/>
      <c r="B4" s="66" t="s">
        <v>79</v>
      </c>
      <c r="C4" s="62"/>
      <c r="D4" s="62"/>
      <c r="E4" s="62"/>
      <c r="F4" s="62"/>
      <c r="G4" s="62"/>
      <c r="H4" s="62"/>
      <c r="I4" s="62"/>
      <c r="J4" s="62"/>
      <c r="K4" s="62"/>
      <c r="L4" s="62"/>
      <c r="M4" s="62"/>
      <c r="N4" s="62"/>
      <c r="O4" s="62"/>
      <c r="P4" s="62"/>
      <c r="Q4" s="62"/>
      <c r="R4" s="62"/>
      <c r="S4" s="62"/>
      <c r="T4" s="62"/>
      <c r="U4" s="62"/>
    </row>
    <row r="5" spans="1:21" x14ac:dyDescent="0.2">
      <c r="A5" s="65"/>
      <c r="B5" s="60"/>
      <c r="C5" s="60"/>
      <c r="D5" s="60"/>
      <c r="E5" s="60"/>
      <c r="F5" s="60"/>
      <c r="G5" s="60"/>
      <c r="H5" s="60"/>
      <c r="I5" s="60"/>
      <c r="J5" s="60"/>
      <c r="K5" s="60"/>
    </row>
    <row r="7" spans="1:21" x14ac:dyDescent="0.2">
      <c r="A7" s="58" t="s">
        <v>84</v>
      </c>
      <c r="B7" s="59">
        <v>160</v>
      </c>
      <c r="C7" s="59">
        <v>130</v>
      </c>
      <c r="D7" s="59">
        <v>110</v>
      </c>
      <c r="E7" s="59">
        <v>110</v>
      </c>
      <c r="F7" s="59">
        <v>120</v>
      </c>
      <c r="G7" s="59">
        <v>130</v>
      </c>
      <c r="H7" s="59">
        <v>100</v>
      </c>
      <c r="I7" s="59">
        <v>100</v>
      </c>
      <c r="J7" s="59">
        <v>140</v>
      </c>
      <c r="K7" s="59">
        <v>120</v>
      </c>
      <c r="L7" s="59">
        <v>100</v>
      </c>
      <c r="M7" s="59">
        <v>80</v>
      </c>
      <c r="N7" s="59">
        <v>80</v>
      </c>
      <c r="O7" s="59">
        <v>90</v>
      </c>
      <c r="P7" s="59">
        <v>80</v>
      </c>
      <c r="Q7" s="59">
        <v>100</v>
      </c>
      <c r="R7" s="59">
        <v>100</v>
      </c>
      <c r="S7" s="59">
        <v>100</v>
      </c>
      <c r="T7" s="59">
        <v>90</v>
      </c>
      <c r="U7" s="59">
        <v>100</v>
      </c>
    </row>
    <row r="8" spans="1:21" x14ac:dyDescent="0.2">
      <c r="A8" s="58" t="s">
        <v>83</v>
      </c>
      <c r="B8" s="59">
        <v>10</v>
      </c>
      <c r="C8" s="59">
        <v>20</v>
      </c>
      <c r="D8" s="59">
        <v>20</v>
      </c>
      <c r="E8" s="59">
        <v>10</v>
      </c>
      <c r="F8" s="59">
        <v>10</v>
      </c>
      <c r="G8" s="59">
        <v>10</v>
      </c>
      <c r="H8" s="59">
        <v>10</v>
      </c>
      <c r="I8" s="59">
        <v>10</v>
      </c>
      <c r="J8" s="59">
        <v>10</v>
      </c>
      <c r="K8" s="59">
        <v>10</v>
      </c>
      <c r="L8" s="59">
        <v>10</v>
      </c>
      <c r="M8" s="59">
        <v>10</v>
      </c>
      <c r="N8" s="59">
        <v>10</v>
      </c>
      <c r="O8" s="59">
        <v>10</v>
      </c>
      <c r="P8" s="59">
        <v>0</v>
      </c>
      <c r="Q8" s="59">
        <v>10</v>
      </c>
      <c r="R8" s="59">
        <v>10</v>
      </c>
      <c r="S8" s="59">
        <v>10</v>
      </c>
      <c r="T8" s="59">
        <v>10</v>
      </c>
      <c r="U8" s="59">
        <v>10</v>
      </c>
    </row>
    <row r="9" spans="1:21" x14ac:dyDescent="0.2">
      <c r="A9" s="63"/>
      <c r="B9" s="62"/>
      <c r="C9" s="62"/>
      <c r="D9" s="62"/>
      <c r="E9" s="62"/>
      <c r="F9" s="62"/>
      <c r="G9" s="62"/>
      <c r="H9" s="62"/>
      <c r="I9" s="62"/>
      <c r="J9" s="62"/>
      <c r="K9" s="62"/>
      <c r="L9" s="62"/>
      <c r="M9" s="62"/>
      <c r="N9" s="62"/>
      <c r="O9" s="62"/>
      <c r="P9" s="62"/>
      <c r="Q9" s="62"/>
      <c r="R9" s="62"/>
      <c r="S9" s="62"/>
      <c r="T9" s="62"/>
      <c r="U9" s="62"/>
    </row>
    <row r="10" spans="1:21" ht="14.25" x14ac:dyDescent="0.2">
      <c r="A10" s="72" t="s">
        <v>82</v>
      </c>
      <c r="M10" s="73"/>
      <c r="N10" s="73"/>
    </row>
    <row r="11" spans="1:21" x14ac:dyDescent="0.2">
      <c r="M11" s="73"/>
      <c r="N11" s="73"/>
    </row>
    <row r="12" spans="1:21" x14ac:dyDescent="0.2">
      <c r="A12" s="72" t="s">
        <v>23</v>
      </c>
      <c r="M12" s="73"/>
      <c r="N12" s="73"/>
    </row>
    <row r="13" spans="1:21" x14ac:dyDescent="0.2">
      <c r="M13" s="73"/>
      <c r="N13" s="73"/>
    </row>
    <row r="14" spans="1:21" ht="15" customHeight="1" x14ac:dyDescent="0.2">
      <c r="M14" s="73"/>
      <c r="N14" s="73"/>
    </row>
    <row r="15" spans="1:21" x14ac:dyDescent="0.2">
      <c r="M15" s="73"/>
      <c r="N15" s="73"/>
    </row>
    <row r="16" spans="1:21" x14ac:dyDescent="0.2">
      <c r="M16" s="73"/>
      <c r="N16" s="73"/>
    </row>
    <row r="17" spans="13:14" x14ac:dyDescent="0.2">
      <c r="M17" s="73"/>
      <c r="N17" s="73"/>
    </row>
    <row r="18" spans="13:14" x14ac:dyDescent="0.2">
      <c r="M18" s="73"/>
      <c r="N18" s="73"/>
    </row>
    <row r="19" spans="13:14" x14ac:dyDescent="0.2">
      <c r="M19" s="73"/>
      <c r="N19" s="73"/>
    </row>
    <row r="20" spans="13:14" x14ac:dyDescent="0.2">
      <c r="M20" s="73"/>
      <c r="N20" s="73"/>
    </row>
    <row r="21" spans="13:14" x14ac:dyDescent="0.2">
      <c r="M21" s="73"/>
      <c r="N21" s="73"/>
    </row>
    <row r="22" spans="13:14" ht="15" customHeight="1" x14ac:dyDescent="0.2">
      <c r="M22" s="73"/>
      <c r="N22" s="73"/>
    </row>
    <row r="23" spans="13:14" x14ac:dyDescent="0.2">
      <c r="M23" s="73"/>
      <c r="N23" s="73"/>
    </row>
    <row r="24" spans="13:14" x14ac:dyDescent="0.2">
      <c r="M24" s="73"/>
      <c r="N24" s="73"/>
    </row>
    <row r="25" spans="13:14" x14ac:dyDescent="0.2">
      <c r="M25" s="73"/>
      <c r="N25" s="73"/>
    </row>
    <row r="26" spans="13:14" x14ac:dyDescent="0.2">
      <c r="M26" s="73"/>
      <c r="N26" s="73"/>
    </row>
    <row r="27" spans="13:14" x14ac:dyDescent="0.2">
      <c r="M27" s="73"/>
      <c r="N27" s="73"/>
    </row>
    <row r="28" spans="13:14" x14ac:dyDescent="0.2">
      <c r="M28" s="73"/>
      <c r="N28" s="73"/>
    </row>
    <row r="29" spans="13:14" x14ac:dyDescent="0.2">
      <c r="M29" s="73"/>
      <c r="N29" s="73"/>
    </row>
    <row r="30" spans="13:14" ht="15" customHeight="1" x14ac:dyDescent="0.2">
      <c r="M30" s="73"/>
      <c r="N30" s="73"/>
    </row>
    <row r="31" spans="13:14" x14ac:dyDescent="0.2">
      <c r="M31" s="73"/>
      <c r="N31" s="73"/>
    </row>
    <row r="32" spans="13:14" x14ac:dyDescent="0.2">
      <c r="M32" s="73"/>
      <c r="N32" s="73"/>
    </row>
    <row r="33" spans="13:14" x14ac:dyDescent="0.2">
      <c r="M33" s="73"/>
      <c r="N33" s="73"/>
    </row>
    <row r="34" spans="13:14" x14ac:dyDescent="0.2">
      <c r="M34" s="73"/>
      <c r="N34" s="73"/>
    </row>
    <row r="35" spans="13:14" x14ac:dyDescent="0.2">
      <c r="M35" s="73"/>
      <c r="N35" s="73"/>
    </row>
    <row r="36" spans="13:14" x14ac:dyDescent="0.2">
      <c r="M36" s="73"/>
      <c r="N36" s="73"/>
    </row>
    <row r="37" spans="13:14" x14ac:dyDescent="0.2">
      <c r="M37" s="73"/>
      <c r="N37" s="73"/>
    </row>
    <row r="38" spans="13:14" ht="15" customHeight="1" x14ac:dyDescent="0.2">
      <c r="M38" s="73"/>
      <c r="N38" s="73"/>
    </row>
    <row r="39" spans="13:14" x14ac:dyDescent="0.2">
      <c r="M39" s="73"/>
      <c r="N39" s="73"/>
    </row>
    <row r="40" spans="13:14" x14ac:dyDescent="0.2">
      <c r="M40" s="73"/>
      <c r="N40" s="73"/>
    </row>
    <row r="41" spans="13:14" x14ac:dyDescent="0.2">
      <c r="M41" s="73"/>
      <c r="N41" s="73"/>
    </row>
    <row r="42" spans="13:14" x14ac:dyDescent="0.2">
      <c r="M42" s="73"/>
      <c r="N42" s="73"/>
    </row>
    <row r="43" spans="13:14" x14ac:dyDescent="0.2">
      <c r="M43" s="73"/>
      <c r="N43" s="73"/>
    </row>
    <row r="44" spans="13:14" x14ac:dyDescent="0.2">
      <c r="M44" s="73"/>
      <c r="N44" s="73"/>
    </row>
    <row r="45" spans="13:14" x14ac:dyDescent="0.2">
      <c r="M45" s="73"/>
      <c r="N45" s="73"/>
    </row>
    <row r="46" spans="13:14" ht="15" customHeight="1" x14ac:dyDescent="0.2">
      <c r="M46" s="73"/>
      <c r="N46" s="73"/>
    </row>
    <row r="47" spans="13:14" x14ac:dyDescent="0.2">
      <c r="M47" s="73"/>
      <c r="N47" s="73"/>
    </row>
    <row r="48" spans="13:14" x14ac:dyDescent="0.2">
      <c r="M48" s="73"/>
      <c r="N48" s="73"/>
    </row>
    <row r="49" spans="13:14" x14ac:dyDescent="0.2">
      <c r="M49" s="73"/>
      <c r="N49" s="73"/>
    </row>
    <row r="50" spans="13:14" x14ac:dyDescent="0.2">
      <c r="M50" s="73"/>
      <c r="N50" s="73"/>
    </row>
    <row r="51" spans="13:14" x14ac:dyDescent="0.2">
      <c r="M51" s="73"/>
      <c r="N51" s="73"/>
    </row>
    <row r="52" spans="13:14" x14ac:dyDescent="0.2">
      <c r="M52" s="73"/>
      <c r="N52" s="73"/>
    </row>
    <row r="53" spans="13:14" x14ac:dyDescent="0.2">
      <c r="M53" s="73"/>
      <c r="N53" s="73"/>
    </row>
    <row r="54" spans="13:14" ht="15" customHeight="1" x14ac:dyDescent="0.2">
      <c r="M54" s="73"/>
      <c r="N54" s="73"/>
    </row>
    <row r="55" spans="13:14" x14ac:dyDescent="0.2">
      <c r="M55" s="73"/>
      <c r="N55" s="73"/>
    </row>
    <row r="56" spans="13:14" x14ac:dyDescent="0.2">
      <c r="M56" s="73"/>
      <c r="N56" s="73"/>
    </row>
    <row r="57" spans="13:14" x14ac:dyDescent="0.2">
      <c r="M57" s="73"/>
      <c r="N57" s="73"/>
    </row>
    <row r="58" spans="13:14" x14ac:dyDescent="0.2">
      <c r="M58" s="73"/>
      <c r="N58" s="73"/>
    </row>
    <row r="59" spans="13:14" x14ac:dyDescent="0.2">
      <c r="M59" s="73"/>
      <c r="N59" s="73"/>
    </row>
    <row r="60" spans="13:14" x14ac:dyDescent="0.2">
      <c r="M60" s="73"/>
      <c r="N60" s="73"/>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60"/>
  <sheetViews>
    <sheetView workbookViewId="0"/>
  </sheetViews>
  <sheetFormatPr defaultColWidth="9.140625" defaultRowHeight="12.75" x14ac:dyDescent="0.2"/>
  <cols>
    <col min="1" max="1" width="6" style="72" customWidth="1"/>
    <col min="2" max="2" width="36" style="59" customWidth="1"/>
    <col min="3" max="11" width="9.140625" style="59"/>
    <col min="12" max="12" width="10.42578125" style="59" customWidth="1"/>
    <col min="13" max="16384" width="9.140625" style="59"/>
  </cols>
  <sheetData>
    <row r="1" spans="1:22" x14ac:dyDescent="0.2">
      <c r="A1" s="61" t="s">
        <v>137</v>
      </c>
      <c r="B1" s="62"/>
      <c r="C1" s="62"/>
      <c r="D1" s="62"/>
      <c r="E1" s="62"/>
      <c r="F1" s="62"/>
      <c r="G1" s="62"/>
      <c r="H1" s="62"/>
      <c r="I1" s="62"/>
      <c r="J1" s="62"/>
      <c r="K1" s="62"/>
      <c r="L1" s="62"/>
      <c r="M1" s="62"/>
      <c r="N1" s="62"/>
      <c r="O1" s="62"/>
      <c r="P1" s="62"/>
      <c r="Q1" s="62"/>
      <c r="R1" s="62"/>
      <c r="S1" s="62"/>
      <c r="T1" s="62"/>
      <c r="U1" s="62"/>
      <c r="V1" s="62"/>
    </row>
    <row r="2" spans="1:22" x14ac:dyDescent="0.2">
      <c r="A2" s="63"/>
      <c r="B2" s="62"/>
      <c r="C2" s="62">
        <v>2004</v>
      </c>
      <c r="D2" s="62">
        <v>2005</v>
      </c>
      <c r="E2" s="62">
        <v>2006</v>
      </c>
      <c r="F2" s="62">
        <v>2007</v>
      </c>
      <c r="G2" s="62">
        <v>2008</v>
      </c>
      <c r="H2" s="62">
        <v>2009</v>
      </c>
      <c r="I2" s="62">
        <v>2010</v>
      </c>
      <c r="J2" s="62">
        <v>2011</v>
      </c>
      <c r="K2" s="62">
        <v>2012</v>
      </c>
      <c r="L2" s="62">
        <v>2013</v>
      </c>
      <c r="M2" s="62">
        <v>2014</v>
      </c>
      <c r="N2" s="62">
        <v>2015</v>
      </c>
      <c r="O2" s="62">
        <v>2016</v>
      </c>
      <c r="P2" s="62">
        <v>2017</v>
      </c>
      <c r="Q2" s="62">
        <v>2018</v>
      </c>
      <c r="R2" s="62">
        <v>2019</v>
      </c>
      <c r="S2" s="62">
        <v>2020</v>
      </c>
      <c r="T2" s="62">
        <v>2021</v>
      </c>
      <c r="U2" s="62">
        <v>2022</v>
      </c>
      <c r="V2" s="62">
        <v>2023</v>
      </c>
    </row>
    <row r="3" spans="1:22" x14ac:dyDescent="0.2">
      <c r="A3" s="65"/>
      <c r="B3" s="60"/>
      <c r="C3" s="60"/>
      <c r="D3" s="60"/>
      <c r="E3" s="60"/>
      <c r="F3" s="60"/>
      <c r="G3" s="60"/>
      <c r="H3" s="60"/>
      <c r="I3" s="60"/>
      <c r="J3" s="60"/>
      <c r="K3" s="60"/>
      <c r="L3" s="60"/>
    </row>
    <row r="4" spans="1:22" x14ac:dyDescent="0.2">
      <c r="A4" s="65"/>
      <c r="B4" s="60"/>
      <c r="C4" s="66" t="s">
        <v>87</v>
      </c>
      <c r="D4" s="62"/>
      <c r="E4" s="62"/>
      <c r="F4" s="62"/>
      <c r="G4" s="62"/>
      <c r="H4" s="62"/>
      <c r="I4" s="62"/>
      <c r="J4" s="62"/>
      <c r="K4" s="62"/>
      <c r="L4" s="62"/>
      <c r="M4" s="62"/>
      <c r="N4" s="62"/>
      <c r="O4" s="62"/>
      <c r="P4" s="62"/>
      <c r="Q4" s="62"/>
      <c r="R4" s="62"/>
      <c r="S4" s="62"/>
      <c r="T4" s="62"/>
      <c r="U4" s="62"/>
      <c r="V4" s="62"/>
    </row>
    <row r="5" spans="1:22" x14ac:dyDescent="0.2">
      <c r="A5" s="65"/>
      <c r="B5" s="60"/>
      <c r="C5" s="60"/>
      <c r="D5" s="60"/>
      <c r="E5" s="60"/>
      <c r="F5" s="60"/>
      <c r="G5" s="60"/>
      <c r="H5" s="60"/>
      <c r="I5" s="60"/>
      <c r="J5" s="60"/>
      <c r="K5" s="60"/>
      <c r="L5" s="60"/>
    </row>
    <row r="7" spans="1:22" x14ac:dyDescent="0.2">
      <c r="A7" s="58" t="s">
        <v>88</v>
      </c>
      <c r="C7" s="59">
        <v>33</v>
      </c>
      <c r="D7" s="59">
        <v>33</v>
      </c>
      <c r="E7" s="59">
        <v>34</v>
      </c>
      <c r="F7" s="59">
        <v>35</v>
      </c>
      <c r="G7" s="59">
        <v>37</v>
      </c>
      <c r="H7" s="59">
        <v>32</v>
      </c>
      <c r="I7" s="59">
        <v>35</v>
      </c>
      <c r="J7" s="59">
        <v>34</v>
      </c>
      <c r="K7" s="59">
        <v>34</v>
      </c>
      <c r="L7" s="59">
        <v>35</v>
      </c>
      <c r="M7" s="59">
        <v>35</v>
      </c>
      <c r="N7" s="59">
        <v>38</v>
      </c>
      <c r="O7" s="59">
        <v>38</v>
      </c>
      <c r="P7" s="59">
        <v>36</v>
      </c>
      <c r="Q7" s="59">
        <v>35</v>
      </c>
      <c r="R7" s="59">
        <v>36</v>
      </c>
      <c r="S7" s="59">
        <v>34</v>
      </c>
      <c r="T7" s="59">
        <v>33</v>
      </c>
      <c r="U7" s="59">
        <v>35</v>
      </c>
      <c r="V7" s="59">
        <v>37</v>
      </c>
    </row>
    <row r="8" spans="1:22" x14ac:dyDescent="0.2">
      <c r="A8" s="61"/>
      <c r="B8" s="62"/>
      <c r="C8" s="62"/>
      <c r="D8" s="62"/>
      <c r="E8" s="62"/>
      <c r="F8" s="62"/>
      <c r="G8" s="62"/>
      <c r="H8" s="62"/>
      <c r="I8" s="62"/>
      <c r="J8" s="62"/>
      <c r="K8" s="62"/>
      <c r="L8" s="62"/>
      <c r="M8" s="62"/>
      <c r="N8" s="62"/>
      <c r="O8" s="62"/>
      <c r="P8" s="62"/>
      <c r="Q8" s="62"/>
      <c r="R8" s="62"/>
      <c r="S8" s="62"/>
      <c r="T8" s="62"/>
      <c r="U8" s="62"/>
      <c r="V8" s="62"/>
    </row>
    <row r="10" spans="1:22" x14ac:dyDescent="0.2">
      <c r="A10" s="72" t="s">
        <v>23</v>
      </c>
      <c r="N10" s="73"/>
      <c r="O10" s="73"/>
    </row>
    <row r="11" spans="1:22" x14ac:dyDescent="0.2">
      <c r="N11" s="73"/>
      <c r="O11" s="73"/>
    </row>
    <row r="12" spans="1:22" x14ac:dyDescent="0.2">
      <c r="B12" s="72"/>
      <c r="N12" s="73"/>
      <c r="O12" s="73"/>
    </row>
    <row r="13" spans="1:22" x14ac:dyDescent="0.2">
      <c r="N13" s="73"/>
      <c r="O13" s="73"/>
    </row>
    <row r="14" spans="1:22" ht="15" customHeight="1" x14ac:dyDescent="0.2">
      <c r="N14" s="73"/>
      <c r="O14" s="73"/>
    </row>
    <row r="15" spans="1:22" x14ac:dyDescent="0.2">
      <c r="N15" s="73"/>
      <c r="O15" s="73"/>
    </row>
    <row r="16" spans="1:22" x14ac:dyDescent="0.2">
      <c r="N16" s="73"/>
      <c r="O16" s="73"/>
    </row>
    <row r="17" spans="14:15" x14ac:dyDescent="0.2">
      <c r="N17" s="73"/>
      <c r="O17" s="73"/>
    </row>
    <row r="18" spans="14:15" x14ac:dyDescent="0.2">
      <c r="N18" s="73"/>
      <c r="O18" s="73"/>
    </row>
    <row r="19" spans="14:15" x14ac:dyDescent="0.2">
      <c r="N19" s="73"/>
      <c r="O19" s="73"/>
    </row>
    <row r="20" spans="14:15" x14ac:dyDescent="0.2">
      <c r="N20" s="73"/>
      <c r="O20" s="73"/>
    </row>
    <row r="21" spans="14:15" x14ac:dyDescent="0.2">
      <c r="N21" s="73"/>
      <c r="O21" s="73"/>
    </row>
    <row r="22" spans="14:15" ht="15" customHeight="1" x14ac:dyDescent="0.2">
      <c r="N22" s="73"/>
      <c r="O22" s="73"/>
    </row>
    <row r="23" spans="14:15" x14ac:dyDescent="0.2">
      <c r="N23" s="73"/>
      <c r="O23" s="73"/>
    </row>
    <row r="24" spans="14:15" x14ac:dyDescent="0.2">
      <c r="N24" s="73"/>
      <c r="O24" s="73"/>
    </row>
    <row r="25" spans="14:15" x14ac:dyDescent="0.2">
      <c r="N25" s="73"/>
      <c r="O25" s="73"/>
    </row>
    <row r="26" spans="14:15" x14ac:dyDescent="0.2">
      <c r="N26" s="73"/>
      <c r="O26" s="73"/>
    </row>
    <row r="27" spans="14:15" x14ac:dyDescent="0.2">
      <c r="N27" s="73"/>
      <c r="O27" s="73"/>
    </row>
    <row r="28" spans="14:15" x14ac:dyDescent="0.2">
      <c r="N28" s="73"/>
      <c r="O28" s="73"/>
    </row>
    <row r="29" spans="14:15" x14ac:dyDescent="0.2">
      <c r="N29" s="73"/>
      <c r="O29" s="73"/>
    </row>
    <row r="30" spans="14:15" ht="15" customHeight="1" x14ac:dyDescent="0.2">
      <c r="N30" s="73"/>
      <c r="O30" s="73"/>
    </row>
    <row r="31" spans="14:15" x14ac:dyDescent="0.2">
      <c r="N31" s="73"/>
      <c r="O31" s="73"/>
    </row>
    <row r="32" spans="14:15" x14ac:dyDescent="0.2">
      <c r="N32" s="73"/>
      <c r="O32" s="73"/>
    </row>
    <row r="33" spans="14:15" x14ac:dyDescent="0.2">
      <c r="N33" s="73"/>
      <c r="O33" s="73"/>
    </row>
    <row r="34" spans="14:15" x14ac:dyDescent="0.2">
      <c r="N34" s="73"/>
      <c r="O34" s="73"/>
    </row>
    <row r="35" spans="14:15" x14ac:dyDescent="0.2">
      <c r="N35" s="73"/>
      <c r="O35" s="73"/>
    </row>
    <row r="36" spans="14:15" x14ac:dyDescent="0.2">
      <c r="N36" s="73"/>
      <c r="O36" s="73"/>
    </row>
    <row r="37" spans="14:15" x14ac:dyDescent="0.2">
      <c r="N37" s="73"/>
      <c r="O37" s="73"/>
    </row>
    <row r="38" spans="14:15" ht="15" customHeight="1" x14ac:dyDescent="0.2">
      <c r="N38" s="73"/>
      <c r="O38" s="73"/>
    </row>
    <row r="39" spans="14:15" x14ac:dyDescent="0.2">
      <c r="N39" s="73"/>
      <c r="O39" s="73"/>
    </row>
    <row r="40" spans="14:15" x14ac:dyDescent="0.2">
      <c r="N40" s="73"/>
      <c r="O40" s="73"/>
    </row>
    <row r="41" spans="14:15" x14ac:dyDescent="0.2">
      <c r="N41" s="73"/>
      <c r="O41" s="73"/>
    </row>
    <row r="42" spans="14:15" x14ac:dyDescent="0.2">
      <c r="N42" s="73"/>
      <c r="O42" s="73"/>
    </row>
    <row r="43" spans="14:15" x14ac:dyDescent="0.2">
      <c r="N43" s="73"/>
      <c r="O43" s="73"/>
    </row>
    <row r="44" spans="14:15" x14ac:dyDescent="0.2">
      <c r="N44" s="73"/>
      <c r="O44" s="73"/>
    </row>
    <row r="45" spans="14:15" x14ac:dyDescent="0.2">
      <c r="N45" s="73"/>
      <c r="O45" s="73"/>
    </row>
    <row r="46" spans="14:15" ht="15" customHeight="1" x14ac:dyDescent="0.2">
      <c r="N46" s="73"/>
      <c r="O46" s="73"/>
    </row>
    <row r="47" spans="14:15" x14ac:dyDescent="0.2">
      <c r="N47" s="73"/>
      <c r="O47" s="73"/>
    </row>
    <row r="48" spans="14:15" x14ac:dyDescent="0.2">
      <c r="N48" s="73"/>
      <c r="O48" s="73"/>
    </row>
    <row r="49" spans="14:15" x14ac:dyDescent="0.2">
      <c r="N49" s="73"/>
      <c r="O49" s="73"/>
    </row>
    <row r="50" spans="14:15" x14ac:dyDescent="0.2">
      <c r="N50" s="73"/>
      <c r="O50" s="73"/>
    </row>
    <row r="51" spans="14:15" x14ac:dyDescent="0.2">
      <c r="N51" s="73"/>
      <c r="O51" s="73"/>
    </row>
    <row r="52" spans="14:15" x14ac:dyDescent="0.2">
      <c r="N52" s="73"/>
      <c r="O52" s="73"/>
    </row>
    <row r="53" spans="14:15" x14ac:dyDescent="0.2">
      <c r="N53" s="73"/>
      <c r="O53" s="73"/>
    </row>
    <row r="54" spans="14:15" ht="15" customHeight="1" x14ac:dyDescent="0.2">
      <c r="N54" s="73"/>
      <c r="O54" s="73"/>
    </row>
    <row r="55" spans="14:15" x14ac:dyDescent="0.2">
      <c r="N55" s="73"/>
      <c r="O55" s="73"/>
    </row>
    <row r="56" spans="14:15" x14ac:dyDescent="0.2">
      <c r="N56" s="73"/>
      <c r="O56" s="73"/>
    </row>
    <row r="57" spans="14:15" x14ac:dyDescent="0.2">
      <c r="N57" s="73"/>
      <c r="O57" s="73"/>
    </row>
    <row r="58" spans="14:15" x14ac:dyDescent="0.2">
      <c r="N58" s="73"/>
      <c r="O58" s="73"/>
    </row>
    <row r="59" spans="14:15" x14ac:dyDescent="0.2">
      <c r="N59" s="73"/>
      <c r="O59" s="73"/>
    </row>
    <row r="60" spans="14:15" x14ac:dyDescent="0.2">
      <c r="N60" s="73"/>
      <c r="O60" s="7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0"/>
  <sheetViews>
    <sheetView showGridLines="0" showRowColHeaders="0" workbookViewId="0"/>
  </sheetViews>
  <sheetFormatPr defaultRowHeight="12.75" x14ac:dyDescent="0.2"/>
  <cols>
    <col min="1" max="1" width="22.42578125" customWidth="1"/>
  </cols>
  <sheetData>
    <row r="1" spans="1:13" ht="15.75" x14ac:dyDescent="0.2">
      <c r="A1" s="84" t="s">
        <v>126</v>
      </c>
    </row>
    <row r="5" spans="1:13" x14ac:dyDescent="0.2">
      <c r="A5" s="106" t="s">
        <v>127</v>
      </c>
      <c r="B5" s="106" t="s">
        <v>126</v>
      </c>
    </row>
    <row r="6" spans="1:13" x14ac:dyDescent="0.2">
      <c r="A6" s="106"/>
      <c r="B6" s="106"/>
    </row>
    <row r="7" spans="1:13" x14ac:dyDescent="0.2">
      <c r="A7" s="107" t="s">
        <v>128</v>
      </c>
      <c r="B7" s="107" t="s">
        <v>129</v>
      </c>
    </row>
    <row r="8" spans="1:13" x14ac:dyDescent="0.2">
      <c r="A8" s="107" t="s">
        <v>102</v>
      </c>
      <c r="B8" s="107" t="s">
        <v>130</v>
      </c>
    </row>
    <row r="9" spans="1:13" x14ac:dyDescent="0.2">
      <c r="A9" s="107"/>
      <c r="B9" s="107"/>
    </row>
    <row r="10" spans="1:13" x14ac:dyDescent="0.2">
      <c r="A10" s="108" t="s">
        <v>131</v>
      </c>
      <c r="B10" s="110" t="s">
        <v>149</v>
      </c>
      <c r="C10" s="5"/>
      <c r="D10" s="5"/>
      <c r="E10" s="5"/>
      <c r="F10" s="5"/>
      <c r="G10" s="5"/>
      <c r="H10" s="5"/>
      <c r="I10" s="5"/>
      <c r="J10" s="5"/>
      <c r="K10" s="5"/>
      <c r="L10" s="5"/>
      <c r="M10" s="7"/>
    </row>
    <row r="11" spans="1:13" x14ac:dyDescent="0.2">
      <c r="A11" s="108" t="s">
        <v>132</v>
      </c>
      <c r="B11" s="110" t="s">
        <v>144</v>
      </c>
      <c r="C11" s="5"/>
      <c r="D11" s="5"/>
      <c r="E11" s="5"/>
      <c r="F11" s="5"/>
      <c r="G11" s="5"/>
      <c r="H11" s="5"/>
      <c r="I11" s="5"/>
      <c r="J11" s="5"/>
      <c r="K11" s="5"/>
      <c r="L11" s="5"/>
      <c r="M11" s="7"/>
    </row>
    <row r="12" spans="1:13" x14ac:dyDescent="0.2">
      <c r="A12" s="108" t="s">
        <v>133</v>
      </c>
      <c r="B12" s="110" t="s">
        <v>145</v>
      </c>
      <c r="C12" s="5"/>
      <c r="D12" s="5"/>
      <c r="E12" s="5"/>
      <c r="F12" s="5"/>
      <c r="G12" s="5"/>
      <c r="H12" s="5"/>
      <c r="I12" s="5"/>
      <c r="J12" s="5"/>
      <c r="K12" s="5"/>
      <c r="L12" s="5"/>
      <c r="M12" s="7"/>
    </row>
    <row r="13" spans="1:13" x14ac:dyDescent="0.2">
      <c r="A13" s="107" t="s">
        <v>134</v>
      </c>
      <c r="B13" s="53" t="s">
        <v>146</v>
      </c>
      <c r="C13" s="5"/>
      <c r="D13" s="5"/>
      <c r="E13" s="5"/>
      <c r="F13" s="5"/>
      <c r="G13" s="5"/>
      <c r="H13" s="5"/>
      <c r="I13" s="5"/>
      <c r="J13" s="5"/>
      <c r="K13" s="5"/>
      <c r="L13" s="5"/>
      <c r="M13" s="7"/>
    </row>
    <row r="14" spans="1:13" x14ac:dyDescent="0.2">
      <c r="A14" s="108" t="s">
        <v>138</v>
      </c>
      <c r="B14" s="5" t="s">
        <v>147</v>
      </c>
      <c r="C14" s="5"/>
      <c r="D14" s="5"/>
      <c r="E14" s="5"/>
      <c r="F14" s="5"/>
      <c r="G14" s="5"/>
      <c r="H14" s="5"/>
      <c r="I14" s="5"/>
      <c r="J14" s="5"/>
      <c r="K14" s="5"/>
      <c r="L14" s="5"/>
      <c r="M14" s="7"/>
    </row>
    <row r="15" spans="1:13" x14ac:dyDescent="0.2">
      <c r="A15" s="108" t="s">
        <v>139</v>
      </c>
      <c r="B15" s="5" t="s">
        <v>148</v>
      </c>
      <c r="C15" s="5"/>
      <c r="D15" s="5"/>
      <c r="E15" s="5"/>
      <c r="F15" s="5"/>
      <c r="G15" s="5"/>
      <c r="H15" s="5"/>
      <c r="I15" s="5"/>
      <c r="J15" s="5"/>
      <c r="K15" s="5"/>
      <c r="L15" s="5"/>
      <c r="M15" s="7"/>
    </row>
    <row r="16" spans="1:13" x14ac:dyDescent="0.2">
      <c r="A16" s="108" t="s">
        <v>140</v>
      </c>
      <c r="B16" s="5" t="s">
        <v>150</v>
      </c>
      <c r="C16" s="5"/>
      <c r="D16" s="5"/>
      <c r="E16" s="5"/>
      <c r="F16" s="5"/>
      <c r="G16" s="5"/>
      <c r="H16" s="5"/>
      <c r="I16" s="5"/>
      <c r="J16" s="5"/>
      <c r="K16" s="5"/>
      <c r="L16" s="5"/>
      <c r="M16" s="7"/>
    </row>
    <row r="17" spans="1:13" x14ac:dyDescent="0.2">
      <c r="A17" s="107" t="s">
        <v>141</v>
      </c>
      <c r="B17" s="65" t="s">
        <v>125</v>
      </c>
      <c r="C17" s="5"/>
      <c r="D17" s="5"/>
      <c r="E17" s="5"/>
      <c r="F17" s="5"/>
      <c r="G17" s="5"/>
      <c r="H17" s="5"/>
      <c r="I17" s="5"/>
      <c r="J17" s="5"/>
      <c r="K17" s="5"/>
      <c r="L17" s="5"/>
      <c r="M17" s="7"/>
    </row>
    <row r="18" spans="1:13" x14ac:dyDescent="0.2">
      <c r="A18" s="108" t="s">
        <v>142</v>
      </c>
      <c r="B18" s="65" t="s">
        <v>85</v>
      </c>
      <c r="C18" s="5"/>
      <c r="D18" s="5"/>
      <c r="E18" s="5"/>
      <c r="F18" s="5"/>
      <c r="G18" s="5"/>
      <c r="H18" s="5"/>
      <c r="I18" s="5"/>
      <c r="J18" s="5"/>
      <c r="K18" s="5"/>
      <c r="L18" s="5"/>
      <c r="M18" s="7"/>
    </row>
    <row r="19" spans="1:13" x14ac:dyDescent="0.2">
      <c r="A19" s="108" t="s">
        <v>143</v>
      </c>
      <c r="B19" s="65" t="s">
        <v>86</v>
      </c>
      <c r="C19" s="5"/>
      <c r="D19" s="5"/>
      <c r="E19" s="5"/>
      <c r="F19" s="5"/>
      <c r="G19" s="5"/>
      <c r="H19" s="5"/>
      <c r="I19" s="5"/>
      <c r="J19" s="5"/>
      <c r="K19" s="5"/>
      <c r="L19" s="5"/>
      <c r="M19" s="7"/>
    </row>
    <row r="20" spans="1:13" x14ac:dyDescent="0.2">
      <c r="B20" s="7"/>
      <c r="C20" s="7"/>
      <c r="D20" s="7"/>
      <c r="E20" s="7"/>
      <c r="F20" s="7"/>
      <c r="G20" s="7"/>
      <c r="H20" s="7"/>
      <c r="I20" s="7"/>
      <c r="J20" s="7"/>
      <c r="K20" s="7"/>
      <c r="L20" s="7"/>
      <c r="M20" s="7"/>
    </row>
    <row r="21" spans="1:13" x14ac:dyDescent="0.2">
      <c r="B21" s="7"/>
      <c r="C21" s="7"/>
      <c r="D21" s="7"/>
      <c r="E21" s="7"/>
      <c r="F21" s="7"/>
      <c r="G21" s="7"/>
      <c r="H21" s="7"/>
      <c r="I21" s="7"/>
      <c r="J21" s="7"/>
      <c r="K21" s="7"/>
      <c r="L21" s="7"/>
      <c r="M21" s="7"/>
    </row>
    <row r="26" spans="1:13" x14ac:dyDescent="0.2">
      <c r="A26" s="106"/>
      <c r="B26" s="106"/>
    </row>
    <row r="27" spans="1:13" x14ac:dyDescent="0.2">
      <c r="A27" s="106"/>
      <c r="B27" s="106"/>
    </row>
    <row r="28" spans="1:13" x14ac:dyDescent="0.2">
      <c r="A28" s="107"/>
      <c r="B28" s="107"/>
    </row>
    <row r="29" spans="1:13" x14ac:dyDescent="0.2">
      <c r="A29" s="107"/>
      <c r="B29" s="107"/>
    </row>
    <row r="30" spans="1:13" x14ac:dyDescent="0.2">
      <c r="A30" s="107"/>
      <c r="B30" s="107"/>
    </row>
    <row r="31" spans="1:13" x14ac:dyDescent="0.2">
      <c r="A31" s="108"/>
      <c r="B31" s="110"/>
      <c r="C31" s="5"/>
      <c r="D31" s="5"/>
      <c r="E31" s="5"/>
      <c r="F31" s="5"/>
      <c r="G31" s="5"/>
      <c r="H31" s="5"/>
      <c r="I31" s="5"/>
      <c r="J31" s="5"/>
      <c r="K31" s="5"/>
      <c r="L31" s="5"/>
    </row>
    <row r="32" spans="1:13" x14ac:dyDescent="0.2">
      <c r="A32" s="108"/>
      <c r="B32" s="110"/>
      <c r="C32" s="5"/>
      <c r="D32" s="5"/>
      <c r="E32" s="5"/>
      <c r="F32" s="5"/>
      <c r="G32" s="5"/>
      <c r="H32" s="5"/>
      <c r="I32" s="5"/>
      <c r="J32" s="5"/>
      <c r="K32" s="5"/>
      <c r="L32" s="5"/>
    </row>
    <row r="33" spans="1:12" x14ac:dyDescent="0.2">
      <c r="A33" s="108"/>
      <c r="B33" s="110"/>
      <c r="C33" s="5"/>
      <c r="D33" s="5"/>
      <c r="E33" s="5"/>
      <c r="F33" s="5"/>
      <c r="G33" s="5"/>
      <c r="H33" s="5"/>
      <c r="I33" s="5"/>
      <c r="J33" s="5"/>
      <c r="K33" s="5"/>
      <c r="L33" s="5"/>
    </row>
    <row r="34" spans="1:12" x14ac:dyDescent="0.2">
      <c r="A34" s="107"/>
      <c r="B34" s="53"/>
      <c r="C34" s="5"/>
      <c r="D34" s="5"/>
      <c r="E34" s="5"/>
      <c r="F34" s="5"/>
      <c r="G34" s="5"/>
      <c r="H34" s="5"/>
      <c r="I34" s="5"/>
      <c r="J34" s="5"/>
      <c r="K34" s="5"/>
      <c r="L34" s="5"/>
    </row>
    <row r="35" spans="1:12" x14ac:dyDescent="0.2">
      <c r="A35" s="108"/>
      <c r="B35" s="5"/>
      <c r="C35" s="5"/>
      <c r="D35" s="5"/>
      <c r="E35" s="5"/>
      <c r="F35" s="5"/>
      <c r="G35" s="5"/>
      <c r="H35" s="5"/>
      <c r="I35" s="5"/>
      <c r="J35" s="5"/>
      <c r="K35" s="5"/>
      <c r="L35" s="5"/>
    </row>
    <row r="36" spans="1:12" x14ac:dyDescent="0.2">
      <c r="A36" s="108"/>
      <c r="B36" s="5"/>
      <c r="C36" s="5"/>
      <c r="D36" s="5"/>
      <c r="E36" s="5"/>
      <c r="F36" s="5"/>
      <c r="G36" s="5"/>
      <c r="H36" s="5"/>
      <c r="I36" s="5"/>
      <c r="J36" s="5"/>
      <c r="K36" s="5"/>
      <c r="L36" s="5"/>
    </row>
    <row r="37" spans="1:12" x14ac:dyDescent="0.2">
      <c r="A37" s="108"/>
      <c r="B37" s="5"/>
      <c r="C37" s="5"/>
      <c r="D37" s="5"/>
      <c r="E37" s="5"/>
      <c r="F37" s="5"/>
      <c r="G37" s="5"/>
      <c r="H37" s="5"/>
      <c r="I37" s="5"/>
      <c r="J37" s="5"/>
      <c r="K37" s="5"/>
      <c r="L37" s="5"/>
    </row>
    <row r="38" spans="1:12" ht="15.75" x14ac:dyDescent="0.2">
      <c r="A38" s="107"/>
      <c r="B38" s="65"/>
      <c r="C38" s="5"/>
      <c r="D38" s="5"/>
      <c r="E38" s="5"/>
      <c r="F38" s="5"/>
      <c r="G38" s="5"/>
      <c r="H38" s="84"/>
      <c r="I38" s="5"/>
      <c r="J38" s="5"/>
      <c r="K38" s="5"/>
      <c r="L38" s="5"/>
    </row>
    <row r="39" spans="1:12" x14ac:dyDescent="0.2">
      <c r="A39" s="108"/>
      <c r="B39" s="65"/>
      <c r="C39" s="5"/>
      <c r="D39" s="5"/>
      <c r="E39" s="5"/>
      <c r="F39" s="5"/>
      <c r="G39" s="5"/>
      <c r="H39" s="5"/>
      <c r="I39" s="5"/>
      <c r="J39" s="5"/>
      <c r="K39" s="5"/>
      <c r="L39" s="5"/>
    </row>
    <row r="40" spans="1:12" x14ac:dyDescent="0.2">
      <c r="A40" s="108"/>
      <c r="B40" s="65"/>
      <c r="C40" s="5"/>
      <c r="D40" s="5"/>
      <c r="E40" s="5"/>
      <c r="F40" s="5"/>
      <c r="G40" s="5"/>
      <c r="H40" s="5"/>
      <c r="I40" s="5"/>
      <c r="J40" s="5"/>
      <c r="K40" s="5"/>
      <c r="L40" s="5"/>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8"/>
  <sheetViews>
    <sheetView showGridLines="0" workbookViewId="0">
      <selection activeCell="A20" sqref="A20"/>
    </sheetView>
  </sheetViews>
  <sheetFormatPr defaultRowHeight="12.75" x14ac:dyDescent="0.2"/>
  <cols>
    <col min="1" max="1" width="170.85546875" customWidth="1"/>
  </cols>
  <sheetData>
    <row r="1" spans="1:1" ht="15.75" x14ac:dyDescent="0.25">
      <c r="A1" s="109" t="s">
        <v>129</v>
      </c>
    </row>
    <row r="2" spans="1:1" x14ac:dyDescent="0.2">
      <c r="A2" s="10"/>
    </row>
    <row r="3" spans="1:1" ht="38.25" x14ac:dyDescent="0.2">
      <c r="A3" s="118" t="s">
        <v>160</v>
      </c>
    </row>
    <row r="4" spans="1:1" x14ac:dyDescent="0.2">
      <c r="A4" s="118"/>
    </row>
    <row r="5" spans="1:1" x14ac:dyDescent="0.2">
      <c r="A5" s="7"/>
    </row>
    <row r="6" spans="1:1" x14ac:dyDescent="0.2">
      <c r="A6" t="s">
        <v>7</v>
      </c>
    </row>
    <row r="7" spans="1:1" x14ac:dyDescent="0.2">
      <c r="A7" s="7" t="s">
        <v>78</v>
      </c>
    </row>
    <row r="8" spans="1:1" x14ac:dyDescent="0.2">
      <c r="A8" t="s">
        <v>8</v>
      </c>
    </row>
    <row r="9" spans="1:1" ht="25.5" x14ac:dyDescent="0.2">
      <c r="A9" s="118" t="s">
        <v>161</v>
      </c>
    </row>
    <row r="12" spans="1:1" ht="25.5" x14ac:dyDescent="0.2">
      <c r="A12" s="118" t="s">
        <v>77</v>
      </c>
    </row>
    <row r="14" spans="1:1" x14ac:dyDescent="0.2">
      <c r="A14" s="41" t="s">
        <v>100</v>
      </c>
    </row>
    <row r="15" spans="1:1" ht="25.5" x14ac:dyDescent="0.2">
      <c r="A15" s="41" t="s">
        <v>89</v>
      </c>
    </row>
    <row r="16" spans="1:1" x14ac:dyDescent="0.2">
      <c r="A16" s="41" t="s">
        <v>90</v>
      </c>
    </row>
    <row r="17" spans="1:1" x14ac:dyDescent="0.2">
      <c r="A17" s="41" t="s">
        <v>163</v>
      </c>
    </row>
    <row r="19" spans="1:1" ht="25.5" x14ac:dyDescent="0.2">
      <c r="A19" s="41" t="s">
        <v>91</v>
      </c>
    </row>
    <row r="20" spans="1:1" x14ac:dyDescent="0.2">
      <c r="A20" s="117" t="s">
        <v>92</v>
      </c>
    </row>
    <row r="21" spans="1:1" x14ac:dyDescent="0.2">
      <c r="A21" s="117" t="s">
        <v>93</v>
      </c>
    </row>
    <row r="22" spans="1:1" x14ac:dyDescent="0.2">
      <c r="A22" s="117" t="s">
        <v>94</v>
      </c>
    </row>
    <row r="24" spans="1:1" x14ac:dyDescent="0.2">
      <c r="A24" t="s">
        <v>95</v>
      </c>
    </row>
    <row r="25" spans="1:1" x14ac:dyDescent="0.2">
      <c r="A25" s="117" t="s">
        <v>96</v>
      </c>
    </row>
    <row r="26" spans="1:1" x14ac:dyDescent="0.2">
      <c r="A26" s="117" t="s">
        <v>97</v>
      </c>
    </row>
    <row r="27" spans="1:1" x14ac:dyDescent="0.2">
      <c r="A27" s="117" t="s">
        <v>98</v>
      </c>
    </row>
    <row r="28" spans="1:1" x14ac:dyDescent="0.2">
      <c r="A28" s="117" t="s">
        <v>99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44"/>
  <sheetViews>
    <sheetView topLeftCell="A37" zoomScaleNormal="100" workbookViewId="0"/>
  </sheetViews>
  <sheetFormatPr defaultColWidth="19.140625" defaultRowHeight="12.75" x14ac:dyDescent="0.2"/>
  <cols>
    <col min="1" max="1" width="27.7109375" style="105" customWidth="1"/>
    <col min="2" max="2" width="99" style="91" customWidth="1"/>
    <col min="3" max="16384" width="19.140625" style="87"/>
  </cols>
  <sheetData>
    <row r="1" spans="1:3" ht="15.75" x14ac:dyDescent="0.2">
      <c r="A1" s="84" t="s">
        <v>102</v>
      </c>
      <c r="B1" s="85"/>
      <c r="C1" s="86"/>
    </row>
    <row r="2" spans="1:3" s="90" customFormat="1" x14ac:dyDescent="0.2">
      <c r="A2" s="88"/>
      <c r="B2" s="89"/>
    </row>
    <row r="3" spans="1:3" s="90" customFormat="1" x14ac:dyDescent="0.2">
      <c r="A3" s="114" t="s">
        <v>103</v>
      </c>
      <c r="B3" s="113" t="s">
        <v>104</v>
      </c>
    </row>
    <row r="4" spans="1:3" s="90" customFormat="1" x14ac:dyDescent="0.2">
      <c r="A4" s="114" t="s">
        <v>105</v>
      </c>
      <c r="B4" s="113" t="s">
        <v>152</v>
      </c>
    </row>
    <row r="5" spans="1:3" s="90" customFormat="1" x14ac:dyDescent="0.2">
      <c r="A5" s="114" t="s">
        <v>107</v>
      </c>
      <c r="B5" s="113" t="s">
        <v>153</v>
      </c>
    </row>
    <row r="6" spans="1:3" s="90" customFormat="1" x14ac:dyDescent="0.2">
      <c r="A6" s="114" t="s">
        <v>154</v>
      </c>
      <c r="B6" s="113" t="s">
        <v>106</v>
      </c>
    </row>
    <row r="7" spans="1:3" s="90" customFormat="1" x14ac:dyDescent="0.2">
      <c r="A7" s="114" t="s">
        <v>155</v>
      </c>
      <c r="B7" s="113" t="s">
        <v>108</v>
      </c>
    </row>
    <row r="8" spans="1:3" ht="15.75" x14ac:dyDescent="0.2">
      <c r="A8" s="84"/>
    </row>
    <row r="9" spans="1:3" s="90" customFormat="1" x14ac:dyDescent="0.2">
      <c r="A9" s="92" t="s">
        <v>109</v>
      </c>
      <c r="B9" s="93" t="s">
        <v>104</v>
      </c>
    </row>
    <row r="10" spans="1:3" s="90" customFormat="1" ht="178.5" x14ac:dyDescent="0.2">
      <c r="A10" s="94" t="s">
        <v>110</v>
      </c>
      <c r="B10" s="95" t="s">
        <v>111</v>
      </c>
    </row>
    <row r="11" spans="1:3" s="90" customFormat="1" x14ac:dyDescent="0.2">
      <c r="A11" s="94" t="s">
        <v>112</v>
      </c>
      <c r="B11" s="95" t="s">
        <v>113</v>
      </c>
    </row>
    <row r="12" spans="1:3" s="90" customFormat="1" x14ac:dyDescent="0.2">
      <c r="A12" s="94" t="s">
        <v>114</v>
      </c>
      <c r="B12" s="95" t="s">
        <v>115</v>
      </c>
    </row>
    <row r="13" spans="1:3" s="90" customFormat="1" x14ac:dyDescent="0.2">
      <c r="A13" s="96" t="s">
        <v>116</v>
      </c>
      <c r="B13" s="97" t="s">
        <v>117</v>
      </c>
    </row>
    <row r="14" spans="1:3" s="90" customFormat="1" x14ac:dyDescent="0.2">
      <c r="A14" s="111"/>
      <c r="B14" s="112"/>
    </row>
    <row r="15" spans="1:3" s="90" customFormat="1" x14ac:dyDescent="0.2">
      <c r="A15" s="111"/>
      <c r="B15" s="112"/>
    </row>
    <row r="16" spans="1:3" s="90" customFormat="1" x14ac:dyDescent="0.2">
      <c r="A16" s="92" t="s">
        <v>109</v>
      </c>
      <c r="B16" s="93" t="s">
        <v>152</v>
      </c>
    </row>
    <row r="17" spans="1:2" s="90" customFormat="1" ht="38.25" x14ac:dyDescent="0.2">
      <c r="A17" s="94" t="s">
        <v>110</v>
      </c>
      <c r="B17" s="115" t="s">
        <v>156</v>
      </c>
    </row>
    <row r="18" spans="1:2" s="90" customFormat="1" x14ac:dyDescent="0.2">
      <c r="A18" s="94" t="s">
        <v>112</v>
      </c>
      <c r="B18" s="95" t="s">
        <v>113</v>
      </c>
    </row>
    <row r="19" spans="1:2" s="90" customFormat="1" x14ac:dyDescent="0.2">
      <c r="A19" s="94" t="s">
        <v>114</v>
      </c>
      <c r="B19" s="95" t="s">
        <v>115</v>
      </c>
    </row>
    <row r="20" spans="1:2" s="90" customFormat="1" x14ac:dyDescent="0.2">
      <c r="A20" s="96" t="s">
        <v>116</v>
      </c>
      <c r="B20" s="97" t="s">
        <v>117</v>
      </c>
    </row>
    <row r="21" spans="1:2" s="90" customFormat="1" x14ac:dyDescent="0.2">
      <c r="A21" s="111"/>
      <c r="B21" s="112"/>
    </row>
    <row r="22" spans="1:2" s="90" customFormat="1" x14ac:dyDescent="0.2">
      <c r="A22" s="111"/>
      <c r="B22" s="112"/>
    </row>
    <row r="23" spans="1:2" s="90" customFormat="1" x14ac:dyDescent="0.2">
      <c r="A23" s="92" t="s">
        <v>109</v>
      </c>
      <c r="B23" s="116" t="s">
        <v>157</v>
      </c>
    </row>
    <row r="24" spans="1:2" s="90" customFormat="1" ht="63.75" x14ac:dyDescent="0.2">
      <c r="A24" s="94" t="s">
        <v>110</v>
      </c>
      <c r="B24" s="115" t="s">
        <v>158</v>
      </c>
    </row>
    <row r="25" spans="1:2" s="90" customFormat="1" x14ac:dyDescent="0.2">
      <c r="A25" s="94" t="s">
        <v>112</v>
      </c>
      <c r="B25" s="115" t="s">
        <v>159</v>
      </c>
    </row>
    <row r="26" spans="1:2" s="90" customFormat="1" x14ac:dyDescent="0.2">
      <c r="A26" s="94" t="s">
        <v>114</v>
      </c>
      <c r="B26" s="95" t="s">
        <v>115</v>
      </c>
    </row>
    <row r="27" spans="1:2" s="90" customFormat="1" x14ac:dyDescent="0.2">
      <c r="A27" s="96" t="s">
        <v>116</v>
      </c>
      <c r="B27" s="97" t="s">
        <v>117</v>
      </c>
    </row>
    <row r="28" spans="1:2" s="90" customFormat="1" x14ac:dyDescent="0.2">
      <c r="A28" s="111"/>
      <c r="B28" s="112"/>
    </row>
    <row r="29" spans="1:2" s="90" customFormat="1" x14ac:dyDescent="0.2">
      <c r="A29" s="98"/>
      <c r="B29" s="91"/>
    </row>
    <row r="30" spans="1:2" s="90" customFormat="1" x14ac:dyDescent="0.2">
      <c r="A30" s="99" t="s">
        <v>109</v>
      </c>
      <c r="B30" s="93" t="s">
        <v>106</v>
      </c>
    </row>
    <row r="31" spans="1:2" s="90" customFormat="1" ht="102" x14ac:dyDescent="0.2">
      <c r="A31" s="100" t="s">
        <v>110</v>
      </c>
      <c r="B31" s="101" t="s">
        <v>118</v>
      </c>
    </row>
    <row r="32" spans="1:2" s="90" customFormat="1" x14ac:dyDescent="0.2">
      <c r="A32" s="100" t="s">
        <v>112</v>
      </c>
      <c r="B32" s="102" t="s">
        <v>119</v>
      </c>
    </row>
    <row r="33" spans="1:2" s="90" customFormat="1" x14ac:dyDescent="0.2">
      <c r="A33" s="100" t="s">
        <v>114</v>
      </c>
      <c r="B33" s="102" t="s">
        <v>120</v>
      </c>
    </row>
    <row r="34" spans="1:2" s="90" customFormat="1" x14ac:dyDescent="0.2">
      <c r="A34" s="100" t="s">
        <v>116</v>
      </c>
      <c r="B34" s="95" t="s">
        <v>121</v>
      </c>
    </row>
    <row r="35" spans="1:2" s="90" customFormat="1" x14ac:dyDescent="0.2">
      <c r="A35" s="103" t="s">
        <v>122</v>
      </c>
      <c r="B35" s="97"/>
    </row>
    <row r="36" spans="1:2" s="90" customFormat="1" x14ac:dyDescent="0.2">
      <c r="A36" s="114"/>
      <c r="B36" s="112"/>
    </row>
    <row r="37" spans="1:2" s="90" customFormat="1" x14ac:dyDescent="0.2"/>
    <row r="38" spans="1:2" s="90" customFormat="1" x14ac:dyDescent="0.2">
      <c r="A38" s="99" t="s">
        <v>109</v>
      </c>
      <c r="B38" s="93" t="s">
        <v>108</v>
      </c>
    </row>
    <row r="39" spans="1:2" s="90" customFormat="1" ht="76.5" x14ac:dyDescent="0.2">
      <c r="A39" s="100" t="s">
        <v>110</v>
      </c>
      <c r="B39" s="101" t="s">
        <v>123</v>
      </c>
    </row>
    <row r="40" spans="1:2" s="90" customFormat="1" x14ac:dyDescent="0.2">
      <c r="A40" s="100" t="s">
        <v>112</v>
      </c>
      <c r="B40" s="102" t="s">
        <v>119</v>
      </c>
    </row>
    <row r="41" spans="1:2" s="90" customFormat="1" x14ac:dyDescent="0.2">
      <c r="A41" s="100" t="s">
        <v>114</v>
      </c>
      <c r="B41" s="102" t="s">
        <v>124</v>
      </c>
    </row>
    <row r="42" spans="1:2" s="90" customFormat="1" x14ac:dyDescent="0.2">
      <c r="A42" s="100" t="s">
        <v>116</v>
      </c>
      <c r="B42" s="95" t="s">
        <v>121</v>
      </c>
    </row>
    <row r="43" spans="1:2" s="90" customFormat="1" x14ac:dyDescent="0.2">
      <c r="A43" s="103" t="s">
        <v>122</v>
      </c>
      <c r="B43" s="97"/>
    </row>
    <row r="44" spans="1:2" s="90" customFormat="1" x14ac:dyDescent="0.2">
      <c r="B44" s="104"/>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7"/>
  <sheetViews>
    <sheetView tabSelected="1" workbookViewId="0"/>
  </sheetViews>
  <sheetFormatPr defaultRowHeight="12.75" x14ac:dyDescent="0.2"/>
  <cols>
    <col min="1" max="1" width="23.85546875" customWidth="1"/>
    <col min="2" max="3" width="11.5703125" customWidth="1"/>
    <col min="4" max="4" width="12" customWidth="1"/>
    <col min="5" max="5" width="3.140625" customWidth="1"/>
    <col min="6" max="6" width="17.7109375" customWidth="1"/>
  </cols>
  <sheetData>
    <row r="1" spans="1:9" x14ac:dyDescent="0.2">
      <c r="A1" s="14" t="s">
        <v>74</v>
      </c>
      <c r="B1" s="13"/>
      <c r="C1" s="13"/>
      <c r="D1" s="13"/>
      <c r="E1" s="13"/>
      <c r="F1" s="13"/>
      <c r="G1" s="13"/>
    </row>
    <row r="2" spans="1:9" x14ac:dyDescent="0.2">
      <c r="A2" s="1"/>
      <c r="B2" s="17" t="s">
        <v>0</v>
      </c>
      <c r="C2" s="17" t="s">
        <v>1</v>
      </c>
      <c r="D2" s="17" t="s">
        <v>5</v>
      </c>
      <c r="E2" s="17"/>
      <c r="F2" s="13"/>
      <c r="G2" s="13"/>
    </row>
    <row r="3" spans="1:9" x14ac:dyDescent="0.2">
      <c r="A3" s="13"/>
      <c r="B3" s="25" t="s">
        <v>15</v>
      </c>
      <c r="C3" s="25"/>
      <c r="D3" s="25"/>
      <c r="E3" s="25"/>
      <c r="F3" s="25" t="s">
        <v>75</v>
      </c>
      <c r="G3" s="26" t="s">
        <v>6</v>
      </c>
    </row>
    <row r="5" spans="1:9" x14ac:dyDescent="0.2">
      <c r="A5" s="11">
        <v>1996</v>
      </c>
      <c r="B5">
        <v>171</v>
      </c>
      <c r="C5">
        <v>69</v>
      </c>
      <c r="D5">
        <v>240</v>
      </c>
      <c r="F5">
        <v>30</v>
      </c>
      <c r="G5">
        <v>12.5</v>
      </c>
    </row>
    <row r="6" spans="1:9" x14ac:dyDescent="0.2">
      <c r="A6" s="11">
        <v>1997</v>
      </c>
      <c r="B6">
        <v>170</v>
      </c>
      <c r="C6">
        <v>67</v>
      </c>
      <c r="D6">
        <v>237</v>
      </c>
      <c r="F6">
        <v>30</v>
      </c>
      <c r="G6">
        <v>12.7</v>
      </c>
    </row>
    <row r="7" spans="1:9" x14ac:dyDescent="0.2">
      <c r="A7" s="11">
        <v>1998</v>
      </c>
      <c r="B7">
        <v>158</v>
      </c>
      <c r="C7">
        <v>50</v>
      </c>
      <c r="D7">
        <v>208</v>
      </c>
      <c r="F7">
        <v>32</v>
      </c>
      <c r="G7">
        <v>15.4</v>
      </c>
    </row>
    <row r="8" spans="1:9" x14ac:dyDescent="0.2">
      <c r="A8" s="11">
        <v>1999</v>
      </c>
      <c r="B8">
        <v>168</v>
      </c>
      <c r="C8">
        <v>62</v>
      </c>
      <c r="D8">
        <v>230</v>
      </c>
      <c r="F8">
        <v>27</v>
      </c>
      <c r="G8">
        <v>11.7</v>
      </c>
    </row>
    <row r="9" spans="1:9" x14ac:dyDescent="0.2">
      <c r="A9" s="11">
        <v>2000</v>
      </c>
      <c r="B9">
        <v>153</v>
      </c>
      <c r="C9">
        <v>70</v>
      </c>
      <c r="D9">
        <v>223</v>
      </c>
      <c r="F9">
        <v>43</v>
      </c>
      <c r="G9">
        <v>19.3</v>
      </c>
    </row>
    <row r="10" spans="1:9" x14ac:dyDescent="0.2">
      <c r="A10" s="11">
        <v>2001</v>
      </c>
      <c r="B10">
        <v>178</v>
      </c>
      <c r="C10">
        <v>86</v>
      </c>
      <c r="D10">
        <v>264</v>
      </c>
      <c r="F10">
        <v>63</v>
      </c>
      <c r="G10">
        <v>23.9</v>
      </c>
    </row>
    <row r="11" spans="1:9" x14ac:dyDescent="0.2">
      <c r="A11" s="11">
        <v>2002</v>
      </c>
      <c r="B11">
        <v>159</v>
      </c>
      <c r="C11">
        <v>65</v>
      </c>
      <c r="D11">
        <v>224</v>
      </c>
      <c r="F11">
        <v>29</v>
      </c>
      <c r="G11">
        <v>12.9</v>
      </c>
    </row>
    <row r="12" spans="1:9" x14ac:dyDescent="0.2">
      <c r="A12" s="11">
        <v>2003</v>
      </c>
      <c r="B12">
        <v>159</v>
      </c>
      <c r="C12">
        <v>88</v>
      </c>
      <c r="D12">
        <v>247</v>
      </c>
      <c r="F12">
        <v>46</v>
      </c>
      <c r="G12">
        <v>18.600000000000001</v>
      </c>
    </row>
    <row r="13" spans="1:9" x14ac:dyDescent="0.2">
      <c r="A13" s="11" t="s">
        <v>9</v>
      </c>
      <c r="B13">
        <v>164</v>
      </c>
      <c r="C13">
        <v>59</v>
      </c>
      <c r="D13">
        <v>223</v>
      </c>
      <c r="F13">
        <v>32</v>
      </c>
      <c r="G13">
        <v>14.3</v>
      </c>
      <c r="H13" s="3"/>
      <c r="I13" s="3"/>
    </row>
    <row r="14" spans="1:9" x14ac:dyDescent="0.2">
      <c r="A14" s="11" t="s">
        <v>10</v>
      </c>
      <c r="B14">
        <v>130</v>
      </c>
      <c r="C14">
        <v>67</v>
      </c>
      <c r="D14">
        <v>197</v>
      </c>
      <c r="F14">
        <v>23</v>
      </c>
      <c r="G14">
        <v>11.7</v>
      </c>
      <c r="H14" s="3"/>
      <c r="I14" s="3"/>
    </row>
    <row r="15" spans="1:9" x14ac:dyDescent="0.2">
      <c r="A15" s="11" t="s">
        <v>11</v>
      </c>
      <c r="B15">
        <v>103</v>
      </c>
      <c r="C15">
        <v>56</v>
      </c>
      <c r="D15">
        <v>159</v>
      </c>
      <c r="F15">
        <v>31</v>
      </c>
      <c r="G15" s="3">
        <v>19.5</v>
      </c>
      <c r="H15" s="3"/>
      <c r="I15" s="3"/>
    </row>
    <row r="16" spans="1:9" x14ac:dyDescent="0.2">
      <c r="A16" s="11" t="s">
        <v>12</v>
      </c>
      <c r="B16">
        <v>113</v>
      </c>
      <c r="C16">
        <v>51</v>
      </c>
      <c r="D16">
        <v>164</v>
      </c>
      <c r="F16">
        <v>21</v>
      </c>
      <c r="G16" s="3">
        <v>12.8</v>
      </c>
      <c r="H16" s="3"/>
      <c r="I16" s="3"/>
    </row>
    <row r="17" spans="1:9" x14ac:dyDescent="0.2">
      <c r="A17" s="11">
        <v>2008</v>
      </c>
      <c r="B17">
        <v>126</v>
      </c>
      <c r="C17">
        <v>50</v>
      </c>
      <c r="D17">
        <v>176</v>
      </c>
      <c r="F17">
        <v>26</v>
      </c>
      <c r="G17" s="3">
        <v>14.8</v>
      </c>
      <c r="H17" s="3"/>
      <c r="I17" s="3"/>
    </row>
    <row r="18" spans="1:9" x14ac:dyDescent="0.2">
      <c r="A18" s="11">
        <v>2009</v>
      </c>
      <c r="B18">
        <v>126</v>
      </c>
      <c r="C18">
        <v>49</v>
      </c>
      <c r="D18">
        <v>175</v>
      </c>
      <c r="F18">
        <v>24</v>
      </c>
      <c r="G18" s="3">
        <v>13.7</v>
      </c>
      <c r="H18" s="3"/>
      <c r="I18" s="3"/>
    </row>
    <row r="19" spans="1:9" x14ac:dyDescent="0.2">
      <c r="A19" s="11">
        <v>2010</v>
      </c>
      <c r="B19">
        <v>101</v>
      </c>
      <c r="C19">
        <v>57</v>
      </c>
      <c r="D19">
        <v>158</v>
      </c>
      <c r="F19">
        <v>15</v>
      </c>
      <c r="G19" s="3">
        <v>9.5</v>
      </c>
      <c r="H19" s="3"/>
      <c r="I19" s="3"/>
    </row>
    <row r="20" spans="1:9" x14ac:dyDescent="0.2">
      <c r="A20" s="11">
        <v>2011</v>
      </c>
      <c r="B20">
        <v>111</v>
      </c>
      <c r="C20">
        <v>54</v>
      </c>
      <c r="D20">
        <v>165</v>
      </c>
      <c r="F20">
        <v>26</v>
      </c>
      <c r="G20" s="3">
        <v>15.8</v>
      </c>
      <c r="H20" s="3"/>
      <c r="I20" s="3"/>
    </row>
    <row r="21" spans="1:9" x14ac:dyDescent="0.2">
      <c r="A21" s="11">
        <v>2012</v>
      </c>
      <c r="B21">
        <v>104</v>
      </c>
      <c r="C21">
        <v>53</v>
      </c>
      <c r="D21">
        <v>157</v>
      </c>
      <c r="F21">
        <v>19</v>
      </c>
      <c r="G21" s="3">
        <v>12.1</v>
      </c>
      <c r="H21" s="3"/>
      <c r="I21" s="3"/>
    </row>
    <row r="22" spans="1:9" x14ac:dyDescent="0.2">
      <c r="A22" s="11">
        <v>2013</v>
      </c>
      <c r="B22">
        <v>89</v>
      </c>
      <c r="C22">
        <v>58</v>
      </c>
      <c r="D22">
        <v>147</v>
      </c>
      <c r="F22">
        <v>22</v>
      </c>
      <c r="G22" s="3">
        <v>15</v>
      </c>
      <c r="H22" s="3"/>
      <c r="I22" s="3"/>
    </row>
    <row r="23" spans="1:9" x14ac:dyDescent="0.2">
      <c r="A23" s="11">
        <v>2014</v>
      </c>
      <c r="B23">
        <v>113</v>
      </c>
      <c r="C23">
        <v>31</v>
      </c>
      <c r="D23">
        <v>144</v>
      </c>
      <c r="F23">
        <v>21</v>
      </c>
      <c r="G23" s="3">
        <v>14.6</v>
      </c>
      <c r="H23" s="3"/>
      <c r="I23" s="3"/>
    </row>
    <row r="24" spans="1:9" x14ac:dyDescent="0.2">
      <c r="A24" s="11">
        <v>2015</v>
      </c>
      <c r="B24">
        <v>77</v>
      </c>
      <c r="C24">
        <v>43</v>
      </c>
      <c r="D24">
        <v>120</v>
      </c>
      <c r="F24">
        <v>16</v>
      </c>
      <c r="G24" s="3">
        <v>13.3</v>
      </c>
      <c r="H24" s="3"/>
      <c r="I24" s="3"/>
    </row>
    <row r="25" spans="1:9" x14ac:dyDescent="0.2">
      <c r="A25" s="20">
        <v>2016</v>
      </c>
      <c r="B25" s="4">
        <v>74</v>
      </c>
      <c r="C25" s="4">
        <v>34</v>
      </c>
      <c r="D25" s="4">
        <v>108</v>
      </c>
      <c r="E25" s="4"/>
      <c r="F25" s="4">
        <v>13</v>
      </c>
      <c r="G25" s="28">
        <v>13</v>
      </c>
      <c r="H25" s="3"/>
      <c r="I25" s="3"/>
    </row>
    <row r="26" spans="1:9" x14ac:dyDescent="0.2">
      <c r="A26" s="23">
        <v>2017</v>
      </c>
      <c r="B26" s="1">
        <v>112</v>
      </c>
      <c r="C26" s="1">
        <v>46</v>
      </c>
      <c r="D26" s="1">
        <v>158</v>
      </c>
      <c r="E26" s="1"/>
      <c r="F26" s="12">
        <v>26</v>
      </c>
      <c r="G26" s="24">
        <v>16.5</v>
      </c>
      <c r="H26" s="3"/>
      <c r="I26" s="3"/>
    </row>
    <row r="27" spans="1:9" x14ac:dyDescent="0.2">
      <c r="A27" s="23">
        <v>2018</v>
      </c>
      <c r="B27" s="1">
        <v>76</v>
      </c>
      <c r="C27" s="1">
        <v>43</v>
      </c>
      <c r="D27" s="1">
        <v>119</v>
      </c>
      <c r="E27" s="1"/>
      <c r="F27" s="1">
        <v>19</v>
      </c>
      <c r="G27" s="24">
        <v>16</v>
      </c>
      <c r="H27" s="3"/>
      <c r="I27" s="3"/>
    </row>
    <row r="28" spans="1:9" x14ac:dyDescent="0.2">
      <c r="A28" s="23">
        <v>2019</v>
      </c>
      <c r="B28" s="1">
        <v>81</v>
      </c>
      <c r="C28" s="1">
        <v>44</v>
      </c>
      <c r="D28" s="1">
        <v>125</v>
      </c>
      <c r="E28" s="1"/>
      <c r="F28" s="1">
        <v>16</v>
      </c>
      <c r="G28" s="24">
        <v>12.8</v>
      </c>
      <c r="H28" s="3"/>
      <c r="I28" s="3"/>
    </row>
    <row r="29" spans="1:9" x14ac:dyDescent="0.2">
      <c r="A29" s="35">
        <v>2020</v>
      </c>
      <c r="B29" s="1">
        <v>77</v>
      </c>
      <c r="C29" s="1">
        <v>44</v>
      </c>
      <c r="D29" s="1">
        <v>121</v>
      </c>
      <c r="E29" s="1"/>
      <c r="F29" s="1">
        <v>14</v>
      </c>
      <c r="G29" s="24">
        <v>11.6</v>
      </c>
      <c r="H29" s="3"/>
      <c r="I29" s="3"/>
    </row>
    <row r="30" spans="1:9" x14ac:dyDescent="0.2">
      <c r="A30" s="35">
        <v>2021</v>
      </c>
      <c r="B30" s="12">
        <v>88</v>
      </c>
      <c r="C30" s="12">
        <v>38</v>
      </c>
      <c r="D30" s="12">
        <v>126</v>
      </c>
      <c r="E30" s="1"/>
      <c r="F30" s="12">
        <v>12</v>
      </c>
      <c r="G30" s="24">
        <v>9.5</v>
      </c>
      <c r="H30" s="3"/>
      <c r="I30" s="3"/>
    </row>
    <row r="31" spans="1:9" x14ac:dyDescent="0.2">
      <c r="A31" s="35">
        <v>2022</v>
      </c>
      <c r="B31" s="1">
        <v>95</v>
      </c>
      <c r="C31" s="1">
        <v>48</v>
      </c>
      <c r="D31" s="1">
        <v>143</v>
      </c>
      <c r="E31" s="1"/>
      <c r="F31" s="1">
        <v>17</v>
      </c>
      <c r="G31" s="24">
        <v>11.9</v>
      </c>
      <c r="H31" s="3"/>
      <c r="I31" s="3"/>
    </row>
    <row r="32" spans="1:9" x14ac:dyDescent="0.2">
      <c r="A32" s="35" t="s">
        <v>67</v>
      </c>
      <c r="B32" s="1">
        <v>84</v>
      </c>
      <c r="C32" s="1">
        <v>41</v>
      </c>
      <c r="D32" s="1">
        <v>125</v>
      </c>
      <c r="E32" s="1"/>
      <c r="F32" s="1">
        <v>22</v>
      </c>
      <c r="G32" s="24">
        <v>17.599999999999998</v>
      </c>
      <c r="H32" s="3"/>
      <c r="I32" s="3"/>
    </row>
    <row r="33" spans="1:9" x14ac:dyDescent="0.2">
      <c r="A33" s="33"/>
      <c r="B33" s="13"/>
      <c r="C33" s="13"/>
      <c r="D33" s="13"/>
      <c r="E33" s="13"/>
      <c r="F33" s="13"/>
      <c r="G33" s="31"/>
      <c r="H33" s="3"/>
      <c r="I33" s="3"/>
    </row>
    <row r="34" spans="1:9" x14ac:dyDescent="0.2">
      <c r="H34" s="3"/>
      <c r="I34" s="3"/>
    </row>
    <row r="35" spans="1:9" x14ac:dyDescent="0.2">
      <c r="A35" s="7" t="s">
        <v>23</v>
      </c>
      <c r="H35" s="3"/>
    </row>
    <row r="36" spans="1:9" x14ac:dyDescent="0.2">
      <c r="H36" s="3"/>
    </row>
    <row r="37" spans="1:9" x14ac:dyDescent="0.2">
      <c r="A37" s="18"/>
      <c r="H37" s="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4"/>
  <sheetViews>
    <sheetView workbookViewId="0"/>
  </sheetViews>
  <sheetFormatPr defaultRowHeight="12.75" x14ac:dyDescent="0.2"/>
  <cols>
    <col min="1" max="10" width="10.7109375" customWidth="1"/>
  </cols>
  <sheetData>
    <row r="1" spans="1:10" x14ac:dyDescent="0.2">
      <c r="A1" s="14" t="s">
        <v>73</v>
      </c>
      <c r="B1" s="13"/>
      <c r="C1" s="13"/>
      <c r="D1" s="13"/>
      <c r="E1" s="13"/>
      <c r="F1" s="13"/>
      <c r="G1" s="13"/>
      <c r="H1" s="13"/>
      <c r="I1" s="13"/>
      <c r="J1" s="13"/>
    </row>
    <row r="2" spans="1:10" x14ac:dyDescent="0.2">
      <c r="A2" s="15"/>
      <c r="B2" s="15" t="s">
        <v>46</v>
      </c>
      <c r="C2" s="15" t="s">
        <v>47</v>
      </c>
      <c r="D2" s="15" t="s">
        <v>48</v>
      </c>
      <c r="E2" s="15" t="s">
        <v>49</v>
      </c>
      <c r="F2" s="15" t="s">
        <v>50</v>
      </c>
      <c r="G2" s="15" t="s">
        <v>51</v>
      </c>
      <c r="H2" s="15" t="s">
        <v>52</v>
      </c>
      <c r="I2" s="15" t="s">
        <v>53</v>
      </c>
      <c r="J2" s="34" t="s">
        <v>5</v>
      </c>
    </row>
    <row r="4" spans="1:10" x14ac:dyDescent="0.2">
      <c r="A4" s="11">
        <v>1996</v>
      </c>
      <c r="B4">
        <v>17</v>
      </c>
      <c r="C4">
        <v>12</v>
      </c>
      <c r="D4">
        <v>67</v>
      </c>
      <c r="E4">
        <v>51</v>
      </c>
      <c r="F4">
        <v>41</v>
      </c>
      <c r="G4">
        <v>24</v>
      </c>
      <c r="H4">
        <v>16</v>
      </c>
      <c r="I4">
        <v>12</v>
      </c>
      <c r="J4">
        <v>240</v>
      </c>
    </row>
    <row r="5" spans="1:10" x14ac:dyDescent="0.2">
      <c r="A5" s="11">
        <v>1997</v>
      </c>
      <c r="B5">
        <v>20</v>
      </c>
      <c r="C5">
        <v>16</v>
      </c>
      <c r="D5">
        <v>70</v>
      </c>
      <c r="E5">
        <v>50</v>
      </c>
      <c r="F5">
        <v>31</v>
      </c>
      <c r="G5">
        <v>23</v>
      </c>
      <c r="H5">
        <v>9</v>
      </c>
      <c r="I5">
        <v>18</v>
      </c>
      <c r="J5">
        <v>237</v>
      </c>
    </row>
    <row r="6" spans="1:10" x14ac:dyDescent="0.2">
      <c r="A6" s="11">
        <v>1998</v>
      </c>
      <c r="B6">
        <v>10</v>
      </c>
      <c r="C6">
        <v>16</v>
      </c>
      <c r="D6">
        <v>54</v>
      </c>
      <c r="E6">
        <v>49</v>
      </c>
      <c r="F6">
        <v>38</v>
      </c>
      <c r="G6">
        <v>12</v>
      </c>
      <c r="H6">
        <v>13</v>
      </c>
      <c r="I6">
        <v>16</v>
      </c>
      <c r="J6">
        <v>208</v>
      </c>
    </row>
    <row r="7" spans="1:10" x14ac:dyDescent="0.2">
      <c r="A7" s="11">
        <v>1999</v>
      </c>
      <c r="B7">
        <v>10</v>
      </c>
      <c r="C7">
        <v>16</v>
      </c>
      <c r="D7">
        <v>56</v>
      </c>
      <c r="E7">
        <v>65</v>
      </c>
      <c r="F7">
        <v>41</v>
      </c>
      <c r="G7">
        <v>19</v>
      </c>
      <c r="H7">
        <v>16</v>
      </c>
      <c r="I7">
        <v>7</v>
      </c>
      <c r="J7">
        <v>230</v>
      </c>
    </row>
    <row r="8" spans="1:10" x14ac:dyDescent="0.2">
      <c r="A8" s="11">
        <v>2000</v>
      </c>
      <c r="B8">
        <v>10</v>
      </c>
      <c r="C8">
        <v>17</v>
      </c>
      <c r="D8">
        <v>60</v>
      </c>
      <c r="E8">
        <v>55</v>
      </c>
      <c r="F8">
        <v>41</v>
      </c>
      <c r="G8">
        <v>24</v>
      </c>
      <c r="H8">
        <v>6</v>
      </c>
      <c r="I8">
        <v>10</v>
      </c>
      <c r="J8">
        <v>223</v>
      </c>
    </row>
    <row r="9" spans="1:10" x14ac:dyDescent="0.2">
      <c r="A9" s="11">
        <v>2001</v>
      </c>
      <c r="B9">
        <v>10</v>
      </c>
      <c r="C9">
        <v>15</v>
      </c>
      <c r="D9">
        <v>56</v>
      </c>
      <c r="E9">
        <v>70</v>
      </c>
      <c r="F9">
        <v>59</v>
      </c>
      <c r="G9">
        <v>31</v>
      </c>
      <c r="H9">
        <v>15</v>
      </c>
      <c r="I9">
        <v>8</v>
      </c>
      <c r="J9">
        <v>264</v>
      </c>
    </row>
    <row r="10" spans="1:10" x14ac:dyDescent="0.2">
      <c r="A10" s="11">
        <v>2002</v>
      </c>
      <c r="B10">
        <v>17</v>
      </c>
      <c r="C10">
        <v>11</v>
      </c>
      <c r="D10">
        <v>58</v>
      </c>
      <c r="E10">
        <v>65</v>
      </c>
      <c r="F10">
        <v>29</v>
      </c>
      <c r="G10">
        <v>26</v>
      </c>
      <c r="H10">
        <v>4</v>
      </c>
      <c r="I10">
        <v>14</v>
      </c>
      <c r="J10">
        <v>224</v>
      </c>
    </row>
    <row r="11" spans="1:10" x14ac:dyDescent="0.2">
      <c r="A11" s="11">
        <v>2003</v>
      </c>
      <c r="B11">
        <v>14</v>
      </c>
      <c r="C11">
        <v>16</v>
      </c>
      <c r="D11">
        <v>45</v>
      </c>
      <c r="E11">
        <v>67</v>
      </c>
      <c r="F11">
        <v>37</v>
      </c>
      <c r="G11">
        <v>34</v>
      </c>
      <c r="H11">
        <v>14</v>
      </c>
      <c r="I11">
        <v>20</v>
      </c>
      <c r="J11">
        <v>247</v>
      </c>
    </row>
    <row r="12" spans="1:10" x14ac:dyDescent="0.2">
      <c r="A12" s="11">
        <v>2004</v>
      </c>
      <c r="B12">
        <v>12</v>
      </c>
      <c r="C12">
        <v>13</v>
      </c>
      <c r="D12">
        <v>36</v>
      </c>
      <c r="E12">
        <v>62</v>
      </c>
      <c r="F12">
        <v>37</v>
      </c>
      <c r="G12">
        <v>30</v>
      </c>
      <c r="H12">
        <v>21</v>
      </c>
      <c r="I12">
        <v>12</v>
      </c>
      <c r="J12">
        <v>223</v>
      </c>
    </row>
    <row r="13" spans="1:10" x14ac:dyDescent="0.2">
      <c r="A13" s="11">
        <v>2005</v>
      </c>
      <c r="B13">
        <v>20</v>
      </c>
      <c r="C13">
        <v>7</v>
      </c>
      <c r="D13">
        <v>36</v>
      </c>
      <c r="E13">
        <v>51</v>
      </c>
      <c r="F13">
        <v>36</v>
      </c>
      <c r="G13">
        <v>21</v>
      </c>
      <c r="H13">
        <v>13</v>
      </c>
      <c r="I13">
        <v>13</v>
      </c>
      <c r="J13">
        <v>197</v>
      </c>
    </row>
    <row r="14" spans="1:10" x14ac:dyDescent="0.2">
      <c r="A14" s="11">
        <v>2006</v>
      </c>
      <c r="B14">
        <v>13</v>
      </c>
      <c r="C14">
        <v>10</v>
      </c>
      <c r="D14">
        <v>26</v>
      </c>
      <c r="E14">
        <v>44</v>
      </c>
      <c r="F14">
        <v>29</v>
      </c>
      <c r="G14">
        <v>17</v>
      </c>
      <c r="H14">
        <v>6</v>
      </c>
      <c r="I14">
        <v>14</v>
      </c>
      <c r="J14">
        <v>159</v>
      </c>
    </row>
    <row r="15" spans="1:10" x14ac:dyDescent="0.2">
      <c r="A15" s="11">
        <v>2007</v>
      </c>
      <c r="B15">
        <v>17</v>
      </c>
      <c r="C15">
        <v>11</v>
      </c>
      <c r="D15">
        <v>33</v>
      </c>
      <c r="E15">
        <v>35</v>
      </c>
      <c r="F15">
        <v>29</v>
      </c>
      <c r="G15">
        <v>26</v>
      </c>
      <c r="H15">
        <v>6</v>
      </c>
      <c r="I15">
        <v>7</v>
      </c>
      <c r="J15">
        <v>164</v>
      </c>
    </row>
    <row r="16" spans="1:10" x14ac:dyDescent="0.2">
      <c r="A16" s="11">
        <v>2008</v>
      </c>
      <c r="B16">
        <v>13</v>
      </c>
      <c r="C16">
        <v>3</v>
      </c>
      <c r="D16">
        <v>36</v>
      </c>
      <c r="E16">
        <v>46</v>
      </c>
      <c r="F16">
        <v>37</v>
      </c>
      <c r="G16">
        <v>23</v>
      </c>
      <c r="H16">
        <v>11</v>
      </c>
      <c r="I16">
        <v>7</v>
      </c>
      <c r="J16">
        <v>176</v>
      </c>
    </row>
    <row r="17" spans="1:10" x14ac:dyDescent="0.2">
      <c r="A17" s="11">
        <v>2009</v>
      </c>
      <c r="B17">
        <v>13</v>
      </c>
      <c r="C17">
        <v>10</v>
      </c>
      <c r="D17">
        <v>34</v>
      </c>
      <c r="E17">
        <v>38</v>
      </c>
      <c r="F17">
        <v>30</v>
      </c>
      <c r="G17">
        <v>30</v>
      </c>
      <c r="H17">
        <v>11</v>
      </c>
      <c r="I17">
        <v>9</v>
      </c>
      <c r="J17">
        <v>175</v>
      </c>
    </row>
    <row r="18" spans="1:10" x14ac:dyDescent="0.2">
      <c r="A18" s="11">
        <v>2010</v>
      </c>
      <c r="B18">
        <v>12</v>
      </c>
      <c r="C18">
        <v>12</v>
      </c>
      <c r="D18">
        <v>26</v>
      </c>
      <c r="E18">
        <v>36</v>
      </c>
      <c r="F18">
        <v>29</v>
      </c>
      <c r="G18">
        <v>16</v>
      </c>
      <c r="H18">
        <v>18</v>
      </c>
      <c r="I18">
        <v>9</v>
      </c>
      <c r="J18">
        <v>158</v>
      </c>
    </row>
    <row r="19" spans="1:10" x14ac:dyDescent="0.2">
      <c r="A19" s="11">
        <v>2011</v>
      </c>
      <c r="B19">
        <v>9</v>
      </c>
      <c r="C19">
        <v>9</v>
      </c>
      <c r="D19">
        <v>38</v>
      </c>
      <c r="E19">
        <v>30</v>
      </c>
      <c r="F19">
        <v>35</v>
      </c>
      <c r="G19">
        <v>23</v>
      </c>
      <c r="H19">
        <v>15</v>
      </c>
      <c r="I19">
        <v>6</v>
      </c>
      <c r="J19">
        <v>165</v>
      </c>
    </row>
    <row r="20" spans="1:10" x14ac:dyDescent="0.2">
      <c r="A20" s="11">
        <v>2012</v>
      </c>
      <c r="B20">
        <v>12</v>
      </c>
      <c r="C20">
        <v>9</v>
      </c>
      <c r="D20">
        <v>24</v>
      </c>
      <c r="E20">
        <v>33</v>
      </c>
      <c r="F20">
        <v>40</v>
      </c>
      <c r="G20">
        <v>15</v>
      </c>
      <c r="H20">
        <v>15</v>
      </c>
      <c r="I20">
        <v>9</v>
      </c>
      <c r="J20">
        <v>157</v>
      </c>
    </row>
    <row r="21" spans="1:10" x14ac:dyDescent="0.2">
      <c r="A21" s="11">
        <v>2013</v>
      </c>
      <c r="B21">
        <v>11</v>
      </c>
      <c r="C21">
        <v>8</v>
      </c>
      <c r="D21">
        <v>29</v>
      </c>
      <c r="E21">
        <v>31</v>
      </c>
      <c r="F21">
        <v>28</v>
      </c>
      <c r="G21">
        <v>19</v>
      </c>
      <c r="H21">
        <v>8</v>
      </c>
      <c r="I21">
        <v>13</v>
      </c>
      <c r="J21">
        <v>147</v>
      </c>
    </row>
    <row r="22" spans="1:10" x14ac:dyDescent="0.2">
      <c r="A22" s="11">
        <v>2014</v>
      </c>
      <c r="B22">
        <v>6</v>
      </c>
      <c r="C22">
        <v>8</v>
      </c>
      <c r="D22">
        <v>27</v>
      </c>
      <c r="E22">
        <v>31</v>
      </c>
      <c r="F22">
        <v>31</v>
      </c>
      <c r="G22">
        <v>17</v>
      </c>
      <c r="H22">
        <v>7</v>
      </c>
      <c r="I22">
        <v>17</v>
      </c>
      <c r="J22">
        <v>144</v>
      </c>
    </row>
    <row r="23" spans="1:10" x14ac:dyDescent="0.2">
      <c r="A23" s="11">
        <v>2015</v>
      </c>
      <c r="B23">
        <v>5</v>
      </c>
      <c r="C23">
        <v>4</v>
      </c>
      <c r="D23">
        <v>27</v>
      </c>
      <c r="E23">
        <v>21</v>
      </c>
      <c r="F23">
        <v>27</v>
      </c>
      <c r="G23">
        <v>18</v>
      </c>
      <c r="H23">
        <v>9</v>
      </c>
      <c r="I23">
        <v>9</v>
      </c>
      <c r="J23">
        <v>120</v>
      </c>
    </row>
    <row r="24" spans="1:10" x14ac:dyDescent="0.2">
      <c r="A24" s="11">
        <v>2016</v>
      </c>
      <c r="B24">
        <v>5</v>
      </c>
      <c r="C24">
        <v>3</v>
      </c>
      <c r="D24">
        <v>23</v>
      </c>
      <c r="E24">
        <v>28</v>
      </c>
      <c r="F24">
        <v>18</v>
      </c>
      <c r="G24">
        <v>13</v>
      </c>
      <c r="H24">
        <v>6</v>
      </c>
      <c r="I24">
        <v>12</v>
      </c>
      <c r="J24">
        <v>108</v>
      </c>
    </row>
    <row r="25" spans="1:10" x14ac:dyDescent="0.2">
      <c r="A25" s="11">
        <v>2017</v>
      </c>
      <c r="B25">
        <v>7</v>
      </c>
      <c r="C25">
        <v>10</v>
      </c>
      <c r="D25">
        <v>33</v>
      </c>
      <c r="E25">
        <v>26</v>
      </c>
      <c r="F25">
        <v>32</v>
      </c>
      <c r="G25">
        <v>26</v>
      </c>
      <c r="H25">
        <v>12</v>
      </c>
      <c r="I25">
        <v>12</v>
      </c>
      <c r="J25">
        <v>158</v>
      </c>
    </row>
    <row r="26" spans="1:10" x14ac:dyDescent="0.2">
      <c r="A26" s="11">
        <v>2018</v>
      </c>
      <c r="B26">
        <v>5</v>
      </c>
      <c r="C26">
        <v>8</v>
      </c>
      <c r="D26">
        <v>25</v>
      </c>
      <c r="E26">
        <v>20</v>
      </c>
      <c r="F26">
        <v>21</v>
      </c>
      <c r="G26">
        <v>21</v>
      </c>
      <c r="H26">
        <v>10</v>
      </c>
      <c r="I26">
        <v>9</v>
      </c>
      <c r="J26">
        <v>119</v>
      </c>
    </row>
    <row r="27" spans="1:10" x14ac:dyDescent="0.2">
      <c r="A27" s="11">
        <v>2019</v>
      </c>
      <c r="B27">
        <v>5</v>
      </c>
      <c r="C27">
        <v>5</v>
      </c>
      <c r="D27">
        <v>27</v>
      </c>
      <c r="E27">
        <v>27</v>
      </c>
      <c r="F27">
        <v>22</v>
      </c>
      <c r="G27">
        <v>19</v>
      </c>
      <c r="H27">
        <v>11</v>
      </c>
      <c r="I27">
        <v>9</v>
      </c>
      <c r="J27">
        <v>125</v>
      </c>
    </row>
    <row r="28" spans="1:10" x14ac:dyDescent="0.2">
      <c r="A28" s="11">
        <v>2020</v>
      </c>
      <c r="B28">
        <v>9</v>
      </c>
      <c r="C28">
        <v>9</v>
      </c>
      <c r="D28">
        <v>22</v>
      </c>
      <c r="E28">
        <v>27</v>
      </c>
      <c r="F28">
        <v>15</v>
      </c>
      <c r="G28">
        <v>21</v>
      </c>
      <c r="H28">
        <v>8</v>
      </c>
      <c r="I28">
        <v>10</v>
      </c>
      <c r="J28">
        <v>121</v>
      </c>
    </row>
    <row r="29" spans="1:10" x14ac:dyDescent="0.2">
      <c r="A29" s="11">
        <v>2021</v>
      </c>
      <c r="B29">
        <v>5</v>
      </c>
      <c r="C29">
        <v>10</v>
      </c>
      <c r="D29">
        <v>25</v>
      </c>
      <c r="E29">
        <v>21</v>
      </c>
      <c r="F29">
        <v>19</v>
      </c>
      <c r="G29">
        <v>23</v>
      </c>
      <c r="H29">
        <v>13</v>
      </c>
      <c r="I29">
        <v>10</v>
      </c>
      <c r="J29">
        <v>126</v>
      </c>
    </row>
    <row r="30" spans="1:10" x14ac:dyDescent="0.2">
      <c r="A30" s="39">
        <v>2022</v>
      </c>
      <c r="B30">
        <v>8</v>
      </c>
      <c r="C30">
        <v>9</v>
      </c>
      <c r="D30">
        <v>25</v>
      </c>
      <c r="E30">
        <v>34</v>
      </c>
      <c r="F30">
        <v>24</v>
      </c>
      <c r="G30">
        <v>16</v>
      </c>
      <c r="H30">
        <v>15</v>
      </c>
      <c r="I30">
        <v>12</v>
      </c>
      <c r="J30">
        <v>143</v>
      </c>
    </row>
    <row r="31" spans="1:10" x14ac:dyDescent="0.2">
      <c r="A31" s="5" t="s">
        <v>67</v>
      </c>
      <c r="B31" s="1">
        <v>6</v>
      </c>
      <c r="C31" s="1">
        <v>5</v>
      </c>
      <c r="D31" s="1">
        <v>22</v>
      </c>
      <c r="E31" s="1">
        <v>26</v>
      </c>
      <c r="F31" s="1">
        <v>27</v>
      </c>
      <c r="G31" s="1">
        <v>16</v>
      </c>
      <c r="H31" s="1">
        <v>12</v>
      </c>
      <c r="I31" s="1">
        <v>11</v>
      </c>
      <c r="J31" s="1">
        <v>125</v>
      </c>
    </row>
    <row r="32" spans="1:10" x14ac:dyDescent="0.2">
      <c r="A32" s="13"/>
      <c r="B32" s="13"/>
      <c r="C32" s="13"/>
      <c r="D32" s="13"/>
      <c r="E32" s="13"/>
      <c r="F32" s="13"/>
      <c r="G32" s="13"/>
      <c r="H32" s="13"/>
      <c r="I32" s="13"/>
      <c r="J32" s="13"/>
    </row>
    <row r="34" spans="1:1" x14ac:dyDescent="0.2">
      <c r="A34" s="7" t="s">
        <v>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41"/>
  <sheetViews>
    <sheetView workbookViewId="0"/>
  </sheetViews>
  <sheetFormatPr defaultRowHeight="12.75" x14ac:dyDescent="0.2"/>
  <cols>
    <col min="1" max="1" width="48.28515625" customWidth="1"/>
    <col min="2" max="11" width="9.7109375" customWidth="1"/>
    <col min="12" max="12" width="2.85546875" customWidth="1"/>
    <col min="13" max="13" width="10.7109375" customWidth="1"/>
    <col min="14" max="14" width="12" customWidth="1"/>
    <col min="15" max="15" width="10.7109375" customWidth="1"/>
    <col min="16" max="16" width="9.5703125" bestFit="1" customWidth="1"/>
    <col min="18" max="18" width="9.5703125" bestFit="1" customWidth="1"/>
  </cols>
  <sheetData>
    <row r="1" spans="1:21" x14ac:dyDescent="0.2">
      <c r="A1" s="14" t="s">
        <v>72</v>
      </c>
      <c r="B1" s="14"/>
      <c r="C1" s="14"/>
      <c r="D1" s="14"/>
      <c r="E1" s="14"/>
      <c r="F1" s="14"/>
      <c r="G1" s="13"/>
      <c r="H1" s="13"/>
      <c r="I1" s="13"/>
      <c r="J1" s="13"/>
      <c r="K1" s="13"/>
      <c r="L1" s="13"/>
      <c r="M1" s="13"/>
      <c r="N1" s="13"/>
    </row>
    <row r="2" spans="1:21" x14ac:dyDescent="0.2">
      <c r="A2" s="21"/>
      <c r="B2" s="34">
        <v>2014</v>
      </c>
      <c r="C2" s="34">
        <v>2015</v>
      </c>
      <c r="D2" s="34">
        <v>2016</v>
      </c>
      <c r="E2" s="34">
        <v>2017</v>
      </c>
      <c r="F2" s="34">
        <v>2018</v>
      </c>
      <c r="G2" s="47">
        <v>2019</v>
      </c>
      <c r="H2" s="47">
        <v>2020</v>
      </c>
      <c r="I2" s="47">
        <v>2021</v>
      </c>
      <c r="J2" s="47">
        <v>2022</v>
      </c>
      <c r="K2" s="47" t="s">
        <v>67</v>
      </c>
      <c r="L2" s="47"/>
      <c r="M2" s="13" t="s">
        <v>76</v>
      </c>
      <c r="N2" s="15"/>
      <c r="U2" s="24"/>
    </row>
    <row r="3" spans="1:21" x14ac:dyDescent="0.2">
      <c r="A3" s="1"/>
      <c r="C3" s="12"/>
      <c r="D3" s="12"/>
      <c r="E3" s="12"/>
      <c r="F3" s="12"/>
      <c r="G3" s="27"/>
      <c r="H3" s="27"/>
      <c r="I3" s="27"/>
      <c r="J3" s="27"/>
      <c r="K3" s="27"/>
      <c r="L3" s="27"/>
    </row>
    <row r="4" spans="1:21" x14ac:dyDescent="0.2">
      <c r="A4" s="13"/>
      <c r="B4" s="56" t="s">
        <v>58</v>
      </c>
      <c r="C4" s="57"/>
      <c r="D4" s="57"/>
      <c r="E4" s="57"/>
      <c r="F4" s="57"/>
      <c r="G4" s="48"/>
      <c r="H4" s="48"/>
      <c r="I4" s="48"/>
      <c r="J4" s="48"/>
      <c r="K4" s="48"/>
      <c r="L4" s="48"/>
      <c r="M4" s="17" t="s">
        <v>58</v>
      </c>
      <c r="N4" s="17" t="s">
        <v>61</v>
      </c>
    </row>
    <row r="5" spans="1:21" s="1" customFormat="1" x14ac:dyDescent="0.2">
      <c r="A5" s="22" t="s">
        <v>0</v>
      </c>
    </row>
    <row r="6" spans="1:21" s="1" customFormat="1" x14ac:dyDescent="0.2">
      <c r="A6" s="22"/>
      <c r="B6" s="50"/>
      <c r="C6" s="50"/>
      <c r="D6" s="50"/>
      <c r="E6" s="50"/>
      <c r="F6" s="50"/>
      <c r="G6" s="12"/>
      <c r="H6" s="12"/>
      <c r="I6" s="12"/>
      <c r="J6" s="12"/>
      <c r="K6" s="12"/>
      <c r="L6" s="12"/>
    </row>
    <row r="7" spans="1:21" s="1" customFormat="1" x14ac:dyDescent="0.2">
      <c r="A7" t="s">
        <v>14</v>
      </c>
      <c r="B7" s="4">
        <v>113</v>
      </c>
      <c r="C7" s="4">
        <v>77</v>
      </c>
      <c r="D7" s="4">
        <v>74</v>
      </c>
      <c r="E7" s="4">
        <v>112</v>
      </c>
      <c r="F7" s="4">
        <v>76</v>
      </c>
      <c r="G7" s="4">
        <v>81</v>
      </c>
      <c r="H7" s="4">
        <v>77</v>
      </c>
      <c r="I7" s="4">
        <v>88</v>
      </c>
      <c r="J7" s="4">
        <v>95</v>
      </c>
      <c r="K7" s="4">
        <v>84</v>
      </c>
      <c r="L7" s="4"/>
      <c r="M7" s="9">
        <v>877</v>
      </c>
      <c r="N7" s="9">
        <v>100</v>
      </c>
    </row>
    <row r="8" spans="1:21" s="1" customFormat="1" x14ac:dyDescent="0.2">
      <c r="A8" s="22"/>
      <c r="B8" s="50"/>
      <c r="C8" s="50"/>
      <c r="D8" s="50"/>
      <c r="E8" s="50"/>
      <c r="F8" s="50"/>
      <c r="G8" s="12"/>
      <c r="H8" s="12"/>
      <c r="I8" s="12"/>
      <c r="J8" s="12"/>
      <c r="K8" s="12"/>
      <c r="L8" s="12"/>
      <c r="M8" s="9"/>
      <c r="N8" s="24"/>
      <c r="P8" s="9"/>
    </row>
    <row r="9" spans="1:21" s="1" customFormat="1" x14ac:dyDescent="0.2">
      <c r="A9" s="5" t="s">
        <v>30</v>
      </c>
      <c r="B9" s="53">
        <f>+B7-B18</f>
        <v>79</v>
      </c>
      <c r="C9" s="53">
        <f t="shared" ref="C9:G9" si="0">+C7-C18</f>
        <v>53</v>
      </c>
      <c r="D9" s="53">
        <f t="shared" si="0"/>
        <v>50</v>
      </c>
      <c r="E9" s="53">
        <f t="shared" si="0"/>
        <v>83</v>
      </c>
      <c r="F9" s="53">
        <f t="shared" si="0"/>
        <v>63</v>
      </c>
      <c r="G9" s="53">
        <f t="shared" si="0"/>
        <v>69</v>
      </c>
      <c r="H9" s="4">
        <v>71</v>
      </c>
      <c r="I9" s="4">
        <v>75</v>
      </c>
      <c r="J9" s="4">
        <v>76</v>
      </c>
      <c r="K9" s="4">
        <v>79</v>
      </c>
      <c r="L9" s="4"/>
      <c r="M9" s="9">
        <v>698</v>
      </c>
      <c r="N9" s="24">
        <v>79.599999999999994</v>
      </c>
      <c r="O9" s="24"/>
      <c r="P9" s="9"/>
      <c r="Q9" s="24"/>
    </row>
    <row r="10" spans="1:21" x14ac:dyDescent="0.2">
      <c r="A10" s="7" t="s">
        <v>25</v>
      </c>
      <c r="B10" s="52">
        <v>7</v>
      </c>
      <c r="C10" s="52">
        <v>4</v>
      </c>
      <c r="D10" s="52">
        <v>2</v>
      </c>
      <c r="E10" s="52">
        <v>5</v>
      </c>
      <c r="F10" s="52">
        <v>2</v>
      </c>
      <c r="G10" s="4">
        <v>4</v>
      </c>
      <c r="H10" s="4">
        <v>4</v>
      </c>
      <c r="I10" s="4">
        <v>5</v>
      </c>
      <c r="J10" s="4">
        <v>2</v>
      </c>
      <c r="K10" s="4">
        <v>6</v>
      </c>
      <c r="L10" s="4"/>
      <c r="M10" s="9">
        <v>41</v>
      </c>
      <c r="N10" s="24">
        <v>4.7</v>
      </c>
      <c r="O10" s="24"/>
      <c r="P10" s="9"/>
      <c r="Q10" s="3"/>
    </row>
    <row r="11" spans="1:21" x14ac:dyDescent="0.2">
      <c r="A11" s="7" t="s">
        <v>26</v>
      </c>
      <c r="B11" s="52">
        <v>7</v>
      </c>
      <c r="C11" s="52">
        <v>4</v>
      </c>
      <c r="D11" s="52">
        <v>2</v>
      </c>
      <c r="E11" s="52">
        <v>3</v>
      </c>
      <c r="F11" s="52">
        <v>4</v>
      </c>
      <c r="G11" s="4">
        <v>4</v>
      </c>
      <c r="H11" s="4">
        <v>4</v>
      </c>
      <c r="I11" s="4">
        <v>3</v>
      </c>
      <c r="J11" s="4">
        <v>3</v>
      </c>
      <c r="K11" s="4">
        <v>5</v>
      </c>
      <c r="L11" s="4"/>
      <c r="M11" s="9">
        <v>39</v>
      </c>
      <c r="N11" s="24">
        <v>4.4000000000000004</v>
      </c>
      <c r="O11" s="24"/>
      <c r="P11" s="9"/>
      <c r="Q11" s="3"/>
    </row>
    <row r="12" spans="1:21" x14ac:dyDescent="0.2">
      <c r="A12" s="7" t="s">
        <v>27</v>
      </c>
      <c r="B12" s="52">
        <v>8</v>
      </c>
      <c r="C12" s="52">
        <v>5</v>
      </c>
      <c r="D12" s="52">
        <v>5</v>
      </c>
      <c r="E12" s="52">
        <v>5</v>
      </c>
      <c r="F12" s="52">
        <v>3</v>
      </c>
      <c r="G12" s="4">
        <v>4</v>
      </c>
      <c r="H12" s="4">
        <v>6</v>
      </c>
      <c r="I12" s="4">
        <v>9</v>
      </c>
      <c r="J12" s="4">
        <v>6</v>
      </c>
      <c r="K12" s="4">
        <v>6</v>
      </c>
      <c r="L12" s="4"/>
      <c r="M12" s="9">
        <v>57</v>
      </c>
      <c r="N12" s="24">
        <v>6.5</v>
      </c>
      <c r="O12" s="24"/>
      <c r="P12" s="9"/>
      <c r="Q12" s="3"/>
    </row>
    <row r="13" spans="1:21" x14ac:dyDescent="0.2">
      <c r="A13" s="7" t="s">
        <v>66</v>
      </c>
      <c r="B13" s="52">
        <v>23</v>
      </c>
      <c r="C13" s="52">
        <v>20</v>
      </c>
      <c r="D13" s="52">
        <v>22</v>
      </c>
      <c r="E13" s="52">
        <v>19</v>
      </c>
      <c r="F13" s="52">
        <v>26</v>
      </c>
      <c r="G13" s="4">
        <v>27</v>
      </c>
      <c r="H13" s="4">
        <v>31</v>
      </c>
      <c r="I13" s="4">
        <v>25</v>
      </c>
      <c r="J13" s="4">
        <v>32</v>
      </c>
      <c r="K13" s="4">
        <v>29</v>
      </c>
      <c r="L13" s="4"/>
      <c r="M13" s="9">
        <v>254</v>
      </c>
      <c r="N13" s="24">
        <v>29</v>
      </c>
      <c r="O13" s="24"/>
      <c r="P13" s="9"/>
      <c r="Q13" s="3"/>
    </row>
    <row r="14" spans="1:21" x14ac:dyDescent="0.2">
      <c r="A14" s="7" t="s">
        <v>28</v>
      </c>
      <c r="B14" s="52">
        <v>8</v>
      </c>
      <c r="C14" s="52">
        <v>11</v>
      </c>
      <c r="D14" s="52">
        <v>7</v>
      </c>
      <c r="E14" s="52">
        <v>21</v>
      </c>
      <c r="F14" s="52">
        <v>15</v>
      </c>
      <c r="G14" s="4">
        <v>5</v>
      </c>
      <c r="H14" s="4">
        <v>15</v>
      </c>
      <c r="I14" s="4">
        <v>8</v>
      </c>
      <c r="J14" s="4">
        <v>7</v>
      </c>
      <c r="K14" s="4">
        <v>11</v>
      </c>
      <c r="L14" s="4"/>
      <c r="M14" s="9">
        <v>108</v>
      </c>
      <c r="N14" s="24">
        <v>12.3</v>
      </c>
      <c r="O14" s="24"/>
      <c r="P14" s="9"/>
      <c r="Q14" s="3"/>
    </row>
    <row r="15" spans="1:21" x14ac:dyDescent="0.2">
      <c r="A15" s="7" t="s">
        <v>32</v>
      </c>
      <c r="B15" s="52">
        <v>12</v>
      </c>
      <c r="C15" s="52">
        <v>3</v>
      </c>
      <c r="D15" s="52">
        <v>5</v>
      </c>
      <c r="E15" s="52">
        <v>17</v>
      </c>
      <c r="F15" s="52">
        <v>9</v>
      </c>
      <c r="G15" s="4">
        <v>14</v>
      </c>
      <c r="H15" s="4">
        <v>11</v>
      </c>
      <c r="I15" s="4">
        <v>19</v>
      </c>
      <c r="J15" s="4">
        <v>14</v>
      </c>
      <c r="K15" s="4">
        <v>8</v>
      </c>
      <c r="L15" s="4"/>
      <c r="M15" s="9">
        <v>112</v>
      </c>
      <c r="N15" s="24">
        <v>12.8</v>
      </c>
      <c r="O15" s="24"/>
      <c r="P15" s="9"/>
      <c r="Q15" s="3"/>
    </row>
    <row r="16" spans="1:21" x14ac:dyDescent="0.2">
      <c r="A16" s="7" t="s">
        <v>29</v>
      </c>
      <c r="B16" s="52">
        <v>14</v>
      </c>
      <c r="C16" s="52">
        <v>6</v>
      </c>
      <c r="D16" s="52">
        <v>7</v>
      </c>
      <c r="E16" s="52">
        <v>13</v>
      </c>
      <c r="F16" s="52">
        <v>4</v>
      </c>
      <c r="G16" s="4">
        <v>11</v>
      </c>
      <c r="H16" s="4">
        <v>0</v>
      </c>
      <c r="I16" s="4">
        <v>6</v>
      </c>
      <c r="J16" s="4">
        <v>12</v>
      </c>
      <c r="K16" s="4">
        <v>14</v>
      </c>
      <c r="L16" s="4"/>
      <c r="M16" s="9">
        <v>87</v>
      </c>
      <c r="N16" s="24">
        <v>9.9</v>
      </c>
      <c r="O16" s="24"/>
      <c r="P16" s="9"/>
      <c r="Q16" s="3"/>
    </row>
    <row r="17" spans="1:17" x14ac:dyDescent="0.2">
      <c r="B17" s="4"/>
      <c r="C17" s="4"/>
      <c r="D17" s="4"/>
      <c r="E17" s="4"/>
      <c r="F17" s="4"/>
      <c r="G17" s="4"/>
      <c r="H17" s="4"/>
      <c r="I17" s="4"/>
      <c r="J17" s="4"/>
      <c r="K17" s="4"/>
      <c r="L17" s="4"/>
      <c r="M17" s="9"/>
      <c r="N17" s="24"/>
      <c r="O17" s="24"/>
      <c r="P17" s="9"/>
      <c r="Q17" s="3"/>
    </row>
    <row r="18" spans="1:17" x14ac:dyDescent="0.2">
      <c r="A18" s="7" t="s">
        <v>24</v>
      </c>
      <c r="B18" s="52">
        <v>34</v>
      </c>
      <c r="C18" s="52">
        <v>24</v>
      </c>
      <c r="D18" s="52">
        <v>24</v>
      </c>
      <c r="E18" s="52">
        <v>29</v>
      </c>
      <c r="F18" s="52">
        <v>13</v>
      </c>
      <c r="G18" s="4">
        <v>12</v>
      </c>
      <c r="H18" s="4">
        <v>6</v>
      </c>
      <c r="I18" s="4">
        <v>13</v>
      </c>
      <c r="J18" s="4">
        <v>19</v>
      </c>
      <c r="K18" s="4">
        <v>5</v>
      </c>
      <c r="L18" s="4"/>
      <c r="M18" s="9">
        <v>179</v>
      </c>
      <c r="N18" s="24">
        <v>20.399999999999999</v>
      </c>
      <c r="O18" s="24"/>
      <c r="P18" s="9"/>
      <c r="Q18" s="3"/>
    </row>
    <row r="19" spans="1:17" x14ac:dyDescent="0.2">
      <c r="A19" s="7" t="s">
        <v>13</v>
      </c>
      <c r="B19" s="52"/>
      <c r="C19" s="52"/>
      <c r="D19" s="52"/>
      <c r="E19" s="52"/>
      <c r="F19" s="52"/>
      <c r="G19" s="4"/>
      <c r="H19" s="4"/>
      <c r="I19" s="4"/>
      <c r="J19" s="4"/>
      <c r="K19" s="4"/>
      <c r="L19" s="4"/>
      <c r="M19" s="9"/>
      <c r="N19" s="24"/>
      <c r="O19" s="24"/>
      <c r="P19" s="9"/>
      <c r="Q19" s="3"/>
    </row>
    <row r="20" spans="1:17" x14ac:dyDescent="0.2">
      <c r="A20" s="7" t="s">
        <v>31</v>
      </c>
      <c r="B20" s="52">
        <v>16</v>
      </c>
      <c r="C20" s="52">
        <v>14</v>
      </c>
      <c r="D20" s="52">
        <v>12</v>
      </c>
      <c r="E20" s="52">
        <v>12</v>
      </c>
      <c r="F20" s="52">
        <v>3</v>
      </c>
      <c r="G20" s="4">
        <v>8</v>
      </c>
      <c r="H20" s="4">
        <v>4</v>
      </c>
      <c r="I20" s="4">
        <v>3</v>
      </c>
      <c r="J20" s="4">
        <v>4</v>
      </c>
      <c r="K20" s="4">
        <v>2</v>
      </c>
      <c r="L20" s="4"/>
      <c r="M20" s="9">
        <v>78</v>
      </c>
      <c r="N20" s="24">
        <v>8.9</v>
      </c>
      <c r="O20" s="24"/>
      <c r="P20" s="9"/>
      <c r="Q20" s="3"/>
    </row>
    <row r="21" spans="1:17" x14ac:dyDescent="0.2">
      <c r="B21" s="4"/>
      <c r="C21" s="4"/>
      <c r="D21" s="4"/>
      <c r="E21" s="4"/>
      <c r="F21" s="4"/>
      <c r="G21" s="4"/>
      <c r="H21" s="4"/>
      <c r="I21" s="4"/>
      <c r="J21" s="4"/>
      <c r="K21" s="4"/>
      <c r="L21" s="4"/>
      <c r="M21" s="9"/>
      <c r="N21" s="24"/>
      <c r="O21" s="24"/>
      <c r="Q21" s="3"/>
    </row>
    <row r="22" spans="1:17" x14ac:dyDescent="0.2">
      <c r="A22" s="1"/>
      <c r="B22" s="12"/>
      <c r="C22" s="12"/>
      <c r="D22" s="12"/>
      <c r="E22" s="12"/>
      <c r="F22" s="12"/>
      <c r="G22" s="12"/>
      <c r="H22" s="12"/>
      <c r="I22" s="12"/>
      <c r="J22" s="12"/>
      <c r="K22" s="12"/>
      <c r="L22" s="12"/>
      <c r="M22" s="9"/>
      <c r="N22" s="24"/>
      <c r="O22" s="24"/>
      <c r="Q22" s="3"/>
    </row>
    <row r="23" spans="1:17" x14ac:dyDescent="0.2">
      <c r="A23" s="16" t="s">
        <v>1</v>
      </c>
      <c r="B23" s="51"/>
      <c r="C23" s="51"/>
      <c r="D23" s="51"/>
      <c r="E23" s="51"/>
      <c r="F23" s="51"/>
      <c r="G23" s="4"/>
      <c r="H23" s="4"/>
      <c r="I23" s="4"/>
      <c r="J23" s="4"/>
      <c r="K23" s="4"/>
      <c r="L23" s="4"/>
      <c r="M23" s="9"/>
      <c r="N23" s="24"/>
      <c r="O23" s="24"/>
      <c r="Q23" s="3"/>
    </row>
    <row r="24" spans="1:17" x14ac:dyDescent="0.2">
      <c r="A24" s="16"/>
      <c r="B24" s="51"/>
      <c r="C24" s="51"/>
      <c r="D24" s="51"/>
      <c r="E24" s="51"/>
      <c r="F24" s="51"/>
      <c r="G24" s="4"/>
      <c r="H24" s="4"/>
      <c r="I24" s="4"/>
      <c r="J24" s="4"/>
      <c r="K24" s="4"/>
      <c r="L24" s="4"/>
      <c r="M24" s="9"/>
      <c r="N24" s="24"/>
      <c r="O24" s="24"/>
      <c r="Q24" s="3"/>
    </row>
    <row r="25" spans="1:17" x14ac:dyDescent="0.2">
      <c r="A25" s="7" t="s">
        <v>14</v>
      </c>
      <c r="B25" s="52">
        <v>31</v>
      </c>
      <c r="C25" s="52">
        <v>43</v>
      </c>
      <c r="D25" s="52">
        <v>34</v>
      </c>
      <c r="E25" s="52">
        <v>46</v>
      </c>
      <c r="F25" s="52">
        <v>43</v>
      </c>
      <c r="G25" s="4">
        <v>44</v>
      </c>
      <c r="H25" s="4">
        <v>44</v>
      </c>
      <c r="I25" s="4">
        <v>38</v>
      </c>
      <c r="J25" s="4">
        <v>48</v>
      </c>
      <c r="K25" s="4">
        <v>41</v>
      </c>
      <c r="L25" s="4"/>
      <c r="M25" s="9">
        <v>412</v>
      </c>
      <c r="N25" s="9">
        <v>100</v>
      </c>
      <c r="O25" s="24"/>
      <c r="P25" s="9"/>
      <c r="Q25" s="3"/>
    </row>
    <row r="26" spans="1:17" x14ac:dyDescent="0.2">
      <c r="A26" s="16"/>
      <c r="B26" s="51"/>
      <c r="C26" s="51"/>
      <c r="D26" s="51"/>
      <c r="E26" s="51"/>
      <c r="F26" s="51"/>
      <c r="G26" s="4"/>
      <c r="H26" s="4"/>
      <c r="I26" s="4"/>
      <c r="J26" s="4"/>
      <c r="K26" s="4"/>
      <c r="L26" s="4"/>
      <c r="M26" s="9"/>
      <c r="N26" s="24"/>
      <c r="O26" s="24"/>
      <c r="P26" s="9"/>
      <c r="Q26" s="3"/>
    </row>
    <row r="27" spans="1:17" x14ac:dyDescent="0.2">
      <c r="A27" t="s">
        <v>30</v>
      </c>
      <c r="B27" s="4">
        <f>+B25-B36</f>
        <v>29</v>
      </c>
      <c r="C27" s="4">
        <f t="shared" ref="C27:F27" si="1">+C25-C36</f>
        <v>41</v>
      </c>
      <c r="D27" s="4">
        <f t="shared" si="1"/>
        <v>32</v>
      </c>
      <c r="E27" s="4">
        <f t="shared" si="1"/>
        <v>40</v>
      </c>
      <c r="F27" s="4">
        <f t="shared" si="1"/>
        <v>42</v>
      </c>
      <c r="G27" s="4">
        <v>43</v>
      </c>
      <c r="H27" s="4">
        <v>44</v>
      </c>
      <c r="I27" s="4">
        <v>37</v>
      </c>
      <c r="J27" s="4">
        <v>48</v>
      </c>
      <c r="K27" s="4">
        <v>38</v>
      </c>
      <c r="L27" s="4"/>
      <c r="M27" s="9">
        <v>394</v>
      </c>
      <c r="N27" s="24">
        <v>95.6</v>
      </c>
      <c r="O27" s="24"/>
      <c r="P27" s="9"/>
      <c r="Q27" s="3"/>
    </row>
    <row r="28" spans="1:17" x14ac:dyDescent="0.2">
      <c r="A28" s="7" t="s">
        <v>25</v>
      </c>
      <c r="B28" s="52">
        <v>16</v>
      </c>
      <c r="C28" s="52">
        <v>23</v>
      </c>
      <c r="D28" s="52">
        <v>21</v>
      </c>
      <c r="E28" s="52">
        <v>18</v>
      </c>
      <c r="F28" s="52">
        <v>33</v>
      </c>
      <c r="G28" s="4">
        <v>23</v>
      </c>
      <c r="H28" s="4">
        <v>24</v>
      </c>
      <c r="I28" s="4">
        <v>23</v>
      </c>
      <c r="J28" s="4">
        <v>24</v>
      </c>
      <c r="K28" s="4">
        <v>19</v>
      </c>
      <c r="L28" s="4"/>
      <c r="M28" s="9">
        <v>224</v>
      </c>
      <c r="N28" s="24">
        <v>54.4</v>
      </c>
      <c r="O28" s="24"/>
      <c r="P28" s="9"/>
      <c r="Q28" s="3"/>
    </row>
    <row r="29" spans="1:17" x14ac:dyDescent="0.2">
      <c r="A29" s="7" t="s">
        <v>26</v>
      </c>
      <c r="B29" s="52">
        <v>2</v>
      </c>
      <c r="C29" s="52">
        <v>3</v>
      </c>
      <c r="D29" s="52">
        <v>2</v>
      </c>
      <c r="E29" s="52">
        <v>5</v>
      </c>
      <c r="F29" s="52">
        <v>2</v>
      </c>
      <c r="G29" s="4">
        <v>3</v>
      </c>
      <c r="H29" s="4">
        <v>7</v>
      </c>
      <c r="I29" s="4">
        <v>1</v>
      </c>
      <c r="J29" s="4">
        <v>4</v>
      </c>
      <c r="K29" s="4">
        <v>2</v>
      </c>
      <c r="L29" s="4"/>
      <c r="M29" s="9">
        <v>31</v>
      </c>
      <c r="N29" s="24">
        <v>7.5</v>
      </c>
      <c r="O29" s="24"/>
      <c r="P29" s="9"/>
      <c r="Q29" s="3"/>
    </row>
    <row r="30" spans="1:17" x14ac:dyDescent="0.2">
      <c r="A30" s="7" t="s">
        <v>27</v>
      </c>
      <c r="B30" s="52">
        <v>4</v>
      </c>
      <c r="C30" s="52">
        <v>8</v>
      </c>
      <c r="D30" s="52">
        <v>5</v>
      </c>
      <c r="E30" s="52">
        <v>4</v>
      </c>
      <c r="F30" s="52">
        <v>3</v>
      </c>
      <c r="G30" s="4">
        <v>6</v>
      </c>
      <c r="H30" s="4">
        <v>8</v>
      </c>
      <c r="I30" s="4">
        <v>3</v>
      </c>
      <c r="J30" s="4">
        <v>8</v>
      </c>
      <c r="K30" s="4">
        <v>3</v>
      </c>
      <c r="L30" s="4"/>
      <c r="M30" s="9">
        <v>52</v>
      </c>
      <c r="N30" s="24">
        <v>12.6</v>
      </c>
      <c r="O30" s="24"/>
      <c r="P30" s="9"/>
      <c r="Q30" s="3"/>
    </row>
    <row r="31" spans="1:17" x14ac:dyDescent="0.2">
      <c r="A31" s="7" t="s">
        <v>66</v>
      </c>
      <c r="B31" s="52">
        <v>2</v>
      </c>
      <c r="C31" s="52">
        <v>2</v>
      </c>
      <c r="D31" s="52">
        <v>3</v>
      </c>
      <c r="E31" s="52">
        <v>6</v>
      </c>
      <c r="F31" s="52">
        <v>2</v>
      </c>
      <c r="G31" s="4">
        <v>4</v>
      </c>
      <c r="H31" s="4">
        <v>4</v>
      </c>
      <c r="I31" s="4">
        <v>7</v>
      </c>
      <c r="J31" s="4">
        <v>6</v>
      </c>
      <c r="K31" s="4">
        <v>10</v>
      </c>
      <c r="L31" s="4"/>
      <c r="M31" s="9">
        <v>46</v>
      </c>
      <c r="N31" s="24">
        <v>11.2</v>
      </c>
      <c r="O31" s="24"/>
      <c r="P31" s="9"/>
      <c r="Q31" s="3"/>
    </row>
    <row r="32" spans="1:17" x14ac:dyDescent="0.2">
      <c r="A32" s="7" t="s">
        <v>28</v>
      </c>
      <c r="B32" s="52">
        <v>0</v>
      </c>
      <c r="C32" s="52">
        <v>1</v>
      </c>
      <c r="D32" s="52">
        <v>0</v>
      </c>
      <c r="E32" s="52">
        <v>0</v>
      </c>
      <c r="F32" s="52">
        <v>0</v>
      </c>
      <c r="G32" s="4">
        <v>0</v>
      </c>
      <c r="H32" s="4">
        <v>0</v>
      </c>
      <c r="I32" s="4">
        <v>1</v>
      </c>
      <c r="J32" s="4">
        <v>0</v>
      </c>
      <c r="K32" s="4">
        <v>0</v>
      </c>
      <c r="L32" s="4"/>
      <c r="M32" s="9">
        <v>2</v>
      </c>
      <c r="N32" s="24">
        <v>0.5</v>
      </c>
      <c r="O32" s="24"/>
      <c r="P32" s="9"/>
      <c r="Q32" s="3"/>
    </row>
    <row r="33" spans="1:17" x14ac:dyDescent="0.2">
      <c r="A33" s="7" t="s">
        <v>32</v>
      </c>
      <c r="B33" s="52">
        <v>4</v>
      </c>
      <c r="C33" s="52">
        <v>3</v>
      </c>
      <c r="D33" s="52">
        <v>0</v>
      </c>
      <c r="E33" s="52">
        <v>3</v>
      </c>
      <c r="F33" s="52">
        <v>0</v>
      </c>
      <c r="G33" s="4">
        <v>6</v>
      </c>
      <c r="H33" s="4">
        <v>1</v>
      </c>
      <c r="I33" s="4">
        <v>1</v>
      </c>
      <c r="J33" s="4">
        <v>5</v>
      </c>
      <c r="K33" s="4">
        <v>3</v>
      </c>
      <c r="L33" s="4"/>
      <c r="M33" s="9">
        <v>26</v>
      </c>
      <c r="N33" s="24">
        <v>6.3</v>
      </c>
      <c r="O33" s="24"/>
      <c r="P33" s="9"/>
      <c r="Q33" s="3"/>
    </row>
    <row r="34" spans="1:17" x14ac:dyDescent="0.2">
      <c r="A34" s="7" t="s">
        <v>29</v>
      </c>
      <c r="B34" s="52">
        <v>1</v>
      </c>
      <c r="C34" s="52">
        <v>1</v>
      </c>
      <c r="D34" s="52">
        <v>1</v>
      </c>
      <c r="E34" s="52">
        <v>4</v>
      </c>
      <c r="F34" s="52">
        <v>2</v>
      </c>
      <c r="G34" s="4">
        <v>1</v>
      </c>
      <c r="H34" s="4">
        <v>0</v>
      </c>
      <c r="I34" s="4">
        <v>1</v>
      </c>
      <c r="J34" s="4">
        <v>1</v>
      </c>
      <c r="K34" s="4">
        <v>1</v>
      </c>
      <c r="L34" s="4"/>
      <c r="M34" s="9">
        <v>13</v>
      </c>
      <c r="N34" s="24">
        <v>3.2</v>
      </c>
      <c r="O34" s="24"/>
      <c r="P34" s="9"/>
      <c r="Q34" s="3"/>
    </row>
    <row r="35" spans="1:17" x14ac:dyDescent="0.2">
      <c r="B35" s="4"/>
      <c r="C35" s="4"/>
      <c r="D35" s="4"/>
      <c r="E35" s="4"/>
      <c r="F35" s="4"/>
      <c r="G35" s="4"/>
      <c r="H35" s="4"/>
      <c r="I35" s="4"/>
      <c r="J35" s="4"/>
      <c r="K35" s="4"/>
      <c r="L35" s="4"/>
      <c r="M35" s="9"/>
      <c r="N35" s="24"/>
      <c r="O35" s="24"/>
      <c r="P35" s="9"/>
      <c r="Q35" s="3"/>
    </row>
    <row r="36" spans="1:17" x14ac:dyDescent="0.2">
      <c r="A36" t="s">
        <v>24</v>
      </c>
      <c r="B36" s="4">
        <v>2</v>
      </c>
      <c r="C36" s="4">
        <v>2</v>
      </c>
      <c r="D36" s="4">
        <v>2</v>
      </c>
      <c r="E36" s="4">
        <v>6</v>
      </c>
      <c r="F36" s="4">
        <v>1</v>
      </c>
      <c r="G36" s="4">
        <v>1</v>
      </c>
      <c r="H36" s="4">
        <v>0</v>
      </c>
      <c r="I36" s="4">
        <v>1</v>
      </c>
      <c r="J36" s="4">
        <v>0</v>
      </c>
      <c r="K36" s="4">
        <v>3</v>
      </c>
      <c r="L36" s="4"/>
      <c r="M36" s="9">
        <v>18</v>
      </c>
      <c r="N36" s="24">
        <v>4.4000000000000004</v>
      </c>
      <c r="O36" s="24"/>
      <c r="P36" s="9"/>
      <c r="Q36" s="3"/>
    </row>
    <row r="37" spans="1:17" x14ac:dyDescent="0.2">
      <c r="A37" t="s">
        <v>13</v>
      </c>
      <c r="B37" s="4"/>
      <c r="C37" s="4"/>
      <c r="D37" s="4"/>
      <c r="E37" s="4"/>
      <c r="F37" s="4"/>
      <c r="G37" s="4"/>
      <c r="H37" s="4"/>
      <c r="I37" s="4"/>
      <c r="J37" s="4"/>
      <c r="K37" s="4"/>
      <c r="L37" s="4"/>
      <c r="M37" s="9"/>
      <c r="N37" s="24"/>
      <c r="O37" s="24"/>
      <c r="P37" s="9"/>
      <c r="Q37" s="3"/>
    </row>
    <row r="38" spans="1:17" x14ac:dyDescent="0.2">
      <c r="A38" s="7" t="s">
        <v>31</v>
      </c>
      <c r="B38" s="52">
        <v>1</v>
      </c>
      <c r="C38" s="52">
        <v>1</v>
      </c>
      <c r="D38" s="52">
        <v>0</v>
      </c>
      <c r="E38" s="52">
        <v>2</v>
      </c>
      <c r="F38" s="52">
        <v>0</v>
      </c>
      <c r="G38" s="4">
        <v>0</v>
      </c>
      <c r="H38" s="4">
        <v>0</v>
      </c>
      <c r="I38" s="4">
        <v>1</v>
      </c>
      <c r="J38" s="4">
        <v>0</v>
      </c>
      <c r="K38" s="4">
        <v>0</v>
      </c>
      <c r="L38" s="4"/>
      <c r="M38" s="9">
        <v>5</v>
      </c>
      <c r="N38" s="24">
        <v>1.2</v>
      </c>
      <c r="O38" s="24"/>
      <c r="P38" s="9"/>
      <c r="Q38" s="3"/>
    </row>
    <row r="39" spans="1:17" x14ac:dyDescent="0.2">
      <c r="A39" s="13"/>
      <c r="B39" s="48"/>
      <c r="C39" s="48"/>
      <c r="D39" s="48"/>
      <c r="E39" s="48"/>
      <c r="F39" s="48"/>
      <c r="G39" s="48"/>
      <c r="H39" s="48"/>
      <c r="I39" s="48"/>
      <c r="J39" s="48"/>
      <c r="K39" s="48"/>
      <c r="L39" s="48"/>
      <c r="M39" s="13"/>
      <c r="N39" s="13"/>
    </row>
    <row r="41" spans="1:17" x14ac:dyDescent="0.2">
      <c r="A41" s="7" t="s">
        <v>23</v>
      </c>
    </row>
  </sheetData>
  <phoneticPr fontId="3" type="noConversion"/>
  <pageMargins left="0.24" right="0.3" top="0.26" bottom="0.17" header="0.17" footer="0.17"/>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48"/>
  <sheetViews>
    <sheetView workbookViewId="0"/>
  </sheetViews>
  <sheetFormatPr defaultRowHeight="12.75" x14ac:dyDescent="0.2"/>
  <cols>
    <col min="1" max="1" width="34" customWidth="1"/>
    <col min="19" max="19" width="29.28515625" customWidth="1"/>
  </cols>
  <sheetData>
    <row r="1" spans="1:25" x14ac:dyDescent="0.2">
      <c r="A1" s="44" t="s">
        <v>68</v>
      </c>
      <c r="B1" s="13"/>
      <c r="C1" s="13"/>
      <c r="D1" s="13"/>
      <c r="E1" s="13"/>
      <c r="F1" s="13"/>
      <c r="G1" s="13"/>
      <c r="H1" s="13"/>
      <c r="I1" s="13"/>
      <c r="J1" s="13"/>
      <c r="K1" s="13"/>
      <c r="L1" s="13"/>
      <c r="M1" s="13"/>
      <c r="N1" s="13"/>
    </row>
    <row r="2" spans="1:25" x14ac:dyDescent="0.2">
      <c r="A2" s="21"/>
      <c r="B2" s="36" t="s">
        <v>46</v>
      </c>
      <c r="C2" s="37" t="s">
        <v>47</v>
      </c>
      <c r="D2" s="38" t="s">
        <v>55</v>
      </c>
      <c r="E2" s="38" t="s">
        <v>56</v>
      </c>
      <c r="F2" s="38" t="s">
        <v>57</v>
      </c>
      <c r="G2" s="32" t="s">
        <v>5</v>
      </c>
      <c r="H2" s="38"/>
      <c r="I2" s="38" t="s">
        <v>46</v>
      </c>
      <c r="J2" s="38" t="s">
        <v>47</v>
      </c>
      <c r="K2" s="15" t="s">
        <v>55</v>
      </c>
      <c r="L2" s="15" t="s">
        <v>56</v>
      </c>
      <c r="M2" s="15" t="s">
        <v>57</v>
      </c>
      <c r="N2" s="15" t="s">
        <v>5</v>
      </c>
    </row>
    <row r="3" spans="1:25" x14ac:dyDescent="0.2">
      <c r="A3" s="1"/>
      <c r="B3" s="27"/>
      <c r="C3" s="27"/>
      <c r="D3" s="8"/>
      <c r="E3" s="8"/>
      <c r="F3" s="8"/>
      <c r="G3" s="8"/>
      <c r="H3" s="8"/>
      <c r="I3" s="8"/>
      <c r="J3" s="8"/>
    </row>
    <row r="4" spans="1:25" x14ac:dyDescent="0.2">
      <c r="A4" s="13"/>
      <c r="B4" s="25" t="s">
        <v>58</v>
      </c>
      <c r="C4" s="49"/>
      <c r="D4" s="25"/>
      <c r="E4" s="25"/>
      <c r="F4" s="25"/>
      <c r="G4" s="25"/>
      <c r="H4" s="25"/>
      <c r="I4" s="25" t="s">
        <v>59</v>
      </c>
      <c r="J4" s="25"/>
      <c r="K4" s="13"/>
      <c r="L4" s="13"/>
      <c r="M4" s="13"/>
      <c r="N4" s="13"/>
    </row>
    <row r="5" spans="1:25" x14ac:dyDescent="0.2">
      <c r="A5" s="1"/>
      <c r="B5" s="1"/>
      <c r="C5" s="27"/>
      <c r="D5" s="8"/>
      <c r="E5" s="8"/>
      <c r="F5" s="8"/>
      <c r="G5" s="8"/>
      <c r="H5" s="8"/>
      <c r="I5" s="1"/>
      <c r="J5" s="8"/>
      <c r="K5" s="1"/>
      <c r="L5" s="1"/>
      <c r="M5" s="1"/>
      <c r="N5" s="1"/>
    </row>
    <row r="6" spans="1:25" x14ac:dyDescent="0.2">
      <c r="A6" s="22" t="s">
        <v>0</v>
      </c>
      <c r="C6" s="1"/>
      <c r="D6" s="1"/>
      <c r="E6" s="1"/>
      <c r="F6" s="1"/>
      <c r="G6" s="1"/>
      <c r="H6" s="1"/>
      <c r="J6" s="1"/>
      <c r="L6" s="1"/>
      <c r="U6" s="40"/>
      <c r="V6" s="46"/>
      <c r="W6" s="46"/>
      <c r="X6" s="46"/>
    </row>
    <row r="7" spans="1:25" x14ac:dyDescent="0.2">
      <c r="A7" s="22"/>
      <c r="B7" s="8"/>
      <c r="C7" s="1"/>
      <c r="D7" s="1"/>
      <c r="E7" s="1"/>
      <c r="F7" s="1"/>
      <c r="G7" s="1"/>
      <c r="H7" s="1"/>
      <c r="T7" s="6"/>
      <c r="U7" s="6"/>
      <c r="V7" s="6"/>
      <c r="W7" s="6"/>
      <c r="X7" s="6"/>
      <c r="Y7" s="6"/>
    </row>
    <row r="8" spans="1:25" x14ac:dyDescent="0.2">
      <c r="A8" t="s">
        <v>14</v>
      </c>
      <c r="B8" s="6">
        <v>35</v>
      </c>
      <c r="C8" s="6">
        <v>48</v>
      </c>
      <c r="D8" s="6">
        <v>379</v>
      </c>
      <c r="E8" s="6">
        <v>298</v>
      </c>
      <c r="F8" s="6">
        <v>117</v>
      </c>
      <c r="G8" s="6">
        <v>877</v>
      </c>
      <c r="I8" s="6">
        <v>100</v>
      </c>
      <c r="J8" s="6">
        <v>100</v>
      </c>
      <c r="K8" s="6">
        <v>100</v>
      </c>
      <c r="L8" s="6">
        <v>100</v>
      </c>
      <c r="M8" s="6">
        <v>100</v>
      </c>
      <c r="N8" s="6">
        <v>100</v>
      </c>
      <c r="T8" s="6"/>
      <c r="U8" s="6"/>
      <c r="V8" s="6"/>
      <c r="W8" s="6"/>
      <c r="X8" s="6"/>
      <c r="Y8" s="6"/>
    </row>
    <row r="9" spans="1:25" x14ac:dyDescent="0.2">
      <c r="A9" s="22"/>
      <c r="B9" s="43"/>
      <c r="C9" s="9"/>
      <c r="D9" s="9"/>
      <c r="E9" s="9"/>
      <c r="F9" s="9"/>
      <c r="G9" s="6"/>
      <c r="H9" s="1"/>
      <c r="I9" s="6"/>
      <c r="J9" s="6"/>
      <c r="K9" s="6"/>
      <c r="L9" s="6"/>
      <c r="M9" s="6"/>
      <c r="N9" s="6"/>
      <c r="T9" s="6"/>
      <c r="U9" s="6"/>
      <c r="V9" s="6"/>
      <c r="W9" s="6"/>
      <c r="X9" s="6"/>
      <c r="Y9" s="6"/>
    </row>
    <row r="10" spans="1:25" x14ac:dyDescent="0.2">
      <c r="A10" s="7" t="s">
        <v>25</v>
      </c>
      <c r="B10" s="6">
        <v>0</v>
      </c>
      <c r="C10" s="6">
        <v>0</v>
      </c>
      <c r="D10" s="6">
        <v>17</v>
      </c>
      <c r="E10" s="6">
        <v>17</v>
      </c>
      <c r="F10" s="6">
        <v>7</v>
      </c>
      <c r="G10" s="6">
        <v>41</v>
      </c>
      <c r="I10" s="3">
        <v>0</v>
      </c>
      <c r="J10" s="3">
        <v>0</v>
      </c>
      <c r="K10" s="3">
        <v>4.5</v>
      </c>
      <c r="L10" s="3">
        <v>5.7</v>
      </c>
      <c r="M10" s="3">
        <v>6</v>
      </c>
      <c r="N10" s="3">
        <v>4.7</v>
      </c>
      <c r="P10" s="3"/>
      <c r="Q10" s="3"/>
      <c r="R10" s="3"/>
      <c r="S10" s="3"/>
      <c r="T10" s="3"/>
      <c r="U10" s="3"/>
      <c r="V10" s="6"/>
      <c r="W10" s="6"/>
      <c r="X10" s="6"/>
      <c r="Y10" s="6"/>
    </row>
    <row r="11" spans="1:25" x14ac:dyDescent="0.2">
      <c r="A11" s="7" t="s">
        <v>26</v>
      </c>
      <c r="B11" s="6">
        <v>29</v>
      </c>
      <c r="C11" s="6">
        <v>5</v>
      </c>
      <c r="D11" s="6">
        <v>4</v>
      </c>
      <c r="E11" s="6">
        <v>1</v>
      </c>
      <c r="F11" s="6">
        <v>0</v>
      </c>
      <c r="G11" s="6">
        <v>39</v>
      </c>
      <c r="I11" s="28">
        <v>82.9</v>
      </c>
      <c r="J11" s="28">
        <v>10.4</v>
      </c>
      <c r="K11" s="28">
        <v>1.1000000000000001</v>
      </c>
      <c r="L11" s="28">
        <v>0.3</v>
      </c>
      <c r="M11" s="28">
        <v>0</v>
      </c>
      <c r="N11" s="28">
        <v>4.4000000000000004</v>
      </c>
      <c r="P11" s="3"/>
      <c r="Q11" s="3"/>
      <c r="R11" s="3"/>
      <c r="S11" s="3"/>
      <c r="T11" s="3"/>
      <c r="U11" s="3"/>
      <c r="V11" s="6"/>
      <c r="W11" s="6"/>
      <c r="X11" s="6"/>
      <c r="Y11" s="6"/>
    </row>
    <row r="12" spans="1:25" x14ac:dyDescent="0.2">
      <c r="A12" s="7" t="s">
        <v>27</v>
      </c>
      <c r="B12" s="6">
        <v>0</v>
      </c>
      <c r="C12" s="6">
        <v>2</v>
      </c>
      <c r="D12" s="6">
        <v>12</v>
      </c>
      <c r="E12" s="6">
        <v>21</v>
      </c>
      <c r="F12" s="6">
        <v>22</v>
      </c>
      <c r="G12" s="6">
        <v>57</v>
      </c>
      <c r="I12" s="28">
        <v>0</v>
      </c>
      <c r="J12" s="28">
        <v>4.2</v>
      </c>
      <c r="K12" s="28">
        <v>3.2</v>
      </c>
      <c r="L12" s="28">
        <v>7</v>
      </c>
      <c r="M12" s="28">
        <v>18.8</v>
      </c>
      <c r="N12" s="28">
        <v>6.5</v>
      </c>
      <c r="P12" s="3"/>
      <c r="Q12" s="3"/>
      <c r="R12" s="3"/>
      <c r="S12" s="3"/>
      <c r="T12" s="3"/>
      <c r="U12" s="3"/>
      <c r="V12" s="6"/>
      <c r="W12" s="6"/>
      <c r="X12" s="6"/>
      <c r="Y12" s="6"/>
    </row>
    <row r="13" spans="1:25" x14ac:dyDescent="0.2">
      <c r="A13" s="7" t="s">
        <v>66</v>
      </c>
      <c r="B13" s="6">
        <v>2</v>
      </c>
      <c r="C13" s="6">
        <v>17</v>
      </c>
      <c r="D13" s="6">
        <v>108</v>
      </c>
      <c r="E13" s="6">
        <v>94</v>
      </c>
      <c r="F13" s="6">
        <v>33</v>
      </c>
      <c r="G13" s="6">
        <v>254</v>
      </c>
      <c r="I13" s="28">
        <v>5.7</v>
      </c>
      <c r="J13" s="28">
        <v>35.4</v>
      </c>
      <c r="K13" s="28">
        <v>28.5</v>
      </c>
      <c r="L13" s="28">
        <v>31.5</v>
      </c>
      <c r="M13" s="28">
        <v>28.2</v>
      </c>
      <c r="N13" s="28">
        <v>29</v>
      </c>
      <c r="P13" s="3"/>
      <c r="Q13" s="3"/>
      <c r="R13" s="3"/>
      <c r="S13" s="3"/>
      <c r="T13" s="3"/>
      <c r="U13" s="3"/>
      <c r="V13" s="6"/>
      <c r="W13" s="6"/>
      <c r="X13" s="6"/>
      <c r="Y13" s="6"/>
    </row>
    <row r="14" spans="1:25" x14ac:dyDescent="0.2">
      <c r="A14" s="7" t="s">
        <v>28</v>
      </c>
      <c r="B14" s="6">
        <v>0</v>
      </c>
      <c r="C14" s="6">
        <v>4</v>
      </c>
      <c r="D14" s="6">
        <v>62</v>
      </c>
      <c r="E14" s="6">
        <v>33</v>
      </c>
      <c r="F14" s="6">
        <v>9</v>
      </c>
      <c r="G14" s="6">
        <v>108</v>
      </c>
      <c r="I14" s="28">
        <v>0</v>
      </c>
      <c r="J14" s="28">
        <v>8.3000000000000007</v>
      </c>
      <c r="K14" s="28">
        <v>16.399999999999999</v>
      </c>
      <c r="L14" s="28">
        <v>11.1</v>
      </c>
      <c r="M14" s="28">
        <v>7.7</v>
      </c>
      <c r="N14" s="28">
        <v>12.3</v>
      </c>
      <c r="P14" s="3"/>
      <c r="Q14" s="3"/>
      <c r="R14" s="3"/>
      <c r="S14" s="3"/>
      <c r="T14" s="3"/>
      <c r="U14" s="3"/>
      <c r="V14" s="6"/>
      <c r="W14" s="6"/>
      <c r="X14" s="6"/>
      <c r="Y14" s="6"/>
    </row>
    <row r="15" spans="1:25" x14ac:dyDescent="0.2">
      <c r="A15" s="7" t="s">
        <v>32</v>
      </c>
      <c r="B15" s="6">
        <v>1</v>
      </c>
      <c r="C15" s="6">
        <v>8</v>
      </c>
      <c r="D15" s="6">
        <v>45</v>
      </c>
      <c r="E15" s="6">
        <v>33</v>
      </c>
      <c r="F15" s="6">
        <v>25</v>
      </c>
      <c r="G15" s="6">
        <v>112</v>
      </c>
      <c r="I15" s="28">
        <v>2.9</v>
      </c>
      <c r="J15" s="28">
        <v>16.7</v>
      </c>
      <c r="K15" s="28">
        <v>11.9</v>
      </c>
      <c r="L15" s="28">
        <v>11.1</v>
      </c>
      <c r="M15" s="28">
        <v>21.4</v>
      </c>
      <c r="N15" s="28">
        <v>12.8</v>
      </c>
      <c r="P15" s="3"/>
      <c r="Q15" s="3"/>
      <c r="R15" s="3"/>
      <c r="S15" s="3"/>
      <c r="T15" s="3"/>
      <c r="U15" s="3"/>
      <c r="V15" s="6"/>
      <c r="W15" s="6"/>
      <c r="X15" s="6"/>
      <c r="Y15" s="6"/>
    </row>
    <row r="16" spans="1:25" x14ac:dyDescent="0.2">
      <c r="A16" s="7" t="s">
        <v>29</v>
      </c>
      <c r="B16" s="6">
        <v>1</v>
      </c>
      <c r="C16" s="6">
        <v>7</v>
      </c>
      <c r="D16" s="6">
        <v>41</v>
      </c>
      <c r="E16" s="6">
        <v>29</v>
      </c>
      <c r="F16" s="6">
        <v>9</v>
      </c>
      <c r="G16" s="6">
        <v>87</v>
      </c>
      <c r="I16" s="28">
        <v>2.9</v>
      </c>
      <c r="J16" s="28">
        <v>14.6</v>
      </c>
      <c r="K16" s="28">
        <v>10.8</v>
      </c>
      <c r="L16" s="28">
        <v>9.6999999999999993</v>
      </c>
      <c r="M16" s="28">
        <v>7.7</v>
      </c>
      <c r="N16" s="28">
        <v>9.9</v>
      </c>
      <c r="P16" s="3"/>
      <c r="Q16" s="3"/>
      <c r="R16" s="3"/>
      <c r="S16" s="3"/>
      <c r="T16" s="3"/>
      <c r="U16" s="3"/>
      <c r="V16" s="6"/>
      <c r="W16" s="6"/>
      <c r="X16" s="6"/>
      <c r="Y16" s="6"/>
    </row>
    <row r="17" spans="1:25" x14ac:dyDescent="0.2">
      <c r="A17" s="7" t="s">
        <v>60</v>
      </c>
      <c r="B17" s="6">
        <v>2</v>
      </c>
      <c r="C17" s="6">
        <v>5</v>
      </c>
      <c r="D17" s="6">
        <v>90</v>
      </c>
      <c r="E17" s="6">
        <v>70</v>
      </c>
      <c r="F17" s="6">
        <v>12</v>
      </c>
      <c r="G17" s="6">
        <v>179</v>
      </c>
      <c r="I17" s="28">
        <v>5.7</v>
      </c>
      <c r="J17" s="28">
        <v>10.4</v>
      </c>
      <c r="K17" s="28">
        <v>23.7</v>
      </c>
      <c r="L17" s="28">
        <v>23.5</v>
      </c>
      <c r="M17" s="28">
        <v>10.3</v>
      </c>
      <c r="N17" s="28">
        <v>20.399999999999999</v>
      </c>
      <c r="P17" s="3"/>
      <c r="Q17" s="3"/>
      <c r="R17" s="3"/>
      <c r="S17" s="3"/>
      <c r="T17" s="3"/>
      <c r="U17" s="3"/>
      <c r="V17" s="6"/>
      <c r="W17" s="6"/>
      <c r="X17" s="6"/>
    </row>
    <row r="18" spans="1:25" x14ac:dyDescent="0.2">
      <c r="A18" s="7"/>
      <c r="I18" s="54"/>
      <c r="J18" s="54"/>
      <c r="K18" s="54"/>
      <c r="L18" s="54"/>
      <c r="M18" s="54"/>
      <c r="N18" s="54"/>
      <c r="P18" s="3"/>
      <c r="Q18" s="3"/>
      <c r="R18" s="3"/>
      <c r="S18" s="3"/>
      <c r="T18" s="3"/>
      <c r="U18" s="3"/>
      <c r="V18" s="6"/>
      <c r="W18" s="6"/>
      <c r="X18" s="6"/>
    </row>
    <row r="19" spans="1:25" x14ac:dyDescent="0.2">
      <c r="A19" s="7"/>
      <c r="I19" s="54"/>
      <c r="J19" s="54"/>
      <c r="K19" s="54"/>
      <c r="L19" s="55"/>
      <c r="M19" s="54"/>
      <c r="N19" s="54"/>
      <c r="P19" s="3"/>
      <c r="Q19" s="3"/>
      <c r="R19" s="3"/>
      <c r="S19" s="3"/>
      <c r="T19" s="3"/>
      <c r="U19" s="3"/>
      <c r="V19" s="6"/>
      <c r="W19" s="6"/>
      <c r="X19" s="6"/>
    </row>
    <row r="20" spans="1:25" x14ac:dyDescent="0.2">
      <c r="A20" s="22" t="s">
        <v>1</v>
      </c>
      <c r="I20" s="54"/>
      <c r="J20" s="54"/>
      <c r="K20" s="54"/>
      <c r="L20" s="55"/>
      <c r="M20" s="54"/>
      <c r="N20" s="54"/>
      <c r="P20" s="3"/>
      <c r="Q20" s="3"/>
      <c r="R20" s="3"/>
      <c r="S20" s="3"/>
      <c r="T20" s="3"/>
      <c r="U20" s="3"/>
      <c r="V20" s="6"/>
      <c r="W20" s="6"/>
      <c r="X20" s="6"/>
    </row>
    <row r="21" spans="1:25" x14ac:dyDescent="0.2">
      <c r="I21" s="54"/>
      <c r="J21" s="54"/>
      <c r="K21" s="54"/>
      <c r="L21" s="55"/>
      <c r="M21" s="54"/>
      <c r="N21" s="54"/>
      <c r="P21" s="3"/>
      <c r="Q21" s="3"/>
      <c r="R21" s="3"/>
      <c r="S21" s="3"/>
      <c r="T21" s="3"/>
      <c r="U21" s="3"/>
      <c r="V21" s="6"/>
      <c r="W21" s="6"/>
      <c r="X21" s="6"/>
    </row>
    <row r="22" spans="1:25" x14ac:dyDescent="0.2">
      <c r="A22" t="s">
        <v>14</v>
      </c>
      <c r="B22" s="6">
        <v>26</v>
      </c>
      <c r="C22" s="6">
        <v>23</v>
      </c>
      <c r="D22">
        <v>138</v>
      </c>
      <c r="E22">
        <v>128</v>
      </c>
      <c r="F22">
        <v>97</v>
      </c>
      <c r="G22">
        <v>412</v>
      </c>
      <c r="H22" s="6"/>
      <c r="I22" s="54">
        <v>100</v>
      </c>
      <c r="J22" s="54">
        <v>100</v>
      </c>
      <c r="K22" s="54">
        <v>100</v>
      </c>
      <c r="L22" s="54">
        <v>100</v>
      </c>
      <c r="M22" s="54">
        <v>100</v>
      </c>
      <c r="N22" s="54">
        <v>100</v>
      </c>
      <c r="P22" s="3"/>
      <c r="Q22" s="3"/>
      <c r="R22" s="3"/>
      <c r="S22" s="3"/>
      <c r="T22" s="3"/>
      <c r="U22" s="3"/>
      <c r="V22" s="6"/>
      <c r="W22" s="6"/>
      <c r="X22" s="6"/>
      <c r="Y22" s="6"/>
    </row>
    <row r="23" spans="1:25" x14ac:dyDescent="0.2">
      <c r="A23" s="22"/>
      <c r="B23" s="9"/>
      <c r="C23" s="9"/>
      <c r="E23" s="9"/>
      <c r="H23" s="6"/>
      <c r="I23" s="54"/>
      <c r="J23" s="54"/>
      <c r="K23" s="54"/>
      <c r="L23" s="54"/>
      <c r="M23" s="54"/>
      <c r="N23" s="54"/>
      <c r="P23" s="3"/>
      <c r="Q23" s="3"/>
      <c r="R23" s="3"/>
      <c r="S23" s="3"/>
      <c r="T23" s="3"/>
      <c r="U23" s="3"/>
      <c r="V23" s="6"/>
      <c r="W23" s="6"/>
      <c r="X23" s="6"/>
      <c r="Y23" s="6"/>
    </row>
    <row r="24" spans="1:25" x14ac:dyDescent="0.2">
      <c r="A24" s="7" t="s">
        <v>25</v>
      </c>
      <c r="B24" s="6">
        <v>0</v>
      </c>
      <c r="C24" s="6">
        <v>4</v>
      </c>
      <c r="D24">
        <v>99</v>
      </c>
      <c r="E24">
        <v>87</v>
      </c>
      <c r="F24">
        <v>34</v>
      </c>
      <c r="G24">
        <v>224</v>
      </c>
      <c r="H24" s="6"/>
      <c r="I24" s="28">
        <v>0</v>
      </c>
      <c r="J24" s="28">
        <v>17.399999999999999</v>
      </c>
      <c r="K24" s="28">
        <v>71.7</v>
      </c>
      <c r="L24" s="28">
        <v>68</v>
      </c>
      <c r="M24" s="28">
        <v>35.1</v>
      </c>
      <c r="N24" s="28">
        <v>54.4</v>
      </c>
      <c r="P24" s="3"/>
      <c r="Q24" s="3"/>
      <c r="R24" s="3"/>
      <c r="S24" s="3"/>
      <c r="T24" s="3"/>
      <c r="U24" s="3"/>
      <c r="V24" s="6"/>
      <c r="W24" s="6"/>
      <c r="X24" s="6"/>
      <c r="Y24" s="6"/>
    </row>
    <row r="25" spans="1:25" x14ac:dyDescent="0.2">
      <c r="A25" s="7" t="s">
        <v>26</v>
      </c>
      <c r="B25" s="6">
        <v>25</v>
      </c>
      <c r="C25" s="6">
        <v>4</v>
      </c>
      <c r="D25">
        <v>2</v>
      </c>
      <c r="E25">
        <v>0</v>
      </c>
      <c r="F25">
        <v>0</v>
      </c>
      <c r="G25">
        <v>31</v>
      </c>
      <c r="H25" s="6"/>
      <c r="I25" s="28">
        <v>96.2</v>
      </c>
      <c r="J25" s="28">
        <v>17.399999999999999</v>
      </c>
      <c r="K25" s="28">
        <v>1.4</v>
      </c>
      <c r="L25" s="28">
        <v>0</v>
      </c>
      <c r="M25" s="28">
        <v>0</v>
      </c>
      <c r="N25" s="28">
        <v>7.5</v>
      </c>
      <c r="P25" s="3"/>
      <c r="Q25" s="3"/>
      <c r="R25" s="3"/>
      <c r="S25" s="3"/>
      <c r="T25" s="3"/>
      <c r="U25" s="3"/>
      <c r="V25" s="6"/>
      <c r="W25" s="6"/>
      <c r="X25" s="6"/>
      <c r="Y25" s="6"/>
    </row>
    <row r="26" spans="1:25" x14ac:dyDescent="0.2">
      <c r="A26" s="7" t="s">
        <v>27</v>
      </c>
      <c r="B26" s="6">
        <v>0</v>
      </c>
      <c r="C26" s="6">
        <v>2</v>
      </c>
      <c r="D26">
        <v>5</v>
      </c>
      <c r="E26" s="9">
        <v>13</v>
      </c>
      <c r="F26">
        <v>32</v>
      </c>
      <c r="G26">
        <v>52</v>
      </c>
      <c r="H26" s="6"/>
      <c r="I26" s="28">
        <v>0</v>
      </c>
      <c r="J26" s="28">
        <v>8.6999999999999993</v>
      </c>
      <c r="K26" s="28">
        <v>3.6</v>
      </c>
      <c r="L26" s="28">
        <v>10.199999999999999</v>
      </c>
      <c r="M26" s="28">
        <v>33</v>
      </c>
      <c r="N26" s="28">
        <v>12.6</v>
      </c>
      <c r="P26" s="3"/>
      <c r="Q26" s="3"/>
      <c r="R26" s="3"/>
      <c r="S26" s="3"/>
      <c r="T26" s="3"/>
      <c r="U26" s="3"/>
      <c r="V26" s="6"/>
      <c r="W26" s="6"/>
      <c r="X26" s="6"/>
      <c r="Y26" s="6"/>
    </row>
    <row r="27" spans="1:25" x14ac:dyDescent="0.2">
      <c r="A27" s="7" t="s">
        <v>66</v>
      </c>
      <c r="B27" s="6">
        <v>0</v>
      </c>
      <c r="C27" s="6">
        <v>10</v>
      </c>
      <c r="D27">
        <v>17</v>
      </c>
      <c r="E27">
        <v>10</v>
      </c>
      <c r="F27">
        <v>9</v>
      </c>
      <c r="G27">
        <v>46</v>
      </c>
      <c r="H27" s="6"/>
      <c r="I27" s="28">
        <v>0</v>
      </c>
      <c r="J27" s="28">
        <v>43.5</v>
      </c>
      <c r="K27" s="28">
        <v>12.3</v>
      </c>
      <c r="L27" s="28">
        <v>7.8</v>
      </c>
      <c r="M27" s="28">
        <v>9.3000000000000007</v>
      </c>
      <c r="N27" s="28">
        <v>11.2</v>
      </c>
      <c r="P27" s="3"/>
      <c r="Q27" s="3"/>
      <c r="R27" s="3"/>
      <c r="S27" s="3"/>
      <c r="T27" s="3"/>
      <c r="U27" s="3"/>
      <c r="V27" s="6"/>
      <c r="W27" s="6"/>
      <c r="X27" s="6"/>
      <c r="Y27" s="6"/>
    </row>
    <row r="28" spans="1:25" x14ac:dyDescent="0.2">
      <c r="A28" s="7" t="s">
        <v>28</v>
      </c>
      <c r="B28" s="6">
        <v>0</v>
      </c>
      <c r="C28" s="6">
        <v>0</v>
      </c>
      <c r="D28">
        <v>1</v>
      </c>
      <c r="E28">
        <v>1</v>
      </c>
      <c r="F28">
        <v>0</v>
      </c>
      <c r="G28">
        <v>2</v>
      </c>
      <c r="H28" s="6"/>
      <c r="I28" s="28">
        <v>0</v>
      </c>
      <c r="J28" s="28">
        <v>0</v>
      </c>
      <c r="K28" s="28">
        <v>0.7</v>
      </c>
      <c r="L28" s="28">
        <v>0.8</v>
      </c>
      <c r="M28" s="28">
        <v>0</v>
      </c>
      <c r="N28" s="28">
        <v>0.5</v>
      </c>
      <c r="P28" s="3"/>
      <c r="Q28" s="3"/>
      <c r="R28" s="3"/>
      <c r="S28" s="3"/>
      <c r="T28" s="3"/>
      <c r="U28" s="3"/>
      <c r="V28" s="6"/>
      <c r="W28" s="6"/>
      <c r="X28" s="6"/>
      <c r="Y28" s="6"/>
    </row>
    <row r="29" spans="1:25" x14ac:dyDescent="0.2">
      <c r="A29" s="7" t="s">
        <v>32</v>
      </c>
      <c r="B29" s="6">
        <v>0</v>
      </c>
      <c r="C29" s="6">
        <v>2</v>
      </c>
      <c r="D29">
        <v>7</v>
      </c>
      <c r="E29">
        <v>5</v>
      </c>
      <c r="F29">
        <v>12</v>
      </c>
      <c r="G29">
        <v>26</v>
      </c>
      <c r="H29" s="6"/>
      <c r="I29" s="28">
        <v>0</v>
      </c>
      <c r="J29" s="28">
        <v>8.6999999999999993</v>
      </c>
      <c r="K29" s="28">
        <v>5.0999999999999996</v>
      </c>
      <c r="L29" s="28">
        <v>3.9</v>
      </c>
      <c r="M29" s="28">
        <v>12.4</v>
      </c>
      <c r="N29" s="28">
        <v>6.3</v>
      </c>
      <c r="P29" s="3"/>
      <c r="Q29" s="3"/>
      <c r="R29" s="3"/>
      <c r="S29" s="3"/>
      <c r="T29" s="3"/>
      <c r="U29" s="3"/>
      <c r="V29" s="6"/>
      <c r="W29" s="6"/>
      <c r="X29" s="6"/>
      <c r="Y29" s="6"/>
    </row>
    <row r="30" spans="1:25" x14ac:dyDescent="0.2">
      <c r="A30" s="7" t="s">
        <v>29</v>
      </c>
      <c r="B30" s="6">
        <v>0</v>
      </c>
      <c r="C30" s="6">
        <v>1</v>
      </c>
      <c r="D30">
        <v>3</v>
      </c>
      <c r="E30">
        <v>8</v>
      </c>
      <c r="F30">
        <v>1</v>
      </c>
      <c r="G30">
        <v>13</v>
      </c>
      <c r="H30" s="6"/>
      <c r="I30" s="28">
        <v>0</v>
      </c>
      <c r="J30" s="28">
        <v>4.3</v>
      </c>
      <c r="K30" s="28">
        <v>2.2000000000000002</v>
      </c>
      <c r="L30" s="28">
        <v>6.3</v>
      </c>
      <c r="M30" s="28">
        <v>1</v>
      </c>
      <c r="N30" s="28">
        <v>3.2</v>
      </c>
      <c r="P30" s="3"/>
      <c r="Q30" s="3"/>
      <c r="R30" s="3"/>
      <c r="S30" s="3"/>
      <c r="T30" s="3"/>
      <c r="U30" s="3"/>
      <c r="V30" s="6"/>
      <c r="W30" s="6"/>
      <c r="X30" s="6"/>
      <c r="Y30" s="6"/>
    </row>
    <row r="31" spans="1:25" x14ac:dyDescent="0.2">
      <c r="A31" s="7" t="s">
        <v>60</v>
      </c>
      <c r="B31" s="6">
        <v>1</v>
      </c>
      <c r="C31" s="6">
        <v>0</v>
      </c>
      <c r="D31">
        <v>4</v>
      </c>
      <c r="E31">
        <v>4</v>
      </c>
      <c r="F31">
        <v>9</v>
      </c>
      <c r="G31">
        <v>18</v>
      </c>
      <c r="H31" s="6"/>
      <c r="I31" s="28">
        <v>3.8</v>
      </c>
      <c r="J31" s="28">
        <v>0</v>
      </c>
      <c r="K31" s="28">
        <v>2.9</v>
      </c>
      <c r="L31" s="28">
        <v>3.1</v>
      </c>
      <c r="M31" s="28">
        <v>9.3000000000000007</v>
      </c>
      <c r="N31" s="28">
        <v>4.4000000000000004</v>
      </c>
      <c r="P31" s="3"/>
      <c r="Q31" s="3"/>
      <c r="R31" s="3"/>
      <c r="S31" s="3"/>
      <c r="T31" s="3"/>
      <c r="U31" s="3"/>
      <c r="V31" s="6"/>
      <c r="W31" s="6"/>
      <c r="X31" s="6"/>
      <c r="Y31" s="6"/>
    </row>
    <row r="32" spans="1:25" x14ac:dyDescent="0.2">
      <c r="A32" s="7"/>
      <c r="B32" s="3"/>
      <c r="C32" s="3"/>
      <c r="D32" s="3"/>
      <c r="E32" s="3"/>
      <c r="F32" s="3"/>
      <c r="G32" s="3"/>
      <c r="H32" s="6"/>
      <c r="I32" s="54"/>
      <c r="J32" s="54"/>
      <c r="K32" s="54"/>
      <c r="L32" s="54"/>
      <c r="M32" s="54"/>
      <c r="N32" s="54"/>
      <c r="P32" s="3"/>
      <c r="Q32" s="3"/>
      <c r="R32" s="3"/>
      <c r="S32" s="3"/>
      <c r="T32" s="3"/>
      <c r="U32" s="3"/>
      <c r="V32" s="6"/>
      <c r="W32" s="6"/>
      <c r="X32" s="6"/>
    </row>
    <row r="33" spans="1:25" x14ac:dyDescent="0.2">
      <c r="A33" s="7"/>
      <c r="E33" s="9"/>
      <c r="H33" s="6"/>
      <c r="I33" s="54"/>
      <c r="J33" s="54"/>
      <c r="K33" s="54"/>
      <c r="L33" s="54"/>
      <c r="M33" s="54"/>
      <c r="N33" s="54"/>
      <c r="P33" s="3"/>
      <c r="Q33" s="3"/>
      <c r="R33" s="3"/>
      <c r="S33" s="3"/>
      <c r="T33" s="3"/>
      <c r="U33" s="3"/>
      <c r="V33" s="6"/>
      <c r="W33" s="6"/>
      <c r="X33" s="6"/>
    </row>
    <row r="34" spans="1:25" x14ac:dyDescent="0.2">
      <c r="A34" s="10" t="s">
        <v>62</v>
      </c>
      <c r="E34" s="9"/>
      <c r="H34" s="6"/>
      <c r="I34" s="54"/>
      <c r="J34" s="54"/>
      <c r="K34" s="54"/>
      <c r="L34" s="54"/>
      <c r="M34" s="54"/>
      <c r="N34" s="54"/>
      <c r="P34" s="3"/>
      <c r="Q34" s="3"/>
      <c r="R34" s="3"/>
      <c r="S34" s="3"/>
      <c r="T34" s="3"/>
      <c r="U34" s="3"/>
      <c r="V34" s="6"/>
      <c r="W34" s="6"/>
      <c r="X34" s="6"/>
    </row>
    <row r="35" spans="1:25" x14ac:dyDescent="0.2">
      <c r="A35" s="7"/>
      <c r="E35" s="9"/>
      <c r="H35" s="6"/>
      <c r="I35" s="54"/>
      <c r="J35" s="54"/>
      <c r="K35" s="54"/>
      <c r="L35" s="54"/>
      <c r="M35" s="54"/>
      <c r="N35" s="54"/>
      <c r="P35" s="3"/>
      <c r="Q35" s="3"/>
      <c r="R35" s="3"/>
      <c r="S35" s="3"/>
      <c r="T35" s="3"/>
      <c r="U35" s="3"/>
      <c r="V35" s="6"/>
      <c r="W35" s="6"/>
      <c r="X35" s="6"/>
    </row>
    <row r="36" spans="1:25" x14ac:dyDescent="0.2">
      <c r="A36" s="7" t="s">
        <v>14</v>
      </c>
      <c r="B36" s="6">
        <f>+B8+B22</f>
        <v>61</v>
      </c>
      <c r="C36" s="6">
        <f t="shared" ref="C36:G36" si="0">+C8+C22</f>
        <v>71</v>
      </c>
      <c r="D36" s="6">
        <f t="shared" si="0"/>
        <v>517</v>
      </c>
      <c r="E36" s="6">
        <f t="shared" si="0"/>
        <v>426</v>
      </c>
      <c r="F36" s="6">
        <f t="shared" si="0"/>
        <v>214</v>
      </c>
      <c r="G36" s="6">
        <f t="shared" si="0"/>
        <v>1289</v>
      </c>
      <c r="H36" s="6"/>
      <c r="I36" s="54">
        <v>100</v>
      </c>
      <c r="J36" s="54">
        <v>100</v>
      </c>
      <c r="K36" s="54">
        <v>100</v>
      </c>
      <c r="L36" s="54">
        <v>100</v>
      </c>
      <c r="M36" s="54">
        <v>100</v>
      </c>
      <c r="N36" s="54">
        <v>100</v>
      </c>
      <c r="P36" s="3"/>
      <c r="Q36" s="3"/>
      <c r="R36" s="3"/>
      <c r="S36" s="3"/>
      <c r="T36" s="3"/>
      <c r="U36" s="3"/>
      <c r="V36" s="6"/>
      <c r="W36" s="6"/>
      <c r="X36" s="6"/>
      <c r="Y36" s="6"/>
    </row>
    <row r="37" spans="1:25" x14ac:dyDescent="0.2">
      <c r="A37" s="7"/>
      <c r="B37" s="6"/>
      <c r="C37" s="6"/>
      <c r="D37" s="6"/>
      <c r="E37" s="6"/>
      <c r="F37" s="6"/>
      <c r="G37" s="6"/>
      <c r="H37" s="6"/>
      <c r="I37" s="54"/>
      <c r="J37" s="54"/>
      <c r="K37" s="54"/>
      <c r="L37" s="54"/>
      <c r="M37" s="54"/>
      <c r="N37" s="54"/>
      <c r="P37" s="3"/>
      <c r="Q37" s="3"/>
      <c r="R37" s="3"/>
      <c r="S37" s="3"/>
      <c r="T37" s="3"/>
      <c r="U37" s="3"/>
      <c r="V37" s="6"/>
      <c r="W37" s="6"/>
      <c r="X37" s="6"/>
      <c r="Y37" s="6"/>
    </row>
    <row r="38" spans="1:25" x14ac:dyDescent="0.2">
      <c r="A38" s="7" t="s">
        <v>25</v>
      </c>
      <c r="B38" s="6">
        <f t="shared" ref="B38:G38" si="1">+B10+B24</f>
        <v>0</v>
      </c>
      <c r="C38" s="6">
        <f t="shared" si="1"/>
        <v>4</v>
      </c>
      <c r="D38" s="6">
        <f t="shared" si="1"/>
        <v>116</v>
      </c>
      <c r="E38" s="6">
        <f t="shared" si="1"/>
        <v>104</v>
      </c>
      <c r="F38" s="6">
        <f t="shared" si="1"/>
        <v>41</v>
      </c>
      <c r="G38" s="6">
        <f t="shared" si="1"/>
        <v>265</v>
      </c>
      <c r="H38" s="6"/>
      <c r="I38" s="28">
        <v>0</v>
      </c>
      <c r="J38" s="28">
        <v>5.6</v>
      </c>
      <c r="K38" s="28">
        <v>22.4</v>
      </c>
      <c r="L38" s="28">
        <v>24.4</v>
      </c>
      <c r="M38" s="28">
        <v>19.2</v>
      </c>
      <c r="N38" s="28">
        <v>20.6</v>
      </c>
      <c r="P38" s="3"/>
      <c r="Q38" s="3"/>
      <c r="R38" s="3"/>
      <c r="S38" s="3"/>
      <c r="T38" s="3"/>
      <c r="U38" s="3"/>
      <c r="V38" s="6"/>
      <c r="W38" s="6"/>
      <c r="X38" s="6"/>
      <c r="Y38" s="6"/>
    </row>
    <row r="39" spans="1:25" x14ac:dyDescent="0.2">
      <c r="A39" s="7" t="s">
        <v>26</v>
      </c>
      <c r="B39" s="6">
        <f t="shared" ref="B39:G39" si="2">+B11+B25</f>
        <v>54</v>
      </c>
      <c r="C39" s="6">
        <f t="shared" si="2"/>
        <v>9</v>
      </c>
      <c r="D39" s="6">
        <f t="shared" si="2"/>
        <v>6</v>
      </c>
      <c r="E39" s="6">
        <f t="shared" si="2"/>
        <v>1</v>
      </c>
      <c r="F39" s="6">
        <f t="shared" si="2"/>
        <v>0</v>
      </c>
      <c r="G39" s="6">
        <f t="shared" si="2"/>
        <v>70</v>
      </c>
      <c r="H39" s="6"/>
      <c r="I39" s="28">
        <v>88.5</v>
      </c>
      <c r="J39" s="28">
        <v>12.7</v>
      </c>
      <c r="K39" s="28">
        <v>1.2</v>
      </c>
      <c r="L39" s="28">
        <v>0.2</v>
      </c>
      <c r="M39" s="28">
        <v>0</v>
      </c>
      <c r="N39" s="28">
        <v>5.4</v>
      </c>
      <c r="P39" s="3"/>
      <c r="Q39" s="3"/>
      <c r="R39" s="3"/>
      <c r="S39" s="3"/>
      <c r="T39" s="3"/>
      <c r="U39" s="3"/>
      <c r="V39" s="6"/>
      <c r="W39" s="6"/>
      <c r="X39" s="6"/>
      <c r="Y39" s="6"/>
    </row>
    <row r="40" spans="1:25" x14ac:dyDescent="0.2">
      <c r="A40" s="7" t="s">
        <v>27</v>
      </c>
      <c r="B40" s="6">
        <f t="shared" ref="B40:G40" si="3">+B12+B26</f>
        <v>0</v>
      </c>
      <c r="C40" s="6">
        <f t="shared" si="3"/>
        <v>4</v>
      </c>
      <c r="D40" s="6">
        <f t="shared" si="3"/>
        <v>17</v>
      </c>
      <c r="E40" s="6">
        <f t="shared" si="3"/>
        <v>34</v>
      </c>
      <c r="F40" s="6">
        <f t="shared" si="3"/>
        <v>54</v>
      </c>
      <c r="G40" s="6">
        <f t="shared" si="3"/>
        <v>109</v>
      </c>
      <c r="H40" s="6"/>
      <c r="I40" s="28">
        <v>0</v>
      </c>
      <c r="J40" s="28">
        <v>5.6</v>
      </c>
      <c r="K40" s="28">
        <v>3.3</v>
      </c>
      <c r="L40" s="28">
        <v>8</v>
      </c>
      <c r="M40" s="28">
        <v>25.2</v>
      </c>
      <c r="N40" s="28">
        <v>8.5</v>
      </c>
      <c r="P40" s="3"/>
      <c r="Q40" s="3"/>
      <c r="R40" s="3"/>
      <c r="S40" s="3"/>
      <c r="T40" s="3"/>
      <c r="U40" s="3"/>
      <c r="V40" s="6"/>
      <c r="W40" s="6"/>
      <c r="X40" s="6"/>
      <c r="Y40" s="6"/>
    </row>
    <row r="41" spans="1:25" x14ac:dyDescent="0.2">
      <c r="A41" s="7" t="s">
        <v>66</v>
      </c>
      <c r="B41" s="6">
        <f t="shared" ref="B41:G41" si="4">+B13+B27</f>
        <v>2</v>
      </c>
      <c r="C41" s="6">
        <f t="shared" si="4"/>
        <v>27</v>
      </c>
      <c r="D41" s="6">
        <f t="shared" si="4"/>
        <v>125</v>
      </c>
      <c r="E41" s="6">
        <f t="shared" si="4"/>
        <v>104</v>
      </c>
      <c r="F41" s="6">
        <f t="shared" si="4"/>
        <v>42</v>
      </c>
      <c r="G41" s="6">
        <f t="shared" si="4"/>
        <v>300</v>
      </c>
      <c r="H41" s="6"/>
      <c r="I41" s="28">
        <v>3.3</v>
      </c>
      <c r="J41" s="28">
        <v>38</v>
      </c>
      <c r="K41" s="28">
        <v>24.2</v>
      </c>
      <c r="L41" s="28">
        <v>24.4</v>
      </c>
      <c r="M41" s="28">
        <v>19.600000000000001</v>
      </c>
      <c r="N41" s="28">
        <v>23.3</v>
      </c>
      <c r="P41" s="3"/>
      <c r="Q41" s="3"/>
      <c r="R41" s="3"/>
      <c r="S41" s="3"/>
      <c r="T41" s="3"/>
      <c r="U41" s="3"/>
      <c r="V41" s="6"/>
      <c r="W41" s="6"/>
      <c r="X41" s="6"/>
      <c r="Y41" s="6"/>
    </row>
    <row r="42" spans="1:25" x14ac:dyDescent="0.2">
      <c r="A42" s="7" t="s">
        <v>28</v>
      </c>
      <c r="B42" s="6">
        <f t="shared" ref="B42:G42" si="5">+B14+B28</f>
        <v>0</v>
      </c>
      <c r="C42" s="6">
        <f t="shared" si="5"/>
        <v>4</v>
      </c>
      <c r="D42" s="6">
        <f t="shared" si="5"/>
        <v>63</v>
      </c>
      <c r="E42" s="6">
        <f t="shared" si="5"/>
        <v>34</v>
      </c>
      <c r="F42" s="6">
        <f t="shared" si="5"/>
        <v>9</v>
      </c>
      <c r="G42" s="6">
        <f t="shared" si="5"/>
        <v>110</v>
      </c>
      <c r="H42" s="6"/>
      <c r="I42" s="3">
        <v>0</v>
      </c>
      <c r="J42" s="3">
        <v>5.6</v>
      </c>
      <c r="K42" s="3">
        <v>12.2</v>
      </c>
      <c r="L42" s="3">
        <v>8</v>
      </c>
      <c r="M42" s="3">
        <v>4.2</v>
      </c>
      <c r="N42" s="3">
        <v>8.5</v>
      </c>
      <c r="P42" s="3"/>
      <c r="Q42" s="3"/>
      <c r="R42" s="3"/>
      <c r="S42" s="3"/>
      <c r="T42" s="3"/>
      <c r="U42" s="3"/>
      <c r="V42" s="6"/>
      <c r="W42" s="6"/>
      <c r="X42" s="6"/>
      <c r="Y42" s="6"/>
    </row>
    <row r="43" spans="1:25" x14ac:dyDescent="0.2">
      <c r="A43" s="7" t="s">
        <v>32</v>
      </c>
      <c r="B43" s="6">
        <f t="shared" ref="B43:G43" si="6">+B15+B29</f>
        <v>1</v>
      </c>
      <c r="C43" s="6">
        <f t="shared" si="6"/>
        <v>10</v>
      </c>
      <c r="D43" s="6">
        <f t="shared" si="6"/>
        <v>52</v>
      </c>
      <c r="E43" s="6">
        <f t="shared" si="6"/>
        <v>38</v>
      </c>
      <c r="F43" s="6">
        <f t="shared" si="6"/>
        <v>37</v>
      </c>
      <c r="G43" s="6">
        <f t="shared" si="6"/>
        <v>138</v>
      </c>
      <c r="H43" s="6"/>
      <c r="I43" s="3">
        <v>1.6</v>
      </c>
      <c r="J43" s="3">
        <v>14.1</v>
      </c>
      <c r="K43" s="3">
        <v>10.1</v>
      </c>
      <c r="L43" s="3">
        <v>8.9</v>
      </c>
      <c r="M43" s="3">
        <v>17.3</v>
      </c>
      <c r="N43" s="3">
        <v>10.7</v>
      </c>
      <c r="P43" s="3"/>
      <c r="Q43" s="3"/>
      <c r="R43" s="3"/>
      <c r="S43" s="3"/>
      <c r="T43" s="3"/>
      <c r="U43" s="3"/>
      <c r="V43" s="6"/>
      <c r="W43" s="6"/>
      <c r="X43" s="6"/>
      <c r="Y43" s="6"/>
    </row>
    <row r="44" spans="1:25" x14ac:dyDescent="0.2">
      <c r="A44" s="7" t="s">
        <v>29</v>
      </c>
      <c r="B44" s="6">
        <f t="shared" ref="B44:G44" si="7">+B16+B30</f>
        <v>1</v>
      </c>
      <c r="C44" s="6">
        <f t="shared" si="7"/>
        <v>8</v>
      </c>
      <c r="D44" s="6">
        <f t="shared" si="7"/>
        <v>44</v>
      </c>
      <c r="E44" s="6">
        <f t="shared" si="7"/>
        <v>37</v>
      </c>
      <c r="F44" s="6">
        <f t="shared" si="7"/>
        <v>10</v>
      </c>
      <c r="G44" s="6">
        <f t="shared" si="7"/>
        <v>100</v>
      </c>
      <c r="H44" s="6"/>
      <c r="I44" s="3">
        <v>1.6</v>
      </c>
      <c r="J44" s="3">
        <v>11.3</v>
      </c>
      <c r="K44" s="3">
        <v>8.5</v>
      </c>
      <c r="L44" s="3">
        <v>8.6999999999999993</v>
      </c>
      <c r="M44" s="3">
        <v>4.7</v>
      </c>
      <c r="N44" s="3">
        <v>7.8</v>
      </c>
      <c r="P44" s="3"/>
      <c r="Q44" s="3"/>
      <c r="R44" s="3"/>
      <c r="S44" s="3"/>
      <c r="T44" s="3"/>
      <c r="U44" s="3"/>
      <c r="V44" s="6"/>
      <c r="W44" s="6"/>
      <c r="X44" s="6"/>
      <c r="Y44" s="6"/>
    </row>
    <row r="45" spans="1:25" x14ac:dyDescent="0.2">
      <c r="A45" s="7" t="s">
        <v>60</v>
      </c>
      <c r="B45" s="6">
        <f t="shared" ref="B45:G45" si="8">+B17+B31</f>
        <v>3</v>
      </c>
      <c r="C45" s="6">
        <f t="shared" si="8"/>
        <v>5</v>
      </c>
      <c r="D45" s="6">
        <f t="shared" si="8"/>
        <v>94</v>
      </c>
      <c r="E45" s="6">
        <f t="shared" si="8"/>
        <v>74</v>
      </c>
      <c r="F45" s="6">
        <f t="shared" si="8"/>
        <v>21</v>
      </c>
      <c r="G45" s="6">
        <f t="shared" si="8"/>
        <v>197</v>
      </c>
      <c r="H45" s="6"/>
      <c r="I45" s="3">
        <v>4.9000000000000004</v>
      </c>
      <c r="J45" s="3">
        <v>7</v>
      </c>
      <c r="K45" s="3">
        <v>18.2</v>
      </c>
      <c r="L45" s="3">
        <v>17.399999999999999</v>
      </c>
      <c r="M45" s="3">
        <v>9.8000000000000007</v>
      </c>
      <c r="N45" s="3">
        <v>15.3</v>
      </c>
      <c r="P45" s="3"/>
      <c r="Q45" s="3"/>
      <c r="R45" s="3"/>
      <c r="S45" s="3"/>
      <c r="T45" s="3"/>
      <c r="U45" s="3"/>
      <c r="V45" s="6"/>
      <c r="W45" s="6"/>
      <c r="X45" s="6"/>
      <c r="Y45" s="6"/>
    </row>
    <row r="46" spans="1:25" x14ac:dyDescent="0.2">
      <c r="A46" s="13"/>
      <c r="B46" s="13"/>
      <c r="C46" s="13"/>
      <c r="D46" s="13"/>
      <c r="E46" s="13"/>
      <c r="F46" s="13"/>
      <c r="G46" s="13"/>
      <c r="H46" s="13"/>
      <c r="I46" s="13"/>
      <c r="J46" s="13"/>
      <c r="K46" s="13"/>
      <c r="L46" s="13"/>
      <c r="M46" s="13"/>
      <c r="N46" s="13"/>
    </row>
    <row r="48" spans="1:25" x14ac:dyDescent="0.2">
      <c r="A48" t="s">
        <v>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91"/>
  <sheetViews>
    <sheetView workbookViewId="0"/>
  </sheetViews>
  <sheetFormatPr defaultRowHeight="12.75" x14ac:dyDescent="0.2"/>
  <cols>
    <col min="1" max="1" width="32" customWidth="1"/>
    <col min="8" max="8" width="3" customWidth="1"/>
    <col min="10" max="12" width="9.5703125" bestFit="1" customWidth="1"/>
    <col min="14" max="14" width="10.140625" customWidth="1"/>
  </cols>
  <sheetData>
    <row r="1" spans="1:23" x14ac:dyDescent="0.2">
      <c r="A1" s="14" t="s">
        <v>70</v>
      </c>
      <c r="B1" s="13"/>
      <c r="C1" s="13"/>
      <c r="D1" s="13"/>
      <c r="E1" s="13"/>
      <c r="F1" s="13"/>
      <c r="G1" s="13"/>
      <c r="H1" s="13"/>
      <c r="I1" s="13"/>
      <c r="J1" s="13"/>
      <c r="K1" s="13"/>
      <c r="L1" s="13"/>
      <c r="M1" s="13"/>
      <c r="N1" s="13"/>
    </row>
    <row r="2" spans="1:23" x14ac:dyDescent="0.2">
      <c r="A2" s="21"/>
      <c r="B2" s="15" t="s">
        <v>46</v>
      </c>
      <c r="C2" s="15" t="s">
        <v>47</v>
      </c>
      <c r="D2" s="15" t="s">
        <v>55</v>
      </c>
      <c r="E2" s="15" t="s">
        <v>56</v>
      </c>
      <c r="F2" s="15" t="s">
        <v>57</v>
      </c>
      <c r="G2" s="15" t="s">
        <v>5</v>
      </c>
      <c r="H2" s="1"/>
      <c r="I2" s="13" t="s">
        <v>46</v>
      </c>
      <c r="J2" s="13" t="s">
        <v>47</v>
      </c>
      <c r="K2" s="13" t="s">
        <v>55</v>
      </c>
      <c r="L2" s="13" t="s">
        <v>56</v>
      </c>
      <c r="M2" s="13" t="s">
        <v>57</v>
      </c>
      <c r="N2" s="13" t="s">
        <v>5</v>
      </c>
    </row>
    <row r="3" spans="1:23" x14ac:dyDescent="0.2">
      <c r="A3" s="1"/>
      <c r="B3" s="1"/>
      <c r="C3" s="1"/>
      <c r="D3" s="1"/>
      <c r="E3" s="1"/>
      <c r="F3" s="1"/>
      <c r="G3" s="1"/>
      <c r="H3" s="1"/>
    </row>
    <row r="4" spans="1:23" x14ac:dyDescent="0.2">
      <c r="A4" s="13"/>
      <c r="B4" s="25" t="s">
        <v>15</v>
      </c>
      <c r="C4" s="13"/>
      <c r="D4" s="25"/>
      <c r="E4" s="25"/>
      <c r="F4" s="13"/>
      <c r="G4" s="13"/>
      <c r="H4" s="25"/>
      <c r="I4" s="25" t="s">
        <v>16</v>
      </c>
      <c r="J4" s="13"/>
      <c r="K4" s="13"/>
      <c r="L4" s="13"/>
      <c r="M4" s="13"/>
      <c r="N4" s="13"/>
    </row>
    <row r="5" spans="1:23" x14ac:dyDescent="0.2">
      <c r="A5" s="19"/>
      <c r="F5" s="6"/>
      <c r="G5" s="6"/>
      <c r="H5" s="6"/>
      <c r="J5" s="6"/>
      <c r="K5" s="6"/>
      <c r="L5" s="6"/>
    </row>
    <row r="6" spans="1:23" x14ac:dyDescent="0.2">
      <c r="A6" s="16" t="s">
        <v>0</v>
      </c>
      <c r="B6" s="6"/>
      <c r="C6" s="6"/>
      <c r="D6" s="6"/>
      <c r="J6" s="6"/>
      <c r="K6" s="6"/>
      <c r="L6" s="6"/>
    </row>
    <row r="7" spans="1:23" x14ac:dyDescent="0.2">
      <c r="B7" s="6"/>
      <c r="C7" s="6"/>
      <c r="D7" s="6"/>
      <c r="J7" s="6"/>
      <c r="K7" s="6"/>
      <c r="L7" s="6"/>
    </row>
    <row r="8" spans="1:23" x14ac:dyDescent="0.2">
      <c r="A8" s="16" t="s">
        <v>14</v>
      </c>
      <c r="B8">
        <v>35</v>
      </c>
      <c r="C8">
        <v>48</v>
      </c>
      <c r="D8">
        <v>379</v>
      </c>
      <c r="E8">
        <v>298</v>
      </c>
      <c r="F8">
        <v>117</v>
      </c>
      <c r="G8">
        <v>877</v>
      </c>
      <c r="I8">
        <v>100</v>
      </c>
      <c r="J8" s="6">
        <v>100</v>
      </c>
      <c r="K8" s="6">
        <v>100</v>
      </c>
      <c r="L8" s="6">
        <v>100</v>
      </c>
      <c r="M8" s="6">
        <v>100</v>
      </c>
      <c r="N8" s="6">
        <v>100</v>
      </c>
    </row>
    <row r="9" spans="1:23" x14ac:dyDescent="0.2">
      <c r="B9" s="6"/>
      <c r="C9" s="6"/>
      <c r="D9" s="6"/>
      <c r="J9" s="6"/>
      <c r="K9" s="6"/>
      <c r="L9" s="6"/>
    </row>
    <row r="10" spans="1:23" x14ac:dyDescent="0.2">
      <c r="A10" t="s">
        <v>18</v>
      </c>
      <c r="B10">
        <v>5</v>
      </c>
      <c r="C10">
        <v>2</v>
      </c>
      <c r="D10">
        <v>8</v>
      </c>
      <c r="E10">
        <v>16</v>
      </c>
      <c r="F10">
        <v>10</v>
      </c>
      <c r="G10">
        <v>41</v>
      </c>
      <c r="H10" s="3"/>
      <c r="I10" s="3">
        <v>14.3</v>
      </c>
      <c r="J10" s="3">
        <v>4.2</v>
      </c>
      <c r="K10" s="3">
        <v>2.1</v>
      </c>
      <c r="L10" s="3">
        <v>5.4</v>
      </c>
      <c r="M10" s="3">
        <v>8.5</v>
      </c>
      <c r="N10" s="3">
        <v>4.7</v>
      </c>
      <c r="O10" s="3"/>
      <c r="P10" s="3"/>
      <c r="Q10" s="3"/>
      <c r="R10" s="3"/>
      <c r="S10" s="3"/>
      <c r="T10" s="3"/>
      <c r="U10" s="3"/>
      <c r="V10" s="3"/>
      <c r="W10" s="3"/>
    </row>
    <row r="11" spans="1:23" x14ac:dyDescent="0.2">
      <c r="A11" t="s">
        <v>19</v>
      </c>
      <c r="B11">
        <v>21</v>
      </c>
      <c r="C11">
        <v>0</v>
      </c>
      <c r="D11">
        <v>22</v>
      </c>
      <c r="E11">
        <v>36</v>
      </c>
      <c r="F11">
        <v>26</v>
      </c>
      <c r="G11">
        <v>105</v>
      </c>
      <c r="H11" s="3"/>
      <c r="I11" s="3">
        <v>60</v>
      </c>
      <c r="J11" s="3">
        <v>0</v>
      </c>
      <c r="K11" s="3">
        <v>5.8</v>
      </c>
      <c r="L11" s="3">
        <v>12.1</v>
      </c>
      <c r="M11" s="3">
        <v>22.2</v>
      </c>
      <c r="N11" s="3">
        <v>12</v>
      </c>
      <c r="O11" s="3"/>
      <c r="P11" s="3"/>
      <c r="Q11" s="3"/>
      <c r="R11" s="3"/>
      <c r="S11" s="3"/>
      <c r="T11" s="3"/>
      <c r="U11" s="3"/>
      <c r="V11" s="3"/>
    </row>
    <row r="12" spans="1:23" x14ac:dyDescent="0.2">
      <c r="A12" t="s">
        <v>20</v>
      </c>
      <c r="B12">
        <v>0</v>
      </c>
      <c r="C12">
        <v>14</v>
      </c>
      <c r="D12">
        <v>188</v>
      </c>
      <c r="E12">
        <v>104</v>
      </c>
      <c r="F12">
        <v>18</v>
      </c>
      <c r="G12">
        <v>324</v>
      </c>
      <c r="H12" s="3"/>
      <c r="I12" s="3">
        <v>0</v>
      </c>
      <c r="J12" s="3">
        <v>29.2</v>
      </c>
      <c r="K12" s="3">
        <v>49.6</v>
      </c>
      <c r="L12" s="3">
        <v>34.9</v>
      </c>
      <c r="M12" s="3">
        <v>15.4</v>
      </c>
      <c r="N12" s="3">
        <v>36.9</v>
      </c>
      <c r="O12" s="3"/>
      <c r="P12" s="3"/>
      <c r="Q12" s="3"/>
      <c r="R12" s="3"/>
      <c r="S12" s="3"/>
      <c r="T12" s="3"/>
      <c r="U12" s="3"/>
      <c r="V12" s="3"/>
    </row>
    <row r="13" spans="1:23" x14ac:dyDescent="0.2">
      <c r="A13" t="s">
        <v>21</v>
      </c>
      <c r="B13">
        <v>2</v>
      </c>
      <c r="C13">
        <v>31</v>
      </c>
      <c r="D13">
        <v>133</v>
      </c>
      <c r="E13">
        <v>104</v>
      </c>
      <c r="F13">
        <v>41</v>
      </c>
      <c r="G13">
        <v>311</v>
      </c>
      <c r="H13" s="3"/>
      <c r="I13" s="3">
        <v>5.7</v>
      </c>
      <c r="J13" s="3">
        <v>64.599999999999994</v>
      </c>
      <c r="K13" s="3">
        <v>35.1</v>
      </c>
      <c r="L13" s="3">
        <v>34.9</v>
      </c>
      <c r="M13" s="3">
        <v>35</v>
      </c>
      <c r="N13" s="3">
        <v>35.5</v>
      </c>
      <c r="O13" s="3"/>
      <c r="P13" s="3"/>
      <c r="Q13" s="3"/>
      <c r="R13" s="3"/>
      <c r="S13" s="3"/>
      <c r="T13" s="3"/>
      <c r="U13" s="3"/>
      <c r="V13" s="3"/>
    </row>
    <row r="14" spans="1:23" x14ac:dyDescent="0.2">
      <c r="A14" t="s">
        <v>22</v>
      </c>
      <c r="B14">
        <v>0</v>
      </c>
      <c r="C14">
        <v>0</v>
      </c>
      <c r="D14">
        <v>16</v>
      </c>
      <c r="E14">
        <v>22</v>
      </c>
      <c r="F14">
        <v>18</v>
      </c>
      <c r="G14">
        <v>56</v>
      </c>
      <c r="H14" s="3"/>
      <c r="I14" s="3">
        <v>0</v>
      </c>
      <c r="J14" s="3">
        <v>0</v>
      </c>
      <c r="K14" s="3">
        <v>4.2</v>
      </c>
      <c r="L14" s="3">
        <v>7.4</v>
      </c>
      <c r="M14" s="3">
        <v>15.4</v>
      </c>
      <c r="N14" s="3">
        <v>6.4</v>
      </c>
      <c r="O14" s="3"/>
      <c r="P14" s="3"/>
      <c r="Q14" s="3"/>
      <c r="R14" s="3"/>
      <c r="S14" s="3"/>
      <c r="T14" s="3"/>
      <c r="U14" s="3"/>
      <c r="V14" s="3"/>
    </row>
    <row r="15" spans="1:23" x14ac:dyDescent="0.2">
      <c r="A15" t="s">
        <v>17</v>
      </c>
      <c r="B15" s="6">
        <v>7</v>
      </c>
      <c r="C15" s="6">
        <v>1</v>
      </c>
      <c r="D15" s="6">
        <v>12</v>
      </c>
      <c r="E15" s="6">
        <v>16</v>
      </c>
      <c r="F15" s="6">
        <v>4</v>
      </c>
      <c r="G15" s="6">
        <v>40</v>
      </c>
      <c r="H15" s="3"/>
      <c r="I15" s="3">
        <v>20</v>
      </c>
      <c r="J15" s="3">
        <v>2.1</v>
      </c>
      <c r="K15" s="3">
        <v>3.2</v>
      </c>
      <c r="L15" s="3">
        <v>5.4</v>
      </c>
      <c r="M15" s="3">
        <v>3.4</v>
      </c>
      <c r="N15" s="3">
        <v>4.5999999999999996</v>
      </c>
      <c r="O15" s="3"/>
      <c r="P15" s="3"/>
      <c r="Q15" s="3"/>
      <c r="R15" s="3"/>
      <c r="S15" s="3"/>
      <c r="T15" s="3"/>
      <c r="U15" s="3"/>
      <c r="V15" s="3"/>
    </row>
    <row r="16" spans="1:23" x14ac:dyDescent="0.2">
      <c r="F16" s="6"/>
      <c r="G16" s="6"/>
      <c r="H16" s="6"/>
      <c r="J16" s="6"/>
      <c r="K16" s="6"/>
      <c r="L16" s="6"/>
      <c r="N16" s="3"/>
      <c r="O16" s="3"/>
      <c r="P16" s="3"/>
      <c r="Q16" s="3"/>
      <c r="R16" s="3"/>
      <c r="S16" s="3"/>
      <c r="T16" s="3"/>
      <c r="U16" s="3"/>
      <c r="V16" s="3"/>
    </row>
    <row r="17" spans="1:22" x14ac:dyDescent="0.2">
      <c r="H17" s="6"/>
      <c r="J17" s="6"/>
      <c r="K17" s="6"/>
      <c r="L17" s="6"/>
      <c r="N17" s="3"/>
      <c r="O17" s="3"/>
      <c r="P17" s="3"/>
      <c r="Q17" s="3"/>
      <c r="R17" s="3"/>
      <c r="S17" s="3"/>
      <c r="T17" s="3"/>
      <c r="U17" s="3"/>
      <c r="V17" s="3"/>
    </row>
    <row r="18" spans="1:22" x14ac:dyDescent="0.2">
      <c r="A18" s="16" t="s">
        <v>1</v>
      </c>
      <c r="F18" s="6"/>
      <c r="G18" s="6"/>
      <c r="H18" s="6"/>
      <c r="J18" s="6"/>
      <c r="K18" s="6"/>
      <c r="L18" s="6"/>
      <c r="N18" s="3"/>
      <c r="O18" s="3"/>
      <c r="P18" s="3"/>
      <c r="Q18" s="3"/>
      <c r="R18" s="3"/>
      <c r="S18" s="3"/>
      <c r="T18" s="3"/>
      <c r="U18" s="3"/>
      <c r="V18" s="3"/>
    </row>
    <row r="19" spans="1:22" x14ac:dyDescent="0.2">
      <c r="F19" s="6"/>
      <c r="G19" s="6"/>
      <c r="H19" s="6"/>
      <c r="J19" s="6"/>
      <c r="K19" s="6"/>
      <c r="L19" s="6"/>
      <c r="N19" s="3"/>
      <c r="O19" s="3"/>
      <c r="P19" s="3"/>
      <c r="Q19" s="3"/>
      <c r="R19" s="3"/>
      <c r="S19" s="3"/>
      <c r="T19" s="3"/>
      <c r="U19" s="3"/>
      <c r="V19" s="3"/>
    </row>
    <row r="20" spans="1:22" x14ac:dyDescent="0.2">
      <c r="A20" t="s">
        <v>14</v>
      </c>
      <c r="B20">
        <v>26</v>
      </c>
      <c r="C20">
        <v>23</v>
      </c>
      <c r="D20">
        <v>138</v>
      </c>
      <c r="E20">
        <v>128</v>
      </c>
      <c r="F20">
        <v>97</v>
      </c>
      <c r="G20">
        <v>412</v>
      </c>
      <c r="H20" s="6"/>
      <c r="I20">
        <v>100</v>
      </c>
      <c r="J20" s="6">
        <v>100</v>
      </c>
      <c r="K20" s="6">
        <v>100</v>
      </c>
      <c r="L20" s="6">
        <v>100</v>
      </c>
      <c r="M20">
        <v>100</v>
      </c>
      <c r="N20" s="6">
        <v>100</v>
      </c>
      <c r="O20" s="3"/>
      <c r="P20" s="3"/>
      <c r="Q20" s="3"/>
      <c r="R20" s="3"/>
      <c r="S20" s="3"/>
      <c r="T20" s="3"/>
      <c r="U20" s="3"/>
      <c r="V20" s="3"/>
    </row>
    <row r="21" spans="1:22" x14ac:dyDescent="0.2">
      <c r="F21" s="3"/>
      <c r="G21" s="3"/>
      <c r="H21" s="3"/>
      <c r="I21" s="3"/>
      <c r="J21" s="3"/>
      <c r="K21" s="3"/>
      <c r="L21" s="3"/>
      <c r="M21" s="3"/>
      <c r="N21" s="3"/>
      <c r="O21" s="3"/>
      <c r="P21" s="3"/>
      <c r="Q21" s="3"/>
      <c r="R21" s="3"/>
      <c r="S21" s="3"/>
      <c r="T21" s="3"/>
      <c r="U21" s="3"/>
      <c r="V21" s="3"/>
    </row>
    <row r="22" spans="1:22" x14ac:dyDescent="0.2">
      <c r="A22" t="s">
        <v>18</v>
      </c>
      <c r="B22">
        <v>3</v>
      </c>
      <c r="C22">
        <v>7</v>
      </c>
      <c r="D22">
        <v>26</v>
      </c>
      <c r="E22">
        <v>32</v>
      </c>
      <c r="F22">
        <v>24</v>
      </c>
      <c r="G22">
        <v>92</v>
      </c>
      <c r="H22" s="3"/>
      <c r="I22" s="3">
        <v>11.5</v>
      </c>
      <c r="J22" s="3">
        <v>30.4</v>
      </c>
      <c r="K22" s="3">
        <v>18.8</v>
      </c>
      <c r="L22" s="3">
        <v>25</v>
      </c>
      <c r="M22" s="3">
        <v>24.7</v>
      </c>
      <c r="N22" s="3">
        <v>22.3</v>
      </c>
      <c r="O22" s="3"/>
      <c r="P22" s="3"/>
      <c r="Q22" s="3"/>
      <c r="R22" s="3"/>
      <c r="S22" s="3"/>
      <c r="T22" s="3"/>
      <c r="U22" s="3"/>
      <c r="V22" s="3"/>
    </row>
    <row r="23" spans="1:22" x14ac:dyDescent="0.2">
      <c r="A23" t="s">
        <v>19</v>
      </c>
      <c r="B23">
        <v>13</v>
      </c>
      <c r="C23">
        <v>2</v>
      </c>
      <c r="D23">
        <v>16</v>
      </c>
      <c r="E23">
        <v>14</v>
      </c>
      <c r="F23">
        <v>19</v>
      </c>
      <c r="G23">
        <v>64</v>
      </c>
      <c r="H23" s="3"/>
      <c r="I23" s="3">
        <v>50</v>
      </c>
      <c r="J23" s="3">
        <v>8.6999999999999993</v>
      </c>
      <c r="K23" s="3">
        <v>11.6</v>
      </c>
      <c r="L23" s="3">
        <v>10.9</v>
      </c>
      <c r="M23" s="3">
        <v>19.600000000000001</v>
      </c>
      <c r="N23" s="3">
        <v>15.5</v>
      </c>
      <c r="O23" s="3"/>
      <c r="P23" s="3"/>
      <c r="Q23" s="3"/>
      <c r="R23" s="3"/>
      <c r="S23" s="3"/>
      <c r="T23" s="3"/>
      <c r="U23" s="3"/>
      <c r="V23" s="3"/>
    </row>
    <row r="24" spans="1:22" x14ac:dyDescent="0.2">
      <c r="A24" t="s">
        <v>20</v>
      </c>
      <c r="B24">
        <v>4</v>
      </c>
      <c r="C24">
        <v>7</v>
      </c>
      <c r="D24">
        <v>21</v>
      </c>
      <c r="E24">
        <v>10</v>
      </c>
      <c r="F24">
        <v>5</v>
      </c>
      <c r="G24">
        <v>47</v>
      </c>
      <c r="H24" s="3"/>
      <c r="I24" s="3">
        <v>15.4</v>
      </c>
      <c r="J24" s="3">
        <v>30.4</v>
      </c>
      <c r="K24" s="3">
        <v>15.2</v>
      </c>
      <c r="L24" s="3">
        <v>7.8</v>
      </c>
      <c r="M24" s="3">
        <v>5.2</v>
      </c>
      <c r="N24" s="3">
        <v>11.4</v>
      </c>
      <c r="O24" s="3"/>
      <c r="P24" s="3"/>
      <c r="Q24" s="3"/>
      <c r="R24" s="3"/>
      <c r="S24" s="3"/>
      <c r="T24" s="3"/>
      <c r="U24" s="3"/>
      <c r="V24" s="3"/>
    </row>
    <row r="25" spans="1:22" x14ac:dyDescent="0.2">
      <c r="A25" t="s">
        <v>21</v>
      </c>
      <c r="B25">
        <v>4</v>
      </c>
      <c r="C25">
        <v>4</v>
      </c>
      <c r="D25">
        <v>67</v>
      </c>
      <c r="E25">
        <v>52</v>
      </c>
      <c r="F25">
        <v>28</v>
      </c>
      <c r="G25">
        <v>155</v>
      </c>
      <c r="H25" s="3"/>
      <c r="I25" s="3">
        <v>15.4</v>
      </c>
      <c r="J25" s="3">
        <v>17.399999999999999</v>
      </c>
      <c r="K25" s="3">
        <v>48.6</v>
      </c>
      <c r="L25" s="3">
        <v>40.6</v>
      </c>
      <c r="M25" s="3">
        <v>28.9</v>
      </c>
      <c r="N25" s="3">
        <v>37.6</v>
      </c>
      <c r="O25" s="3"/>
      <c r="P25" s="3"/>
      <c r="Q25" s="3"/>
      <c r="R25" s="3"/>
      <c r="S25" s="3"/>
      <c r="T25" s="3"/>
      <c r="U25" s="3"/>
      <c r="V25" s="3"/>
    </row>
    <row r="26" spans="1:22" x14ac:dyDescent="0.2">
      <c r="A26" t="s">
        <v>22</v>
      </c>
      <c r="B26">
        <v>0</v>
      </c>
      <c r="C26">
        <v>2</v>
      </c>
      <c r="D26">
        <v>4</v>
      </c>
      <c r="E26">
        <v>11</v>
      </c>
      <c r="F26">
        <v>13</v>
      </c>
      <c r="G26">
        <v>30</v>
      </c>
      <c r="H26" s="3"/>
      <c r="I26" s="3">
        <v>0</v>
      </c>
      <c r="J26" s="3">
        <v>8.6999999999999993</v>
      </c>
      <c r="K26" s="3">
        <v>2.9</v>
      </c>
      <c r="L26" s="3">
        <v>8.6</v>
      </c>
      <c r="M26" s="3">
        <v>13.4</v>
      </c>
      <c r="N26" s="3">
        <v>7.3</v>
      </c>
      <c r="O26" s="3"/>
      <c r="P26" s="3"/>
      <c r="Q26" s="3"/>
      <c r="R26" s="3"/>
      <c r="S26" s="3"/>
      <c r="T26" s="3"/>
      <c r="U26" s="3"/>
      <c r="V26" s="3"/>
    </row>
    <row r="27" spans="1:22" x14ac:dyDescent="0.2">
      <c r="A27" t="s">
        <v>17</v>
      </c>
      <c r="B27">
        <v>2</v>
      </c>
      <c r="C27">
        <v>1</v>
      </c>
      <c r="D27">
        <v>4</v>
      </c>
      <c r="E27">
        <v>9</v>
      </c>
      <c r="F27">
        <v>8</v>
      </c>
      <c r="G27">
        <v>24</v>
      </c>
      <c r="H27" s="6"/>
      <c r="I27" s="3">
        <v>7.7</v>
      </c>
      <c r="J27" s="3">
        <v>4.3</v>
      </c>
      <c r="K27" s="3">
        <v>2.9</v>
      </c>
      <c r="L27" s="3">
        <v>7</v>
      </c>
      <c r="M27" s="3">
        <v>8.1999999999999993</v>
      </c>
      <c r="N27" s="3">
        <v>5.8</v>
      </c>
      <c r="O27" s="3"/>
      <c r="P27" s="3"/>
      <c r="Q27" s="3"/>
      <c r="R27" s="3"/>
      <c r="S27" s="3"/>
      <c r="T27" s="3"/>
      <c r="U27" s="3"/>
      <c r="V27" s="3"/>
    </row>
    <row r="28" spans="1:22" x14ac:dyDescent="0.2">
      <c r="F28" s="6"/>
      <c r="G28" s="6"/>
      <c r="H28" s="6"/>
      <c r="J28" s="6"/>
      <c r="K28" s="6"/>
      <c r="L28" s="6"/>
      <c r="N28" s="3"/>
      <c r="O28" s="3"/>
      <c r="P28" s="3"/>
      <c r="Q28" s="3"/>
      <c r="R28" s="3"/>
      <c r="S28" s="3"/>
      <c r="T28" s="3"/>
      <c r="U28" s="3"/>
      <c r="V28" s="3"/>
    </row>
    <row r="29" spans="1:22" x14ac:dyDescent="0.2">
      <c r="H29" s="6"/>
      <c r="J29" s="6"/>
      <c r="K29" s="6"/>
      <c r="L29" s="6"/>
      <c r="N29" s="3"/>
      <c r="O29" s="3"/>
      <c r="P29" s="3"/>
      <c r="Q29" s="3"/>
      <c r="R29" s="3"/>
      <c r="S29" s="3"/>
      <c r="T29" s="3"/>
      <c r="U29" s="3"/>
      <c r="V29" s="3"/>
    </row>
    <row r="30" spans="1:22" x14ac:dyDescent="0.2">
      <c r="A30" s="16" t="s">
        <v>62</v>
      </c>
      <c r="F30" s="6"/>
      <c r="G30" s="6"/>
      <c r="H30" s="6"/>
      <c r="J30" s="6"/>
      <c r="K30" s="6"/>
      <c r="L30" s="6"/>
      <c r="N30" s="3"/>
      <c r="O30" s="3"/>
      <c r="P30" s="3"/>
      <c r="Q30" s="3"/>
      <c r="R30" s="3"/>
      <c r="S30" s="3"/>
      <c r="T30" s="3"/>
      <c r="U30" s="3"/>
      <c r="V30" s="3"/>
    </row>
    <row r="31" spans="1:22" x14ac:dyDescent="0.2">
      <c r="A31" s="19"/>
      <c r="F31" s="6"/>
      <c r="G31" s="6"/>
      <c r="H31" s="6"/>
      <c r="J31" s="6"/>
      <c r="K31" s="6"/>
      <c r="L31" s="6"/>
      <c r="N31" s="3"/>
      <c r="O31" s="3"/>
      <c r="P31" s="3"/>
      <c r="Q31" s="3"/>
      <c r="R31" s="3"/>
      <c r="S31" s="3"/>
      <c r="T31" s="3"/>
      <c r="U31" s="3"/>
      <c r="V31" s="3"/>
    </row>
    <row r="32" spans="1:22" x14ac:dyDescent="0.2">
      <c r="A32" t="s">
        <v>14</v>
      </c>
      <c r="B32">
        <v>61</v>
      </c>
      <c r="C32">
        <v>71</v>
      </c>
      <c r="D32">
        <v>517</v>
      </c>
      <c r="E32">
        <v>426</v>
      </c>
      <c r="F32">
        <v>214</v>
      </c>
      <c r="G32">
        <v>1289</v>
      </c>
      <c r="I32">
        <v>100</v>
      </c>
      <c r="J32" s="6">
        <v>100</v>
      </c>
      <c r="K32" s="6">
        <v>100</v>
      </c>
      <c r="L32" s="6">
        <v>100</v>
      </c>
      <c r="M32">
        <v>100</v>
      </c>
      <c r="N32" s="6">
        <v>100</v>
      </c>
      <c r="O32" s="3"/>
      <c r="P32" s="3"/>
      <c r="Q32" s="3"/>
      <c r="R32" s="3"/>
      <c r="S32" s="3"/>
      <c r="T32" s="3"/>
      <c r="U32" s="3"/>
      <c r="V32" s="3"/>
    </row>
    <row r="33" spans="1:22" x14ac:dyDescent="0.2">
      <c r="J33" s="6"/>
      <c r="K33" s="6"/>
      <c r="L33" s="6"/>
      <c r="N33" s="3"/>
      <c r="O33" s="3"/>
      <c r="P33" s="3"/>
      <c r="Q33" s="3"/>
      <c r="R33" s="3"/>
      <c r="S33" s="3"/>
      <c r="T33" s="3"/>
      <c r="U33" s="3"/>
      <c r="V33" s="3"/>
    </row>
    <row r="34" spans="1:22" x14ac:dyDescent="0.2">
      <c r="A34" t="s">
        <v>18</v>
      </c>
      <c r="B34">
        <v>8</v>
      </c>
      <c r="C34">
        <v>9</v>
      </c>
      <c r="D34">
        <v>34</v>
      </c>
      <c r="E34">
        <v>48</v>
      </c>
      <c r="F34">
        <v>34</v>
      </c>
      <c r="G34">
        <v>133</v>
      </c>
      <c r="I34" s="3">
        <v>13.1</v>
      </c>
      <c r="J34" s="3">
        <v>12.7</v>
      </c>
      <c r="K34" s="3">
        <v>6.6</v>
      </c>
      <c r="L34" s="3">
        <v>11.3</v>
      </c>
      <c r="M34" s="3">
        <v>15.9</v>
      </c>
      <c r="N34" s="3">
        <v>10.3</v>
      </c>
      <c r="O34" s="3"/>
      <c r="P34" s="3"/>
      <c r="Q34" s="3"/>
      <c r="R34" s="3"/>
      <c r="S34" s="3"/>
      <c r="T34" s="3"/>
      <c r="U34" s="3"/>
      <c r="V34" s="3"/>
    </row>
    <row r="35" spans="1:22" x14ac:dyDescent="0.2">
      <c r="A35" t="s">
        <v>19</v>
      </c>
      <c r="B35">
        <v>34</v>
      </c>
      <c r="C35">
        <v>2</v>
      </c>
      <c r="D35">
        <v>38</v>
      </c>
      <c r="E35">
        <v>50</v>
      </c>
      <c r="F35">
        <v>45</v>
      </c>
      <c r="G35">
        <v>169</v>
      </c>
      <c r="I35" s="3">
        <v>55.7</v>
      </c>
      <c r="J35" s="3">
        <v>2.8</v>
      </c>
      <c r="K35" s="3">
        <v>7.4</v>
      </c>
      <c r="L35" s="3">
        <v>11.7</v>
      </c>
      <c r="M35" s="3">
        <v>21</v>
      </c>
      <c r="N35" s="3">
        <v>13.1</v>
      </c>
      <c r="O35" s="3"/>
      <c r="P35" s="3"/>
      <c r="Q35" s="3"/>
      <c r="R35" s="3"/>
      <c r="S35" s="3"/>
      <c r="T35" s="3"/>
      <c r="U35" s="3"/>
      <c r="V35" s="3"/>
    </row>
    <row r="36" spans="1:22" x14ac:dyDescent="0.2">
      <c r="A36" t="s">
        <v>20</v>
      </c>
      <c r="B36">
        <v>4</v>
      </c>
      <c r="C36">
        <v>21</v>
      </c>
      <c r="D36">
        <v>209</v>
      </c>
      <c r="E36">
        <v>114</v>
      </c>
      <c r="F36">
        <v>23</v>
      </c>
      <c r="G36">
        <v>371</v>
      </c>
      <c r="I36" s="3">
        <v>6.6</v>
      </c>
      <c r="J36" s="3">
        <v>29.6</v>
      </c>
      <c r="K36" s="3">
        <v>40.4</v>
      </c>
      <c r="L36" s="3">
        <v>26.8</v>
      </c>
      <c r="M36" s="3">
        <v>10.7</v>
      </c>
      <c r="N36" s="3">
        <v>28.8</v>
      </c>
      <c r="O36" s="3"/>
      <c r="P36" s="3"/>
      <c r="Q36" s="3"/>
      <c r="R36" s="3"/>
      <c r="S36" s="3"/>
      <c r="T36" s="3"/>
      <c r="U36" s="3"/>
      <c r="V36" s="3"/>
    </row>
    <row r="37" spans="1:22" x14ac:dyDescent="0.2">
      <c r="A37" t="s">
        <v>21</v>
      </c>
      <c r="B37">
        <v>6</v>
      </c>
      <c r="C37">
        <v>35</v>
      </c>
      <c r="D37">
        <v>200</v>
      </c>
      <c r="E37">
        <v>156</v>
      </c>
      <c r="F37">
        <v>69</v>
      </c>
      <c r="G37">
        <v>466</v>
      </c>
      <c r="I37" s="3">
        <v>9.8000000000000007</v>
      </c>
      <c r="J37" s="3">
        <v>49.3</v>
      </c>
      <c r="K37" s="3">
        <v>38.700000000000003</v>
      </c>
      <c r="L37" s="3">
        <v>36.6</v>
      </c>
      <c r="M37" s="3">
        <v>32.200000000000003</v>
      </c>
      <c r="N37" s="3">
        <v>36.200000000000003</v>
      </c>
      <c r="O37" s="3"/>
      <c r="P37" s="3"/>
      <c r="Q37" s="3"/>
      <c r="R37" s="3"/>
      <c r="S37" s="3"/>
      <c r="T37" s="3"/>
      <c r="U37" s="3"/>
      <c r="V37" s="3"/>
    </row>
    <row r="38" spans="1:22" x14ac:dyDescent="0.2">
      <c r="A38" t="s">
        <v>22</v>
      </c>
      <c r="B38">
        <v>0</v>
      </c>
      <c r="C38">
        <v>2</v>
      </c>
      <c r="D38">
        <v>20</v>
      </c>
      <c r="E38">
        <v>33</v>
      </c>
      <c r="F38">
        <v>31</v>
      </c>
      <c r="G38">
        <v>86</v>
      </c>
      <c r="I38" s="3">
        <v>0</v>
      </c>
      <c r="J38" s="3">
        <v>2.8</v>
      </c>
      <c r="K38" s="3">
        <v>3.9</v>
      </c>
      <c r="L38" s="3">
        <v>7.7</v>
      </c>
      <c r="M38" s="3">
        <v>14.5</v>
      </c>
      <c r="N38" s="3">
        <v>6.7</v>
      </c>
      <c r="O38" s="3"/>
      <c r="P38" s="3"/>
      <c r="Q38" s="3"/>
      <c r="R38" s="3"/>
      <c r="S38" s="3"/>
      <c r="T38" s="3"/>
      <c r="U38" s="3"/>
      <c r="V38" s="3"/>
    </row>
    <row r="39" spans="1:22" x14ac:dyDescent="0.2">
      <c r="A39" t="s">
        <v>17</v>
      </c>
      <c r="B39">
        <v>9</v>
      </c>
      <c r="C39">
        <v>2</v>
      </c>
      <c r="D39">
        <v>16</v>
      </c>
      <c r="E39">
        <v>25</v>
      </c>
      <c r="F39">
        <v>12</v>
      </c>
      <c r="G39">
        <v>64</v>
      </c>
      <c r="I39" s="3">
        <v>14.8</v>
      </c>
      <c r="J39" s="3">
        <v>2.8</v>
      </c>
      <c r="K39" s="3">
        <v>3.1</v>
      </c>
      <c r="L39" s="3">
        <v>5.9</v>
      </c>
      <c r="M39" s="3">
        <v>5.6</v>
      </c>
      <c r="N39" s="3">
        <v>5</v>
      </c>
      <c r="O39" s="3"/>
      <c r="P39" s="3"/>
      <c r="Q39" s="3"/>
      <c r="R39" s="3"/>
      <c r="S39" s="3"/>
      <c r="T39" s="3"/>
      <c r="U39" s="3"/>
      <c r="V39" s="3"/>
    </row>
    <row r="40" spans="1:22" ht="14.25" customHeight="1" x14ac:dyDescent="0.2">
      <c r="J40" s="6"/>
      <c r="K40" s="6"/>
      <c r="L40" s="6"/>
      <c r="N40" s="3"/>
      <c r="O40" s="3"/>
    </row>
    <row r="41" spans="1:22" x14ac:dyDescent="0.2">
      <c r="A41" s="13"/>
      <c r="B41" s="13"/>
      <c r="C41" s="13"/>
      <c r="D41" s="13"/>
      <c r="E41" s="13"/>
      <c r="F41" s="13"/>
      <c r="G41" s="13"/>
      <c r="H41" s="13"/>
      <c r="I41" s="13"/>
      <c r="J41" s="30"/>
      <c r="K41" s="30"/>
      <c r="L41" s="30"/>
      <c r="M41" s="13"/>
      <c r="N41" s="31"/>
      <c r="O41" s="3"/>
    </row>
    <row r="42" spans="1:22" x14ac:dyDescent="0.2">
      <c r="J42" s="6"/>
      <c r="K42" s="6"/>
      <c r="L42" s="6"/>
      <c r="N42" s="3"/>
      <c r="O42" s="3"/>
    </row>
    <row r="43" spans="1:22" x14ac:dyDescent="0.2">
      <c r="A43" t="s">
        <v>23</v>
      </c>
      <c r="J43" s="6"/>
      <c r="K43" s="6"/>
      <c r="L43" s="6"/>
      <c r="N43" s="3"/>
      <c r="O43" s="3"/>
    </row>
    <row r="44" spans="1:22" x14ac:dyDescent="0.2">
      <c r="J44" s="6"/>
      <c r="K44" s="6"/>
      <c r="L44" s="6"/>
      <c r="N44" s="3"/>
      <c r="O44" s="3"/>
    </row>
    <row r="45" spans="1:22" x14ac:dyDescent="0.2">
      <c r="J45" s="3"/>
      <c r="K45" s="3"/>
      <c r="L45" s="3"/>
      <c r="M45" s="3"/>
      <c r="N45" s="3"/>
      <c r="O45" s="3"/>
    </row>
    <row r="46" spans="1:22" x14ac:dyDescent="0.2">
      <c r="J46" s="3"/>
      <c r="K46" s="3"/>
      <c r="L46" s="3"/>
      <c r="M46" s="3"/>
      <c r="N46" s="3"/>
      <c r="O46" s="3"/>
    </row>
    <row r="47" spans="1:22" x14ac:dyDescent="0.2">
      <c r="J47" s="3"/>
      <c r="K47" s="3"/>
      <c r="L47" s="3"/>
      <c r="M47" s="3"/>
      <c r="N47" s="3"/>
      <c r="O47" s="3"/>
    </row>
    <row r="48" spans="1:22" x14ac:dyDescent="0.2">
      <c r="E48" s="10"/>
      <c r="J48" s="3"/>
      <c r="K48" s="3"/>
      <c r="L48" s="3"/>
      <c r="M48" s="3"/>
      <c r="N48" s="3"/>
      <c r="O48" s="3"/>
    </row>
    <row r="49" spans="10:15" x14ac:dyDescent="0.2">
      <c r="J49" s="3"/>
      <c r="K49" s="3"/>
      <c r="L49" s="3"/>
      <c r="M49" s="3"/>
      <c r="N49" s="3"/>
      <c r="O49" s="3"/>
    </row>
    <row r="50" spans="10:15" x14ac:dyDescent="0.2">
      <c r="J50" s="3"/>
      <c r="K50" s="3"/>
      <c r="L50" s="3"/>
      <c r="M50" s="3"/>
      <c r="N50" s="3"/>
      <c r="O50" s="3"/>
    </row>
    <row r="51" spans="10:15" x14ac:dyDescent="0.2">
      <c r="J51" s="3"/>
      <c r="K51" s="3"/>
      <c r="L51" s="3"/>
      <c r="N51" s="3"/>
      <c r="O51" s="3"/>
    </row>
    <row r="52" spans="10:15" x14ac:dyDescent="0.2">
      <c r="J52" s="3"/>
      <c r="K52" s="3"/>
      <c r="L52" s="3"/>
      <c r="N52" s="3"/>
      <c r="O52" s="3"/>
    </row>
    <row r="53" spans="10:15" x14ac:dyDescent="0.2">
      <c r="J53" s="3"/>
      <c r="K53" s="3"/>
      <c r="L53" s="3"/>
      <c r="N53" s="3"/>
      <c r="O53" s="3"/>
    </row>
    <row r="54" spans="10:15" x14ac:dyDescent="0.2">
      <c r="J54" s="3"/>
      <c r="K54" s="3"/>
      <c r="L54" s="3"/>
      <c r="N54" s="3"/>
      <c r="O54" s="3"/>
    </row>
    <row r="55" spans="10:15" x14ac:dyDescent="0.2">
      <c r="J55" s="3"/>
      <c r="K55" s="3"/>
      <c r="L55" s="3"/>
      <c r="N55" s="3"/>
      <c r="O55" s="3"/>
    </row>
    <row r="56" spans="10:15" x14ac:dyDescent="0.2">
      <c r="J56" s="3"/>
      <c r="K56" s="3"/>
      <c r="L56" s="3"/>
      <c r="N56" s="3"/>
      <c r="O56" s="3"/>
    </row>
    <row r="57" spans="10:15" x14ac:dyDescent="0.2">
      <c r="J57" s="3"/>
      <c r="K57" s="3"/>
      <c r="L57" s="3"/>
      <c r="M57" s="3"/>
      <c r="N57" s="3"/>
      <c r="O57" s="3"/>
    </row>
    <row r="58" spans="10:15" x14ac:dyDescent="0.2">
      <c r="J58" s="3"/>
      <c r="K58" s="3"/>
      <c r="L58" s="3"/>
      <c r="M58" s="3"/>
      <c r="N58" s="3"/>
      <c r="O58" s="3"/>
    </row>
    <row r="59" spans="10:15" x14ac:dyDescent="0.2">
      <c r="J59" s="3"/>
      <c r="K59" s="3"/>
      <c r="L59" s="3"/>
      <c r="M59" s="3"/>
      <c r="N59" s="3"/>
      <c r="O59" s="3"/>
    </row>
    <row r="60" spans="10:15" x14ac:dyDescent="0.2">
      <c r="J60" s="3"/>
      <c r="K60" s="3"/>
      <c r="L60" s="3"/>
      <c r="M60" s="3"/>
      <c r="N60" s="3"/>
      <c r="O60" s="3"/>
    </row>
    <row r="61" spans="10:15" x14ac:dyDescent="0.2">
      <c r="J61" s="3"/>
      <c r="K61" s="3"/>
      <c r="L61" s="3"/>
      <c r="M61" s="3"/>
      <c r="N61" s="3"/>
      <c r="O61" s="3"/>
    </row>
    <row r="62" spans="10:15" x14ac:dyDescent="0.2">
      <c r="J62" s="3"/>
      <c r="K62" s="3"/>
      <c r="L62" s="3"/>
      <c r="M62" s="3"/>
      <c r="N62" s="3"/>
      <c r="O62" s="3"/>
    </row>
    <row r="63" spans="10:15" x14ac:dyDescent="0.2">
      <c r="J63" s="6"/>
      <c r="K63" s="6"/>
      <c r="L63" s="6"/>
      <c r="N63" s="3"/>
      <c r="O63" s="3"/>
    </row>
    <row r="64" spans="10:15" x14ac:dyDescent="0.2">
      <c r="J64" s="6"/>
      <c r="K64" s="6"/>
      <c r="L64" s="6"/>
      <c r="N64" s="3"/>
      <c r="O64" s="3"/>
    </row>
    <row r="65" spans="10:15" x14ac:dyDescent="0.2">
      <c r="J65" s="6"/>
      <c r="K65" s="6"/>
      <c r="L65" s="6"/>
      <c r="N65" s="3"/>
      <c r="O65" s="3"/>
    </row>
    <row r="66" spans="10:15" x14ac:dyDescent="0.2">
      <c r="J66" s="6"/>
      <c r="K66" s="6"/>
      <c r="L66" s="6"/>
      <c r="N66" s="3"/>
      <c r="O66" s="3"/>
    </row>
    <row r="67" spans="10:15" x14ac:dyDescent="0.2">
      <c r="J67" s="6"/>
      <c r="K67" s="6"/>
      <c r="L67" s="6"/>
      <c r="N67" s="3"/>
      <c r="O67" s="3"/>
    </row>
    <row r="68" spans="10:15" x14ac:dyDescent="0.2">
      <c r="J68" s="6"/>
      <c r="K68" s="6"/>
      <c r="L68" s="6"/>
      <c r="N68" s="3"/>
      <c r="O68" s="3"/>
    </row>
    <row r="69" spans="10:15" x14ac:dyDescent="0.2">
      <c r="J69" s="6"/>
      <c r="K69" s="6"/>
      <c r="L69" s="6"/>
      <c r="N69" s="3"/>
      <c r="O69" s="3"/>
    </row>
    <row r="70" spans="10:15" x14ac:dyDescent="0.2">
      <c r="J70" s="6"/>
      <c r="K70" s="6"/>
      <c r="L70" s="6"/>
      <c r="N70" s="3"/>
      <c r="O70" s="3"/>
    </row>
    <row r="71" spans="10:15" x14ac:dyDescent="0.2">
      <c r="J71" s="3"/>
      <c r="K71" s="3"/>
      <c r="L71" s="3"/>
      <c r="M71" s="3"/>
      <c r="N71" s="3"/>
      <c r="O71" s="3"/>
    </row>
    <row r="72" spans="10:15" x14ac:dyDescent="0.2">
      <c r="J72" s="3"/>
      <c r="K72" s="3"/>
      <c r="L72" s="3"/>
      <c r="M72" s="3"/>
      <c r="N72" s="3"/>
      <c r="O72" s="3"/>
    </row>
    <row r="73" spans="10:15" x14ac:dyDescent="0.2">
      <c r="J73" s="3"/>
      <c r="K73" s="3"/>
      <c r="L73" s="3"/>
      <c r="M73" s="3"/>
      <c r="N73" s="3"/>
      <c r="O73" s="3"/>
    </row>
    <row r="74" spans="10:15" x14ac:dyDescent="0.2">
      <c r="J74" s="3"/>
      <c r="K74" s="3"/>
      <c r="L74" s="3"/>
      <c r="M74" s="3"/>
      <c r="N74" s="3"/>
      <c r="O74" s="3"/>
    </row>
    <row r="75" spans="10:15" x14ac:dyDescent="0.2">
      <c r="J75" s="3"/>
      <c r="K75" s="3"/>
      <c r="L75" s="3"/>
      <c r="M75" s="3"/>
      <c r="N75" s="3"/>
      <c r="O75" s="3"/>
    </row>
    <row r="76" spans="10:15" x14ac:dyDescent="0.2">
      <c r="J76" s="3"/>
      <c r="K76" s="3"/>
      <c r="L76" s="3"/>
      <c r="M76" s="3"/>
      <c r="N76" s="3"/>
      <c r="O76" s="3"/>
    </row>
    <row r="77" spans="10:15" x14ac:dyDescent="0.2">
      <c r="J77" s="6"/>
      <c r="K77" s="6"/>
      <c r="L77" s="6"/>
    </row>
    <row r="78" spans="10:15" x14ac:dyDescent="0.2">
      <c r="J78" s="6"/>
      <c r="K78" s="6"/>
      <c r="L78" s="6"/>
    </row>
    <row r="79" spans="10:15" x14ac:dyDescent="0.2">
      <c r="J79" s="6"/>
      <c r="K79" s="6"/>
      <c r="L79" s="6"/>
      <c r="O79" s="2"/>
    </row>
    <row r="80" spans="10:15" x14ac:dyDescent="0.2">
      <c r="J80" s="6"/>
      <c r="K80" s="6"/>
      <c r="L80" s="6"/>
      <c r="O80" s="2"/>
    </row>
    <row r="81" spans="10:15" x14ac:dyDescent="0.2">
      <c r="J81" s="6"/>
      <c r="K81" s="6"/>
      <c r="L81" s="6"/>
      <c r="O81" s="2"/>
    </row>
    <row r="82" spans="10:15" x14ac:dyDescent="0.2">
      <c r="J82" s="6"/>
      <c r="K82" s="6"/>
      <c r="L82" s="6"/>
      <c r="O82" s="2"/>
    </row>
    <row r="83" spans="10:15" x14ac:dyDescent="0.2">
      <c r="J83" s="6"/>
      <c r="K83" s="6"/>
      <c r="L83" s="6"/>
      <c r="O83" s="2"/>
    </row>
    <row r="84" spans="10:15" x14ac:dyDescent="0.2">
      <c r="J84" s="6"/>
      <c r="K84" s="6"/>
      <c r="L84" s="6"/>
      <c r="O84" s="2"/>
    </row>
    <row r="85" spans="10:15" x14ac:dyDescent="0.2">
      <c r="J85" s="6"/>
      <c r="K85" s="6"/>
      <c r="L85" s="6"/>
      <c r="O85" s="2"/>
    </row>
    <row r="86" spans="10:15" x14ac:dyDescent="0.2">
      <c r="J86" s="6"/>
      <c r="K86" s="6"/>
      <c r="L86" s="6"/>
      <c r="O86" s="2"/>
    </row>
    <row r="87" spans="10:15" x14ac:dyDescent="0.2">
      <c r="J87" s="6"/>
      <c r="K87" s="6"/>
      <c r="L87" s="6"/>
      <c r="O87" s="2"/>
    </row>
    <row r="88" spans="10:15" x14ac:dyDescent="0.2">
      <c r="J88" s="6"/>
      <c r="K88" s="6"/>
      <c r="L88" s="6"/>
      <c r="O88" s="2"/>
    </row>
    <row r="89" spans="10:15" x14ac:dyDescent="0.2">
      <c r="O89" s="2"/>
    </row>
    <row r="90" spans="10:15" x14ac:dyDescent="0.2">
      <c r="O90" s="2"/>
    </row>
    <row r="91" spans="10:15" x14ac:dyDescent="0.2">
      <c r="O91" s="2"/>
    </row>
  </sheetData>
  <pageMargins left="0.7" right="0.7" top="0.75" bottom="0.75" header="0.3" footer="0.3"/>
  <pageSetup paperSize="9" scale="97"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2</vt:i4>
      </vt:variant>
    </vt:vector>
  </HeadingPairs>
  <TitlesOfParts>
    <vt:vector size="16" baseType="lpstr">
      <vt:lpstr>Voorblad</vt:lpstr>
      <vt:lpstr>Inhoud</vt:lpstr>
      <vt:lpstr>Toelichting</vt:lpstr>
      <vt:lpstr>Bronbestanden</vt:lpstr>
      <vt:lpstr>Tabel 1. Aantal 1996-2023</vt:lpstr>
      <vt:lpstr>Tabel 2. Leeftijden</vt:lpstr>
      <vt:lpstr>Tabel 3. Relatie met dader</vt:lpstr>
      <vt:lpstr>Tabel 4. Relatie en leeftijd</vt:lpstr>
      <vt:lpstr>Tabel 5. Pleegwijze en leeftijd</vt:lpstr>
      <vt:lpstr>Tabel 6. Pleegwijze en plaats</vt:lpstr>
      <vt:lpstr>Tabel 7. Regio</vt:lpstr>
      <vt:lpstr>Tabel 8. Verdachten</vt:lpstr>
      <vt:lpstr>Tabel 9. Verdachten (geslacht)</vt:lpstr>
      <vt:lpstr>Tabel 10. Verdachten (leeftijd)</vt:lpstr>
      <vt:lpstr>Bronbestanden!Afdrukbereik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Hoogenboezem</dc:creator>
  <cp:lastModifiedBy>Hoogenboezem, J. (Jan)</cp:lastModifiedBy>
  <cp:lastPrinted>2018-07-12T07:18:57Z</cp:lastPrinted>
  <dcterms:created xsi:type="dcterms:W3CDTF">2009-07-15T12:50:19Z</dcterms:created>
  <dcterms:modified xsi:type="dcterms:W3CDTF">2024-10-28T16:05:59Z</dcterms:modified>
</cp:coreProperties>
</file>