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SSBArbMOnd_SEC1\Werk\MAATWERK_SAM\3.Lopend_onderzoek\ABN AMRO_2024\"/>
    </mc:Choice>
  </mc:AlternateContent>
  <bookViews>
    <workbookView xWindow="1020" yWindow="90" windowWidth="12678" windowHeight="6738"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1'!$A$4:$G$28</definedName>
    <definedName name="_xlnm.Print_Area" localSheetId="2">Introductie!$A$1:$A$8</definedName>
    <definedName name="_xlnm.Print_Area" localSheetId="4">Toelichting!$A$1:$A$42</definedName>
    <definedName name="_xlnm.Print_Area" localSheetId="0">Voorblad!$A$4:$L$27</definedName>
  </definedNames>
  <calcPr calcId="162913"/>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<sst xmlns="http://schemas.openxmlformats.org/spreadsheetml/2006/main" count="257" uniqueCount="136">
  <si>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</si>
  <si>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</si>
  <si>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</si>
  <si>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</si>
  <si>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</si>
  <si>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</si>
  <si>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</si>
  <si>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</si>
  <si>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</si>
  <si>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</si>
  <si>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</si>
  <si>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</si>
  <si>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</si>
  <si>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</si>
  <si>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</si>
  <si>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</si>
  <si>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</si>
  <si>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</si>
  <si>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</si>
  <si>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</si>
  <si>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</si>
  <si>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</si>
  <si>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</si>
  <si>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</si>
  <si>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</si>
  <si>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</si>
  <si>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</si>
  <si>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</si>
  <si>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</si>
  <si>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</si>
  <si>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</si>
  <si>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</si>
  <si>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</si>
  <si>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</si>
  <si>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</si>
  <si>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</si>
  <si>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</si>
  <si>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Gemeenten.</t>
  </si>
  <si>
    <t>CBS</t>
  </si>
  <si>
    <t>Centraal Bureau voor de Statistiek</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</si>
  <si>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</si>
  <si>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</si>
  <si>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</si>
  <si>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</si>
  <si>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</si>
  <si>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</si>
  <si>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</si>
  <si>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</si>
  <si>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</si>
  <si>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</si>
  <si>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</si>
  <si>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SBI</t>
  </si>
  <si>
    <t>Jaar</t>
  </si>
  <si>
    <t>Uurloon (euro's)</t>
  </si>
  <si>
    <t>Jaarloon (euro's)</t>
  </si>
  <si>
    <t>Arbeidsvolume (x 1000)</t>
  </si>
  <si>
    <t>10-12</t>
  </si>
  <si>
    <t>2023*</t>
  </si>
  <si>
    <t>10. Vervaardiging van voedingsmiddelen</t>
  </si>
  <si>
    <t>11. Vervaardiging van dranken</t>
  </si>
  <si>
    <t>12. Vervaardiging van tabaksproducten</t>
  </si>
  <si>
    <t>45+47</t>
  </si>
  <si>
    <t>45. Handel in en reparatie van auto’s, motorfietsen en aanhangers</t>
  </si>
  <si>
    <t>47. Detailhandel (niet in auto's)</t>
  </si>
  <si>
    <t>Mannen</t>
  </si>
  <si>
    <t>Vrouwen</t>
  </si>
  <si>
    <t>Jaarloon inclusief bijzondere beloning</t>
  </si>
  <si>
    <t xml:space="preserve">* </t>
  </si>
  <si>
    <t>Voorlopig</t>
  </si>
  <si>
    <t>juli 2024</t>
  </si>
  <si>
    <t>Ons e-mailadres is onderzoeksarsve@cbs.nl.</t>
  </si>
  <si>
    <t xml:space="preserve">Vragen over deze publicatie kunnen gestuurd worden aan team arbeidsmarkt onder vermelding van het projectnummer: PR000166. </t>
  </si>
  <si>
    <t>Arbeidsduur</t>
  </si>
  <si>
    <t>De tussen werkgever en werknemer overeengekomen afspraak over de prestatie en beloning uitgedrukt in uren per periode. Er wordt onderscheid gemaakt tussen de wekelijkse en jaarlijkse arbeidsduur. De wekelijkse arbeidsduur wordt berekend als het gemiddeld aantal verloonde uren per baan op jaarbasis gedeeld door 52. De verloonde uren zijn inclusief vakantie-uren, betaalde overwerkuren en doorbetaald ziekte- en studieverlof, maar exclusief arbeidsduurverkorting (ADV). Er wordt ook een wekelijkse arbeidsduur exclusief overwerkuren bepaald. De jaarlijkse arbeidsduur per baan is het gemiddeld aantal verloonde uren per jaar per baan exclusief overwerkuren en verlofuren in verband met vakantie, ADV en algemeen erkende feestdagen. Voor de jaarlijkse arbeidsduur per arbeidsjaar is dit jaargemiddelde bepaald per arbeidsjaar in plaats van per baan.</t>
  </si>
  <si>
    <t>Baan</t>
  </si>
  <si>
    <t xml:space="preserve">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t>
  </si>
  <si>
    <t>Jaarloon</t>
  </si>
  <si>
    <t>Het jaarloon is het overeengekomen bruto loon inclusief de fiscale waarde van niet in geld uitgekeerde belaste vergoedingen plus overwerkloon. Het belaste privé-voordeel van de auto van de zaak wordt niet tot het jaarloon gerekend.</t>
  </si>
  <si>
    <t>Het jaarloon inclusief de niet regelmatig betaalde beloningen die tot het brutoloon behoren, zoals vakantiegeld, eindejaarsuitkeringen, prestatiebeloningen, gratificaties en  winstuitkeringen.</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</si>
  <si>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</si>
  <si>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Werknemer</t>
  </si>
  <si>
    <t>Persoon die in een arbeidsovereenkomst afspraken met een economische eenheid maakt om arbeid te verrichten waartegenover een financiële beloning staat.</t>
  </si>
  <si>
    <t>ADV</t>
  </si>
  <si>
    <t>Arbeidsduurverkorting</t>
  </si>
  <si>
    <t>AVG</t>
  </si>
  <si>
    <t>Algemene Verordening Gegevensbescherming</t>
  </si>
  <si>
    <t>International Standard Industrial Classification of All Economic Activities</t>
  </si>
  <si>
    <t>ISIC</t>
  </si>
  <si>
    <t>Standaard Bedrijfs Indeling</t>
  </si>
  <si>
    <t>Uitvoeringsinstituut Werknemersverzekering</t>
  </si>
  <si>
    <t>UWV</t>
  </si>
  <si>
    <t>Nomenclature statistique des Activités économiques dans la Communauté Européenne</t>
  </si>
  <si>
    <t>NACE</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</si>
  <si>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</si>
  <si>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</si>
  <si>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</si>
  <si>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Integraal</t>
  </si>
  <si>
    <t>De niet-BRP komt jaarlijks beschikbaar.</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</si>
  <si>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</si>
  <si>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</si>
  <si>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</si>
  <si>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</si>
  <si>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maandelijks beschikbaar. Er zijn dan gegevens op maand- en jaarbasis te berekenen.</t>
  </si>
  <si>
    <t xml:space="preserve">- </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</si>
  <si>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</si>
  <si>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</si>
  <si>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</si>
  <si>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 xml:space="preserve">De hoofdactiviteit van een bedrijf kan wijzigen. Dit kan administratieve verschuivingen in de cijfers opleveren. </t>
  </si>
  <si>
    <t>De tabel bestaat uit banen van werknemers in loondienst. De tabel bevat jaarlijkse baangegevens, voor de jaren 2022 en 2023. De cijfers van 2023 zijn voorlopig.</t>
  </si>
  <si>
    <t>Geslacht</t>
  </si>
  <si>
    <t>De rijen in tabel 1 laten het uurloon, jaarloon en arbeidsvolume zien per geslacht, SBI en jaar.</t>
  </si>
  <si>
    <t>De populatie van dit onderzoek bestaat uit alle banen van werknemers in loondienst die zijn opgenomen in de Polisadministratie naar economische activiteiten (SBI 2008). Een persoon met meer dan één baan telt vaker mee in de onderzoekspopulatie.</t>
  </si>
  <si>
    <t>De cijfers betreffen het gemiddelde uurloon, jaarloon (inclusief bijzondere beloningen) en arbeidsvolume in de jaren 2022 en 2023.</t>
  </si>
  <si>
    <t>Uurloon</t>
  </si>
  <si>
    <t>Het uurloon is gedefinieerd als het jaarloon gedeeld door de arbeidsduur.</t>
  </si>
  <si>
    <t>Arbeidsvolume</t>
  </si>
  <si>
    <t>Het arbeidsvolume wordt berekend door alle banen om te rekenen naar voltijdbanen.</t>
  </si>
  <si>
    <t xml:space="preserve">Bij de berekening van de cijfers per SBI is gebruik gemaakt van de typering zoals die in het Algemeen Bedrijven Register (ABR) van het CBS aanwezig is. De cijfers over arbeidsvolume zijn afgerond op duizendtallen, de bedragen over het jaarloon zijn weergeven in hele euro's, en het uurloon is weergeven in euro met twee decimalen. 
</t>
  </si>
  <si>
    <t>De manier waarop uurloon, jaarloon en arbeidsvolume zijn berekend staat beschreven in het tabblad Begrippen.</t>
  </si>
  <si>
    <t>CBS, team Arbeidsmarkt</t>
  </si>
  <si>
    <t xml:space="preserve">De ABN AMRO Bank N.V. heeft het Centraal Bureau voor de Statistiek (CBS) gevraagd om een tabel samen te stellen met daarin gegevens over het uurloon, jaarloon (inclusief bijzondere beloningen) en arbeidsvolume van werknemers naar economische activiteit voor de jaren 2022 en 2023. De bedrijfstakken/branches zijn gedefinieerd volgens de Standaard Bedrijfsindeling 2008 (SBI2008), welke is uitgesplitst tot 2 digit-niveau. Er wordt specifiek gekeken naar SBI 10, 11, 12, 45 en 47. </t>
  </si>
  <si>
    <t>Uurloon, jaarloon¹ en arbeidsvolume naar geslacht en bedrijfstak, 2022-2023*</t>
  </si>
  <si>
    <t>ABR</t>
  </si>
  <si>
    <t>Algemeen Bedrijven Register</t>
  </si>
  <si>
    <t>Basisregistratie Personen</t>
  </si>
  <si>
    <t>BRP</t>
  </si>
  <si>
    <t>DUO</t>
  </si>
  <si>
    <t>Dienst Uitvoering Onderwijs</t>
  </si>
  <si>
    <t>Kamer van Koophandel</t>
  </si>
  <si>
    <t>KVK</t>
  </si>
  <si>
    <t>De Nederlandsche Bank</t>
  </si>
  <si>
    <t>DNB</t>
  </si>
  <si>
    <t>Gemeentelijke Basisadministratie persoonsgegevens</t>
  </si>
  <si>
    <t>GBA</t>
  </si>
  <si>
    <t>Uurloon, jaarloon en arbeidsvolume naar geslacht en bedrijfstak, 2022-2023*</t>
  </si>
  <si>
    <t>¹ = jaarloon inclusief bijzondere beloning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</si>
</sst>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 ##0"/>
    <numFmt numFmtId="165" formatCode="#\ ###.0"/>
    <numFmt numFmtId="166" formatCode="* #\ ###\ ##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9"/>
      <name val="Arial"/>
      <family val="2"/>
    </font>
    <font>
      <vertAlign val="superscript"/>
      <sz val="1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7">
    <xf numFmtId="0" fontId="0" fillId="0" borderId="0"/>
    <xf numFmtId="0" fontId="22" fillId="0" borderId="0" applyNumberFormat="0" applyFill="0" applyBorder="0" applyAlignment="0" applyProtection="0"/>
    <xf numFmtId="165" fontId="8"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2"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9"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2" fillId="3" borderId="0" applyNumberFormat="0" applyFill="0" applyBorder="0" applyProtection="0">
      <alignment vertical="top" wrapText="1"/>
    </xf>
    <xf numFmtId="49" fontId="9" fillId="0" borderId="0">
      <alignment horizontal="left"/>
    </xf>
    <xf numFmtId="41" fontId="28" fillId="0" borderId="0" applyFont="0" applyFill="0" applyBorder="0" applyAlignment="0" applyProtection="0"/>
    <xf numFmtId="42" fontId="28" fillId="0" borderId="0" applyFont="0" applyFill="0" applyBorder="0" applyAlignment="0" applyProtection="0"/>
    <xf numFmtId="49" fontId="8" fillId="12" borderId="0">
      <alignment horizontal="left" vertical="top" wrapText="1"/>
    </xf>
    <xf numFmtId="49" fontId="29" fillId="0" borderId="0">
      <alignment horizontal="left"/>
    </xf>
    <xf numFmtId="0" fontId="14" fillId="0" borderId="0"/>
    <xf numFmtId="0" fontId="14" fillId="0" borderId="0"/>
    <xf numFmtId="0" fontId="14" fillId="0" borderId="0"/>
    <xf numFmtId="0" fontId="14" fillId="0" borderId="0"/>
  </cellStyleXfs>
  <cellXfs count="60">
    <xf numFmtId="0" fontId="0" fillId="0" borderId="0" xfId="0"/>
    <xf numFmtId="0" fontId="8" fillId="3" borderId="0" xfId="0" applyFont="1" applyFill="1" applyBorder="1" applyAlignment="1">
      <alignment vertical="top" wrapText="1"/>
    </xf>
    <xf numFmtId="0" fontId="9" fillId="3" borderId="0" xfId="0" applyFont="1" applyFill="1" applyBorder="1" applyAlignment="1">
      <alignment vertical="top" wrapText="1"/>
    </xf>
    <xf numFmtId="0" fontId="9"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1" fillId="0" borderId="0" xfId="25" applyFill="1" applyAlignment="1">
      <alignment vertical="top"/>
    </xf>
    <xf numFmtId="0" fontId="9" fillId="0" borderId="0" xfId="26" applyFill="1" applyAlignment="1">
      <alignment vertical="top"/>
    </xf>
    <xf numFmtId="0" fontId="11" fillId="3" borderId="0" xfId="25" applyFill="1" applyAlignment="1">
      <alignment vertical="top"/>
    </xf>
    <xf numFmtId="0" fontId="9" fillId="3" borderId="0" xfId="26" applyFill="1" applyBorder="1" applyAlignment="1">
      <alignment vertical="top"/>
    </xf>
    <xf numFmtId="0" fontId="9" fillId="3" borderId="0" xfId="26" applyFill="1" applyAlignment="1">
      <alignment vertical="top"/>
    </xf>
    <xf numFmtId="0" fontId="0" fillId="0" borderId="0" xfId="0" applyAlignment="1">
      <alignment vertical="top"/>
    </xf>
    <xf numFmtId="164" fontId="11" fillId="3" borderId="0" xfId="25" applyNumberFormat="1" applyFill="1" applyAlignment="1">
      <alignment vertical="top"/>
    </xf>
    <xf numFmtId="164" fontId="9" fillId="3" borderId="0" xfId="26" applyNumberFormat="1" applyFill="1" applyAlignment="1">
      <alignment vertical="top"/>
    </xf>
    <xf numFmtId="164" fontId="8" fillId="3" borderId="0" xfId="0" applyNumberFormat="1" applyFont="1" applyFill="1" applyAlignment="1">
      <alignment vertical="top"/>
    </xf>
    <xf numFmtId="164" fontId="9"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2"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0" fillId="2" borderId="0" xfId="0" applyFont="1" applyFill="1" applyAlignment="1">
      <alignment vertical="top"/>
    </xf>
    <xf numFmtId="49" fontId="10"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0" fontId="11" fillId="3" borderId="0" xfId="25" applyFill="1"/>
    <xf numFmtId="164" fontId="11" fillId="3" borderId="0" xfId="25" applyNumberFormat="1" applyFill="1"/>
    <xf numFmtId="0" fontId="9" fillId="3" borderId="0" xfId="26" applyFill="1"/>
    <xf numFmtId="164" fontId="9" fillId="3" borderId="0" xfId="26" applyNumberFormat="1" applyFill="1"/>
    <xf numFmtId="0" fontId="9" fillId="3" borderId="0" xfId="0" applyFont="1" applyFill="1" applyAlignment="1"/>
    <xf numFmtId="164" fontId="8" fillId="3" borderId="0" xfId="0" applyNumberFormat="1" applyFont="1" applyFill="1" applyAlignment="1"/>
    <xf numFmtId="0" fontId="9" fillId="2" borderId="6" xfId="21">
      <alignment wrapText="1"/>
    </xf>
    <xf numFmtId="0" fontId="8" fillId="12" borderId="0" xfId="22" applyNumberFormat="1">
      <alignment horizontal="left"/>
    </xf>
    <xf numFmtId="49" fontId="8" fillId="12" borderId="0" xfId="22">
      <alignment horizontal="left"/>
    </xf>
    <xf numFmtId="164" fontId="8" fillId="3" borderId="0" xfId="0" applyNumberFormat="1" applyFont="1" applyFill="1" applyBorder="1" applyAlignment="1"/>
    <xf numFmtId="0" fontId="8" fillId="3" borderId="7" xfId="24" applyFont="1" applyFill="1" applyAlignment="1"/>
    <xf numFmtId="164" fontId="8" fillId="3" borderId="7" xfId="24" applyNumberFormat="1" applyFont="1" applyFill="1" applyAlignment="1"/>
    <xf numFmtId="0" fontId="8" fillId="3" borderId="0" xfId="0" applyFont="1" applyFill="1" applyAlignment="1"/>
    <xf numFmtId="0" fontId="31" fillId="3" borderId="0" xfId="0" applyFont="1" applyFill="1" applyAlignment="1"/>
    <xf numFmtId="0" fontId="30" fillId="3" borderId="0" xfId="33" applyFont="1" applyFill="1" applyBorder="1"/>
    <xf numFmtId="0" fontId="9" fillId="3" borderId="0" xfId="26" applyFill="1" applyBorder="1"/>
    <xf numFmtId="0" fontId="8" fillId="3" borderId="0" xfId="0" quotePrefix="1" applyFont="1" applyFill="1" applyBorder="1" applyAlignment="1">
      <alignment vertical="top" wrapText="1"/>
    </xf>
    <xf numFmtId="3" fontId="28" fillId="0" borderId="0" xfId="0" applyNumberFormat="1" applyFont="1" applyAlignment="1">
      <alignment horizontal="right" vertical="center"/>
    </xf>
    <xf numFmtId="2" fontId="28" fillId="0" borderId="0" xfId="0" applyNumberFormat="1" applyFont="1" applyAlignment="1">
      <alignment horizontal="right" vertical="center"/>
    </xf>
  </cellXfs>
  <cellStyles count="37">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rmal 2 2" xfId="36"/>
    <cellStyle name="Normal_Bronbestanden" xfId="35"/>
    <cellStyle name="Notitie" xfId="18" builtinId="10" hidden="1"/>
    <cellStyle name="Onderrand" xfId="24"/>
    <cellStyle name="Ongeldig" xfId="10" builtinId="27" customBuiltin="1"/>
    <cellStyle name="Rijkop" xfId="22"/>
    <cellStyle name="Standaard" xfId="0" builtinId="0" customBuiltin="1"/>
    <cellStyle name="Standaard 2_Bronbestanden" xfId="34"/>
    <cellStyle name="Standaard 3" xfId="33"/>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8">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7"/>
      <tableStyleElement type="headerRow" dxfId="6"/>
      <tableStyleElement type="firstColumn" dxfId="5"/>
      <tableStyleElement type="blankRow" dxfId="4"/>
      <tableStyleElement type="pageFieldLabels" dxfId="3"/>
      <tableStyleElement type="pageFieldValues" dxfId="2"/>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7890625" defaultRowHeight="12.9" x14ac:dyDescent="0.5"/>
  <cols>
    <col min="1" max="1" width="9.29296875" style="16" customWidth="1"/>
    <col min="2" max="2" width="95" style="16" customWidth="1"/>
    <col min="3" max="9" width="9.1171875" style="16" customWidth="1"/>
    <col min="10" max="16384" width="8.87890625" style="16"/>
  </cols>
  <sheetData>
    <row r="1" spans="1:11" s="33" customFormat="1" x14ac:dyDescent="0.5"/>
    <row r="4" spans="1:11" ht="23.1" x14ac:dyDescent="0.5">
      <c r="B4" s="34" t="s">
        <v>134</v>
      </c>
    </row>
    <row r="5" spans="1:11" ht="15.6" x14ac:dyDescent="0.5">
      <c r="A5" s="35"/>
      <c r="B5" s="36"/>
    </row>
    <row r="7" spans="1:11" x14ac:dyDescent="0.5">
      <c r="A7" s="37" t="s">
        <v>119</v>
      </c>
    </row>
    <row r="8" spans="1:11" x14ac:dyDescent="0.5">
      <c r="A8" s="38" t="s">
        <v>69</v>
      </c>
    </row>
    <row r="12" spans="1:11" x14ac:dyDescent="0.5">
      <c r="A12" s="4"/>
      <c r="B12" s="4"/>
      <c r="C12" s="4"/>
      <c r="D12" s="4"/>
      <c r="E12" s="4"/>
      <c r="F12" s="4"/>
      <c r="G12" s="4"/>
      <c r="H12" s="4"/>
      <c r="I12" s="4"/>
      <c r="J12" s="4"/>
      <c r="K12" s="4"/>
    </row>
    <row r="13" spans="1:11" x14ac:dyDescent="0.5">
      <c r="A13" s="39"/>
      <c r="B13" s="4"/>
      <c r="C13" s="4"/>
      <c r="D13" s="4"/>
      <c r="E13" s="4"/>
      <c r="F13" s="4"/>
      <c r="G13" s="4"/>
      <c r="H13" s="4"/>
      <c r="I13" s="4"/>
      <c r="J13" s="4"/>
      <c r="K13" s="4"/>
    </row>
    <row r="14" spans="1:11" x14ac:dyDescent="0.5">
      <c r="A14" s="4"/>
      <c r="B14" s="4"/>
      <c r="C14" s="4"/>
      <c r="D14" s="4"/>
      <c r="E14" s="4"/>
      <c r="F14" s="4"/>
      <c r="G14" s="4"/>
      <c r="H14" s="4"/>
      <c r="I14" s="4"/>
      <c r="J14" s="4"/>
      <c r="K14" s="4"/>
    </row>
    <row r="15" spans="1:11" x14ac:dyDescent="0.5">
      <c r="A15" s="39"/>
      <c r="B15" s="4"/>
      <c r="C15" s="4"/>
      <c r="D15" s="4"/>
      <c r="E15" s="4"/>
      <c r="F15" s="4"/>
      <c r="G15" s="4"/>
      <c r="H15" s="4"/>
      <c r="I15" s="4"/>
      <c r="J15" s="4"/>
      <c r="K15" s="4"/>
    </row>
    <row r="16" spans="1:11" x14ac:dyDescent="0.5">
      <c r="A16" s="4"/>
      <c r="B16" s="4"/>
      <c r="C16" s="4"/>
      <c r="D16" s="4"/>
      <c r="E16" s="4"/>
      <c r="F16" s="4"/>
      <c r="G16" s="4"/>
      <c r="H16" s="4"/>
      <c r="I16" s="4"/>
      <c r="J16" s="4"/>
      <c r="K16" s="4"/>
    </row>
    <row r="17" spans="1:11" x14ac:dyDescent="0.5">
      <c r="A17" s="4"/>
      <c r="B17" s="4"/>
      <c r="C17" s="4"/>
      <c r="D17" s="4"/>
      <c r="E17" s="4"/>
      <c r="F17" s="4"/>
      <c r="G17" s="4"/>
      <c r="H17" s="4"/>
      <c r="I17" s="4"/>
      <c r="J17" s="4"/>
      <c r="K17" s="4"/>
    </row>
    <row r="18" spans="1:11" x14ac:dyDescent="0.5">
      <c r="A18" s="39"/>
      <c r="B18" s="4"/>
      <c r="C18" s="4"/>
      <c r="D18" s="4"/>
      <c r="E18" s="4"/>
      <c r="F18" s="4"/>
      <c r="G18" s="4"/>
      <c r="H18" s="4"/>
      <c r="I18" s="4"/>
      <c r="J18" s="4"/>
      <c r="K18" s="4"/>
    </row>
    <row r="19" spans="1:11" x14ac:dyDescent="0.5">
      <c r="A19" s="39"/>
      <c r="B19" s="4"/>
      <c r="C19" s="4"/>
      <c r="D19" s="4"/>
      <c r="E19" s="4"/>
      <c r="F19" s="4"/>
      <c r="G19" s="4"/>
      <c r="H19" s="4"/>
      <c r="I19" s="4"/>
      <c r="J19" s="4"/>
      <c r="K19" s="4"/>
    </row>
    <row r="20" spans="1:11" x14ac:dyDescent="0.5">
      <c r="A20" s="39"/>
      <c r="B20" s="4"/>
      <c r="C20" s="4"/>
      <c r="D20" s="4"/>
      <c r="E20" s="4"/>
      <c r="F20" s="4"/>
      <c r="G20" s="4"/>
      <c r="H20" s="4"/>
      <c r="I20" s="4"/>
      <c r="J20" s="4"/>
      <c r="K20" s="4"/>
    </row>
    <row r="21" spans="1:11" x14ac:dyDescent="0.5">
      <c r="B21" s="4"/>
      <c r="C21" s="4"/>
      <c r="D21" s="4"/>
      <c r="E21" s="4"/>
      <c r="F21" s="4"/>
      <c r="G21" s="4"/>
      <c r="H21" s="4"/>
      <c r="I21" s="4"/>
      <c r="J21" s="4"/>
      <c r="K21" s="4"/>
    </row>
    <row r="22" spans="1:11" x14ac:dyDescent="0.5">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ColWidth="9.1171875" defaultRowHeight="12.9" x14ac:dyDescent="0.5"/>
  <cols>
    <col min="1" max="1" width="19.5859375" style="26" customWidth="1"/>
    <col min="2" max="2" width="86.29296875" style="26" customWidth="1"/>
    <col min="3" max="16384" width="9.1171875" style="26"/>
  </cols>
  <sheetData>
    <row r="1" spans="1:2" s="21" customFormat="1" ht="15.6" x14ac:dyDescent="0.5">
      <c r="A1" s="21" t="s">
        <v>0</v>
      </c>
    </row>
    <row r="2" spans="1:2" s="22" customFormat="1" x14ac:dyDescent="0.5"/>
    <row r="3" spans="1:2" x14ac:dyDescent="0.5">
      <c r="A3" s="22" t="s">
        <v>28</v>
      </c>
    </row>
    <row r="4" spans="1:2" x14ac:dyDescent="0.5">
      <c r="A4" s="32" t="s">
        <v>29</v>
      </c>
      <c r="B4" s="26" t="str">
        <f>Introductie!A1</f>
        <v>Introductie en uitleg bij de tabellen</v>
      </c>
    </row>
    <row r="5" spans="1:2" x14ac:dyDescent="0.5">
      <c r="A5" s="32" t="s">
        <v>23</v>
      </c>
      <c r="B5" s="26" t="str">
        <f>'Tabel 1'!A2</f>
        <v>Uurloon, jaarloon¹ en arbeidsvolume naar geslacht en bedrijfstak, 2022-2023*</v>
      </c>
    </row>
    <row r="6" spans="1:2" x14ac:dyDescent="0.5">
      <c r="A6" s="32" t="s">
        <v>35</v>
      </c>
      <c r="B6" s="26" t="str">
        <f>Toelichting!A1</f>
        <v>Technische toelichting</v>
      </c>
    </row>
    <row r="7" spans="1:2" x14ac:dyDescent="0.5">
      <c r="A7" s="32" t="s">
        <v>22</v>
      </c>
      <c r="B7" s="26" t="str">
        <f>Begrippen!A1</f>
        <v>Begrippen, afkortingen en bronnen</v>
      </c>
    </row>
    <row r="9" spans="1:2" x14ac:dyDescent="0.5">
      <c r="A9" s="22" t="s">
        <v>33</v>
      </c>
    </row>
    <row r="10" spans="1:2" x14ac:dyDescent="0.5">
      <c r="A10" s="26" t="s">
        <v>71</v>
      </c>
    </row>
    <row r="11" spans="1:2" x14ac:dyDescent="0.5">
      <c r="A11" s="26" t="s">
        <v>70</v>
      </c>
    </row>
    <row r="13" spans="1:2" x14ac:dyDescent="0.5">
      <c r="A13" s="22" t="s">
        <v>3</v>
      </c>
    </row>
    <row r="14" spans="1:2" x14ac:dyDescent="0.5">
      <c r="A14" s="26" t="s">
        <v>40</v>
      </c>
    </row>
    <row r="15" spans="1:2" x14ac:dyDescent="0.5">
      <c r="A15" s="26" t="s">
        <v>135</v>
      </c>
      <c r="B15" s="53"/>
    </row>
    <row r="16" spans="1:2" x14ac:dyDescent="0.5">
      <c r="A16" s="26" t="s">
        <v>4</v>
      </c>
    </row>
    <row r="17" spans="1:1" x14ac:dyDescent="0.5">
      <c r="A17" s="26" t="s">
        <v>5</v>
      </c>
    </row>
    <row r="18" spans="1:1" x14ac:dyDescent="0.5">
      <c r="A18" s="26" t="s">
        <v>45</v>
      </c>
    </row>
    <row r="19" spans="1:1" x14ac:dyDescent="0.5">
      <c r="A19" s="26" t="s">
        <v>46</v>
      </c>
    </row>
    <row r="20" spans="1:1" x14ac:dyDescent="0.5">
      <c r="A20" s="26" t="s">
        <v>47</v>
      </c>
    </row>
    <row r="21" spans="1:1" x14ac:dyDescent="0.5">
      <c r="A21" s="26" t="s">
        <v>48</v>
      </c>
    </row>
    <row r="22" spans="1:1" x14ac:dyDescent="0.5">
      <c r="A22" s="26" t="s">
        <v>34</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showGridLines="0" zoomScaleNormal="100" workbookViewId="0"/>
  </sheetViews>
  <sheetFormatPr defaultColWidth="9.1171875" defaultRowHeight="12.9" x14ac:dyDescent="0.5"/>
  <cols>
    <col min="1" max="1" width="104.703125" style="19" customWidth="1"/>
    <col min="2" max="2" width="11.703125" style="18" customWidth="1"/>
    <col min="3" max="3" width="18.41015625" style="18" customWidth="1"/>
    <col min="4" max="5" width="9.1171875" style="18"/>
    <col min="6" max="6" width="9.1171875" style="18" customWidth="1"/>
    <col min="7" max="16384" width="9.1171875" style="18"/>
  </cols>
  <sheetData>
    <row r="1" spans="1:1" s="21" customFormat="1" ht="15.6" x14ac:dyDescent="0.5">
      <c r="A1" s="21" t="s">
        <v>43</v>
      </c>
    </row>
    <row r="2" spans="1:1" s="22" customFormat="1" x14ac:dyDescent="0.5"/>
    <row r="3" spans="1:1" x14ac:dyDescent="0.5">
      <c r="A3" s="22" t="s">
        <v>2</v>
      </c>
    </row>
    <row r="4" spans="1:1" ht="51.6" x14ac:dyDescent="0.5">
      <c r="A4" s="19" t="s">
        <v>120</v>
      </c>
    </row>
    <row r="5" spans="1:1" ht="25.8" x14ac:dyDescent="0.5">
      <c r="A5" s="19" t="s">
        <v>108</v>
      </c>
    </row>
    <row r="7" spans="1:1" x14ac:dyDescent="0.5">
      <c r="A7" s="17" t="s">
        <v>23</v>
      </c>
    </row>
    <row r="8" spans="1:1" x14ac:dyDescent="0.5">
      <c r="A8" s="19" t="s">
        <v>110</v>
      </c>
    </row>
    <row r="10" spans="1:1" x14ac:dyDescent="0.5">
      <c r="A10" s="17" t="s">
        <v>41</v>
      </c>
    </row>
    <row r="11" spans="1:1" ht="25.8" x14ac:dyDescent="0.5">
      <c r="A11" s="19" t="s">
        <v>49</v>
      </c>
    </row>
    <row r="12" spans="1:1" ht="38.700000000000003" x14ac:dyDescent="0.5">
      <c r="A12" s="20" t="s">
        <v>44</v>
      </c>
    </row>
    <row r="13" spans="1:1" ht="51.6" x14ac:dyDescent="0.5">
      <c r="A13" s="20" t="s">
        <v>50</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
  <sheetViews>
    <sheetView showGridLines="0" zoomScaleNormal="100" workbookViewId="0"/>
  </sheetViews>
  <sheetFormatPr defaultColWidth="9.1171875" defaultRowHeight="12.9" x14ac:dyDescent="0.5"/>
  <cols>
    <col min="1" max="1" width="4.1171875" style="53" customWidth="1"/>
    <col min="2" max="2" width="25.1171875" style="53" customWidth="1"/>
    <col min="3" max="3" width="54" style="53" customWidth="1"/>
    <col min="4" max="4" width="15" style="53" customWidth="1"/>
    <col min="5" max="6" width="16.5859375" style="46" customWidth="1"/>
    <col min="7" max="7" width="22.87890625" style="46" customWidth="1"/>
    <col min="8" max="40" width="17.87890625" style="29" customWidth="1"/>
    <col min="41" max="16384" width="9.1171875" style="9"/>
  </cols>
  <sheetData>
    <row r="1" spans="1:40" s="23" customFormat="1" ht="15.6" x14ac:dyDescent="0.6">
      <c r="A1" s="41" t="s">
        <v>23</v>
      </c>
      <c r="B1" s="41"/>
      <c r="C1" s="41"/>
      <c r="D1" s="41"/>
      <c r="E1" s="42"/>
      <c r="F1" s="42"/>
      <c r="G1" s="42"/>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row>
    <row r="2" spans="1:40" s="25" customFormat="1" x14ac:dyDescent="0.5">
      <c r="A2" s="55" t="s">
        <v>121</v>
      </c>
      <c r="B2" s="43"/>
      <c r="C2" s="43"/>
      <c r="D2" s="43"/>
      <c r="E2" s="44"/>
      <c r="F2" s="44"/>
      <c r="G2" s="44"/>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row>
    <row r="3" spans="1:40" x14ac:dyDescent="0.5">
      <c r="A3" s="56"/>
      <c r="B3" s="45"/>
      <c r="C3" s="45"/>
      <c r="D3" s="45"/>
    </row>
    <row r="4" spans="1:40" s="2" customFormat="1" ht="13.2" thickBot="1" x14ac:dyDescent="0.55000000000000004">
      <c r="A4" s="47" t="s">
        <v>42</v>
      </c>
      <c r="B4" s="47" t="s">
        <v>109</v>
      </c>
      <c r="C4" s="47" t="s">
        <v>51</v>
      </c>
      <c r="D4" s="47" t="s">
        <v>52</v>
      </c>
      <c r="E4" s="47" t="s">
        <v>53</v>
      </c>
      <c r="F4" s="47" t="s">
        <v>54</v>
      </c>
      <c r="G4" s="47" t="s">
        <v>55</v>
      </c>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row>
    <row r="5" spans="1:40" ht="13.2" thickTop="1" x14ac:dyDescent="0.5">
      <c r="A5" s="48">
        <v>1</v>
      </c>
      <c r="B5" s="49" t="s">
        <v>20</v>
      </c>
      <c r="C5" s="49" t="s">
        <v>56</v>
      </c>
      <c r="D5" s="48">
        <v>2022</v>
      </c>
      <c r="E5" s="59">
        <v>25.76</v>
      </c>
      <c r="F5" s="58">
        <v>46056</v>
      </c>
      <c r="G5">
        <v>118</v>
      </c>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row>
    <row r="6" spans="1:40" x14ac:dyDescent="0.5">
      <c r="A6" s="48">
        <v>2</v>
      </c>
      <c r="B6" s="49" t="s">
        <v>20</v>
      </c>
      <c r="C6" s="49" t="s">
        <v>56</v>
      </c>
      <c r="D6" s="48" t="s">
        <v>57</v>
      </c>
      <c r="E6" s="59">
        <v>27.48</v>
      </c>
      <c r="F6" s="58">
        <v>48818</v>
      </c>
      <c r="G6">
        <v>122</v>
      </c>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row>
    <row r="7" spans="1:40" x14ac:dyDescent="0.5">
      <c r="A7" s="48">
        <v>3</v>
      </c>
      <c r="B7" s="49" t="s">
        <v>20</v>
      </c>
      <c r="C7" s="49" t="s">
        <v>58</v>
      </c>
      <c r="D7" s="48">
        <v>2022</v>
      </c>
      <c r="E7" s="59">
        <v>25.38</v>
      </c>
      <c r="F7" s="58">
        <v>44960</v>
      </c>
      <c r="G7">
        <v>109</v>
      </c>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row>
    <row r="8" spans="1:40" x14ac:dyDescent="0.5">
      <c r="A8" s="48">
        <v>4</v>
      </c>
      <c r="B8" s="49" t="s">
        <v>20</v>
      </c>
      <c r="C8" s="49" t="s">
        <v>58</v>
      </c>
      <c r="D8" s="48" t="s">
        <v>57</v>
      </c>
      <c r="E8" s="59">
        <v>27.13</v>
      </c>
      <c r="F8" s="58">
        <v>47750</v>
      </c>
      <c r="G8">
        <v>113</v>
      </c>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row>
    <row r="9" spans="1:40" x14ac:dyDescent="0.5">
      <c r="A9" s="48">
        <v>5</v>
      </c>
      <c r="B9" s="49" t="s">
        <v>20</v>
      </c>
      <c r="C9" s="49" t="s">
        <v>59</v>
      </c>
      <c r="D9" s="48">
        <v>2022</v>
      </c>
      <c r="E9" s="59">
        <v>30.3</v>
      </c>
      <c r="F9" s="58">
        <v>60443</v>
      </c>
      <c r="G9">
        <v>8</v>
      </c>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row>
    <row r="10" spans="1:40" x14ac:dyDescent="0.5">
      <c r="A10" s="48">
        <v>6</v>
      </c>
      <c r="B10" s="49" t="s">
        <v>20</v>
      </c>
      <c r="C10" s="49" t="s">
        <v>59</v>
      </c>
      <c r="D10" s="48" t="s">
        <v>57</v>
      </c>
      <c r="E10" s="59">
        <v>31.74</v>
      </c>
      <c r="F10" s="58">
        <v>62887</v>
      </c>
      <c r="G10">
        <v>9</v>
      </c>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row>
    <row r="11" spans="1:40" x14ac:dyDescent="0.5">
      <c r="A11" s="48">
        <v>7</v>
      </c>
      <c r="B11" s="49" t="s">
        <v>20</v>
      </c>
      <c r="C11" s="49" t="s">
        <v>60</v>
      </c>
      <c r="D11" s="48">
        <v>2022</v>
      </c>
      <c r="E11" s="59">
        <v>31.48</v>
      </c>
      <c r="F11" s="58">
        <v>67913</v>
      </c>
      <c r="G11">
        <v>0</v>
      </c>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row>
    <row r="12" spans="1:40" x14ac:dyDescent="0.5">
      <c r="A12" s="48">
        <v>8</v>
      </c>
      <c r="B12" s="49" t="s">
        <v>20</v>
      </c>
      <c r="C12" s="49" t="s">
        <v>60</v>
      </c>
      <c r="D12" s="48" t="s">
        <v>57</v>
      </c>
      <c r="E12" s="59">
        <v>32.299999999999997</v>
      </c>
      <c r="F12" s="58">
        <v>67345</v>
      </c>
      <c r="G12">
        <v>0</v>
      </c>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row>
    <row r="13" spans="1:40" x14ac:dyDescent="0.5">
      <c r="A13" s="48">
        <v>9</v>
      </c>
      <c r="B13" s="49" t="s">
        <v>20</v>
      </c>
      <c r="C13" s="49" t="s">
        <v>61</v>
      </c>
      <c r="D13" s="48">
        <v>2022</v>
      </c>
      <c r="E13" s="59">
        <v>17.329999999999998</v>
      </c>
      <c r="F13" s="58">
        <v>20532</v>
      </c>
      <c r="G13">
        <v>549</v>
      </c>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row>
    <row r="14" spans="1:40" x14ac:dyDescent="0.5">
      <c r="A14" s="48">
        <v>10</v>
      </c>
      <c r="B14" s="49" t="s">
        <v>20</v>
      </c>
      <c r="C14" s="49" t="s">
        <v>61</v>
      </c>
      <c r="D14" s="48" t="s">
        <v>57</v>
      </c>
      <c r="E14" s="59">
        <v>18.75</v>
      </c>
      <c r="F14" s="58">
        <v>21894</v>
      </c>
      <c r="G14">
        <v>553</v>
      </c>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row>
    <row r="15" spans="1:40" x14ac:dyDescent="0.5">
      <c r="A15" s="48">
        <v>11</v>
      </c>
      <c r="B15" s="49" t="s">
        <v>20</v>
      </c>
      <c r="C15" s="49" t="s">
        <v>62</v>
      </c>
      <c r="D15" s="48">
        <v>2022</v>
      </c>
      <c r="E15" s="59">
        <v>21.52</v>
      </c>
      <c r="F15" s="58">
        <v>38085</v>
      </c>
      <c r="G15">
        <v>101</v>
      </c>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row>
    <row r="16" spans="1:40" x14ac:dyDescent="0.5">
      <c r="A16" s="48">
        <v>12</v>
      </c>
      <c r="B16" s="49" t="s">
        <v>20</v>
      </c>
      <c r="C16" s="49" t="s">
        <v>62</v>
      </c>
      <c r="D16" s="48" t="s">
        <v>57</v>
      </c>
      <c r="E16" s="59">
        <v>22.81</v>
      </c>
      <c r="F16" s="58">
        <v>39358</v>
      </c>
      <c r="G16">
        <v>103</v>
      </c>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row>
    <row r="17" spans="1:40" x14ac:dyDescent="0.5">
      <c r="A17" s="48">
        <v>13</v>
      </c>
      <c r="B17" s="49" t="s">
        <v>20</v>
      </c>
      <c r="C17" s="49" t="s">
        <v>63</v>
      </c>
      <c r="D17" s="48">
        <v>2022</v>
      </c>
      <c r="E17" s="59">
        <v>16.37</v>
      </c>
      <c r="F17" s="58">
        <v>17954</v>
      </c>
      <c r="G17">
        <v>448</v>
      </c>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row>
    <row r="18" spans="1:40" x14ac:dyDescent="0.5">
      <c r="A18" s="48">
        <v>14</v>
      </c>
      <c r="B18" s="49" t="s">
        <v>20</v>
      </c>
      <c r="C18" s="49" t="s">
        <v>63</v>
      </c>
      <c r="D18" s="48" t="s">
        <v>57</v>
      </c>
      <c r="E18" s="59">
        <v>17.809999999999999</v>
      </c>
      <c r="F18" s="58">
        <v>19288</v>
      </c>
      <c r="G18">
        <v>450</v>
      </c>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row>
    <row r="19" spans="1:40" x14ac:dyDescent="0.5">
      <c r="A19" s="48">
        <v>15</v>
      </c>
      <c r="B19" s="49" t="s">
        <v>64</v>
      </c>
      <c r="C19" s="49" t="s">
        <v>56</v>
      </c>
      <c r="D19" s="48">
        <v>2022</v>
      </c>
      <c r="E19" s="59">
        <v>27.53</v>
      </c>
      <c r="F19" s="58">
        <v>54440</v>
      </c>
      <c r="G19">
        <v>81</v>
      </c>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row>
    <row r="20" spans="1:40" x14ac:dyDescent="0.5">
      <c r="A20" s="48">
        <v>16</v>
      </c>
      <c r="B20" s="49" t="s">
        <v>64</v>
      </c>
      <c r="C20" s="49" t="s">
        <v>56</v>
      </c>
      <c r="D20" s="48" t="s">
        <v>57</v>
      </c>
      <c r="E20" s="59">
        <v>29.34</v>
      </c>
      <c r="F20" s="58">
        <v>57402</v>
      </c>
      <c r="G20">
        <v>83</v>
      </c>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row>
    <row r="21" spans="1:40" x14ac:dyDescent="0.5">
      <c r="A21" s="48">
        <v>17</v>
      </c>
      <c r="B21" s="49" t="s">
        <v>64</v>
      </c>
      <c r="C21" s="49" t="s">
        <v>58</v>
      </c>
      <c r="D21" s="48">
        <v>2022</v>
      </c>
      <c r="E21" s="59">
        <v>27.22</v>
      </c>
      <c r="F21" s="58">
        <v>53604</v>
      </c>
      <c r="G21">
        <v>74</v>
      </c>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row>
    <row r="22" spans="1:40" x14ac:dyDescent="0.5">
      <c r="A22" s="48">
        <v>18</v>
      </c>
      <c r="B22" s="49" t="s">
        <v>64</v>
      </c>
      <c r="C22" s="49" t="s">
        <v>58</v>
      </c>
      <c r="D22" s="48" t="s">
        <v>57</v>
      </c>
      <c r="E22" s="59">
        <v>29.06</v>
      </c>
      <c r="F22" s="58">
        <v>56602</v>
      </c>
      <c r="G22">
        <v>76</v>
      </c>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row>
    <row r="23" spans="1:40" x14ac:dyDescent="0.5">
      <c r="A23" s="48">
        <v>19</v>
      </c>
      <c r="B23" s="49" t="s">
        <v>64</v>
      </c>
      <c r="C23" s="49" t="s">
        <v>59</v>
      </c>
      <c r="D23" s="48">
        <v>2022</v>
      </c>
      <c r="E23" s="59">
        <v>30.78</v>
      </c>
      <c r="F23" s="58">
        <v>63244</v>
      </c>
      <c r="G23">
        <v>7</v>
      </c>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row>
    <row r="24" spans="1:40" x14ac:dyDescent="0.5">
      <c r="A24" s="48">
        <v>20</v>
      </c>
      <c r="B24" s="49" t="s">
        <v>64</v>
      </c>
      <c r="C24" s="49" t="s">
        <v>59</v>
      </c>
      <c r="D24" s="48" t="s">
        <v>57</v>
      </c>
      <c r="E24" s="59">
        <v>32.32</v>
      </c>
      <c r="F24" s="58">
        <v>65901</v>
      </c>
      <c r="G24">
        <v>7</v>
      </c>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row>
    <row r="25" spans="1:40" x14ac:dyDescent="0.5">
      <c r="A25" s="48">
        <v>21</v>
      </c>
      <c r="B25" s="49" t="s">
        <v>64</v>
      </c>
      <c r="C25" s="49" t="s">
        <v>60</v>
      </c>
      <c r="D25" s="48">
        <v>2022</v>
      </c>
      <c r="E25" s="59">
        <v>31.8</v>
      </c>
      <c r="F25" s="58">
        <v>68824</v>
      </c>
      <c r="G25">
        <v>0</v>
      </c>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row>
    <row r="26" spans="1:40" x14ac:dyDescent="0.5">
      <c r="A26" s="48">
        <v>22</v>
      </c>
      <c r="B26" s="49" t="s">
        <v>64</v>
      </c>
      <c r="C26" s="49" t="s">
        <v>60</v>
      </c>
      <c r="D26" s="48" t="s">
        <v>57</v>
      </c>
      <c r="E26" s="59">
        <v>32.86</v>
      </c>
      <c r="F26" s="58">
        <v>69903</v>
      </c>
      <c r="G26">
        <v>0</v>
      </c>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row>
    <row r="27" spans="1:40" x14ac:dyDescent="0.5">
      <c r="A27" s="48">
        <v>23</v>
      </c>
      <c r="B27" s="49" t="s">
        <v>64</v>
      </c>
      <c r="C27" s="49" t="s">
        <v>61</v>
      </c>
      <c r="D27" s="48">
        <v>2022</v>
      </c>
      <c r="E27" s="59">
        <v>19.2</v>
      </c>
      <c r="F27" s="58">
        <v>26190</v>
      </c>
      <c r="G27">
        <v>281</v>
      </c>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row>
    <row r="28" spans="1:40" x14ac:dyDescent="0.5">
      <c r="A28" s="48">
        <v>24</v>
      </c>
      <c r="B28" s="49" t="s">
        <v>64</v>
      </c>
      <c r="C28" s="49" t="s">
        <v>61</v>
      </c>
      <c r="D28" s="48" t="s">
        <v>57</v>
      </c>
      <c r="E28" s="59">
        <v>20.63</v>
      </c>
      <c r="F28" s="58">
        <v>27524</v>
      </c>
      <c r="G28">
        <v>283</v>
      </c>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row>
    <row r="29" spans="1:40" x14ac:dyDescent="0.5">
      <c r="A29" s="48">
        <v>25</v>
      </c>
      <c r="B29" s="49" t="s">
        <v>64</v>
      </c>
      <c r="C29" s="49" t="s">
        <v>62</v>
      </c>
      <c r="D29" s="48">
        <v>2022</v>
      </c>
      <c r="E29" s="59">
        <v>21.69</v>
      </c>
      <c r="F29" s="58">
        <v>39944</v>
      </c>
      <c r="G29">
        <v>88</v>
      </c>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row>
    <row r="30" spans="1:40" x14ac:dyDescent="0.5">
      <c r="A30" s="48">
        <v>26</v>
      </c>
      <c r="B30" s="49" t="s">
        <v>64</v>
      </c>
      <c r="C30" s="49" t="s">
        <v>62</v>
      </c>
      <c r="D30" s="48" t="s">
        <v>57</v>
      </c>
      <c r="E30" s="59">
        <v>22.99</v>
      </c>
      <c r="F30" s="58">
        <v>41241</v>
      </c>
      <c r="G30">
        <v>89</v>
      </c>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row>
    <row r="31" spans="1:40" x14ac:dyDescent="0.5">
      <c r="A31" s="48">
        <v>27</v>
      </c>
      <c r="B31" s="49" t="s">
        <v>64</v>
      </c>
      <c r="C31" s="49" t="s">
        <v>63</v>
      </c>
      <c r="D31" s="48">
        <v>2022</v>
      </c>
      <c r="E31" s="59">
        <v>18.059999999999999</v>
      </c>
      <c r="F31" s="58">
        <v>21928</v>
      </c>
      <c r="G31">
        <v>193</v>
      </c>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row>
    <row r="32" spans="1:40" x14ac:dyDescent="0.5">
      <c r="A32" s="48">
        <v>28</v>
      </c>
      <c r="B32" s="49" t="s">
        <v>64</v>
      </c>
      <c r="C32" s="49" t="s">
        <v>63</v>
      </c>
      <c r="D32" s="48" t="s">
        <v>57</v>
      </c>
      <c r="E32" s="59">
        <v>19.54</v>
      </c>
      <c r="F32" s="58">
        <v>23244</v>
      </c>
      <c r="G32">
        <v>194</v>
      </c>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row>
    <row r="33" spans="1:40" x14ac:dyDescent="0.5">
      <c r="A33" s="48">
        <v>29</v>
      </c>
      <c r="B33" s="49" t="s">
        <v>65</v>
      </c>
      <c r="C33" s="49" t="s">
        <v>56</v>
      </c>
      <c r="D33" s="48">
        <v>2022</v>
      </c>
      <c r="E33" s="59">
        <v>21.84</v>
      </c>
      <c r="F33" s="58">
        <v>31912</v>
      </c>
      <c r="G33">
        <v>37</v>
      </c>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x14ac:dyDescent="0.5">
      <c r="A34" s="48">
        <v>30</v>
      </c>
      <c r="B34" s="49" t="s">
        <v>65</v>
      </c>
      <c r="C34" s="49" t="s">
        <v>56</v>
      </c>
      <c r="D34" s="48" t="s">
        <v>57</v>
      </c>
      <c r="E34" s="59">
        <v>23.5</v>
      </c>
      <c r="F34" s="58">
        <v>34523</v>
      </c>
      <c r="G34">
        <v>39</v>
      </c>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1:40" x14ac:dyDescent="0.5">
      <c r="A35" s="48">
        <v>31</v>
      </c>
      <c r="B35" s="49" t="s">
        <v>65</v>
      </c>
      <c r="C35" s="49" t="s">
        <v>58</v>
      </c>
      <c r="D35" s="48">
        <v>2022</v>
      </c>
      <c r="E35" s="59">
        <v>21.47</v>
      </c>
      <c r="F35" s="58">
        <v>30989</v>
      </c>
      <c r="G35">
        <v>35</v>
      </c>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x14ac:dyDescent="0.5">
      <c r="A36" s="48">
        <v>32</v>
      </c>
      <c r="B36" s="49" t="s">
        <v>65</v>
      </c>
      <c r="C36" s="49" t="s">
        <v>58</v>
      </c>
      <c r="D36" s="48" t="s">
        <v>57</v>
      </c>
      <c r="E36" s="59">
        <v>23.15</v>
      </c>
      <c r="F36" s="58">
        <v>33612</v>
      </c>
      <c r="G36">
        <v>37</v>
      </c>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1:40" x14ac:dyDescent="0.5">
      <c r="A37" s="48">
        <v>33</v>
      </c>
      <c r="B37" s="49" t="s">
        <v>65</v>
      </c>
      <c r="C37" s="49" t="s">
        <v>59</v>
      </c>
      <c r="D37" s="48">
        <v>2022</v>
      </c>
      <c r="E37" s="59">
        <v>28.56</v>
      </c>
      <c r="F37" s="58">
        <v>51546</v>
      </c>
      <c r="G37">
        <v>2</v>
      </c>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x14ac:dyDescent="0.5">
      <c r="A38" s="48">
        <v>34</v>
      </c>
      <c r="B38" s="49" t="s">
        <v>65</v>
      </c>
      <c r="C38" s="49" t="s">
        <v>59</v>
      </c>
      <c r="D38" s="48" t="s">
        <v>57</v>
      </c>
      <c r="E38" s="59">
        <v>29.75</v>
      </c>
      <c r="F38" s="58">
        <v>53687</v>
      </c>
      <c r="G38">
        <v>2</v>
      </c>
    </row>
    <row r="39" spans="1:40" x14ac:dyDescent="0.5">
      <c r="A39" s="48">
        <v>35</v>
      </c>
      <c r="B39" s="49" t="s">
        <v>65</v>
      </c>
      <c r="C39" s="49" t="s">
        <v>60</v>
      </c>
      <c r="D39" s="48">
        <v>2022</v>
      </c>
      <c r="E39" s="59">
        <v>29.91</v>
      </c>
      <c r="F39" s="58">
        <v>63748</v>
      </c>
      <c r="G39">
        <v>0</v>
      </c>
    </row>
    <row r="40" spans="1:40" x14ac:dyDescent="0.5">
      <c r="A40" s="48">
        <v>36</v>
      </c>
      <c r="B40" s="49" t="s">
        <v>65</v>
      </c>
      <c r="C40" s="49" t="s">
        <v>60</v>
      </c>
      <c r="D40" s="48" t="s">
        <v>57</v>
      </c>
      <c r="E40" s="59">
        <v>29.28</v>
      </c>
      <c r="F40" s="58">
        <v>54739</v>
      </c>
      <c r="G40">
        <v>0</v>
      </c>
    </row>
    <row r="41" spans="1:40" x14ac:dyDescent="0.5">
      <c r="A41" s="48">
        <v>37</v>
      </c>
      <c r="B41" s="49" t="s">
        <v>65</v>
      </c>
      <c r="C41" s="49" t="s">
        <v>61</v>
      </c>
      <c r="D41" s="48">
        <v>2022</v>
      </c>
      <c r="E41" s="59">
        <v>15.32</v>
      </c>
      <c r="F41" s="58">
        <v>15827</v>
      </c>
      <c r="G41">
        <v>268</v>
      </c>
    </row>
    <row r="42" spans="1:40" x14ac:dyDescent="0.5">
      <c r="A42" s="48">
        <v>38</v>
      </c>
      <c r="B42" s="49" t="s">
        <v>65</v>
      </c>
      <c r="C42" s="49" t="s">
        <v>61</v>
      </c>
      <c r="D42" s="48" t="s">
        <v>57</v>
      </c>
      <c r="E42" s="59">
        <v>16.739999999999998</v>
      </c>
      <c r="F42" s="58">
        <v>17163</v>
      </c>
      <c r="G42">
        <v>270</v>
      </c>
    </row>
    <row r="43" spans="1:40" x14ac:dyDescent="0.5">
      <c r="A43" s="48">
        <v>39</v>
      </c>
      <c r="B43" s="49" t="s">
        <v>65</v>
      </c>
      <c r="C43" s="49" t="s">
        <v>62</v>
      </c>
      <c r="D43" s="48">
        <v>2022</v>
      </c>
      <c r="E43" s="59">
        <v>20.350000000000001</v>
      </c>
      <c r="F43" s="58">
        <v>28418</v>
      </c>
      <c r="G43">
        <v>13</v>
      </c>
    </row>
    <row r="44" spans="1:40" x14ac:dyDescent="0.5">
      <c r="A44" s="48">
        <v>40</v>
      </c>
      <c r="B44" s="49" t="s">
        <v>65</v>
      </c>
      <c r="C44" s="49" t="s">
        <v>62</v>
      </c>
      <c r="D44" s="48" t="s">
        <v>57</v>
      </c>
      <c r="E44" s="59">
        <v>21.63</v>
      </c>
      <c r="F44" s="58">
        <v>29745</v>
      </c>
      <c r="G44">
        <v>14</v>
      </c>
    </row>
    <row r="45" spans="1:40" x14ac:dyDescent="0.5">
      <c r="A45" s="48">
        <v>41</v>
      </c>
      <c r="B45" s="49" t="s">
        <v>65</v>
      </c>
      <c r="C45" s="49" t="s">
        <v>63</v>
      </c>
      <c r="D45" s="48">
        <v>2022</v>
      </c>
      <c r="E45" s="59">
        <v>15.05</v>
      </c>
      <c r="F45" s="58">
        <v>15332</v>
      </c>
      <c r="G45">
        <v>255</v>
      </c>
    </row>
    <row r="46" spans="1:40" ht="13.2" thickBot="1" x14ac:dyDescent="0.55000000000000004">
      <c r="A46" s="48">
        <v>42</v>
      </c>
      <c r="B46" s="49" t="s">
        <v>65</v>
      </c>
      <c r="C46" s="49" t="s">
        <v>63</v>
      </c>
      <c r="D46" s="48" t="s">
        <v>57</v>
      </c>
      <c r="E46" s="59">
        <v>16.47</v>
      </c>
      <c r="F46" s="58">
        <v>16650</v>
      </c>
      <c r="G46">
        <v>256</v>
      </c>
    </row>
    <row r="47" spans="1:40" ht="13.2" thickTop="1" x14ac:dyDescent="0.5">
      <c r="A47" s="51"/>
      <c r="B47" s="51"/>
      <c r="C47" s="51"/>
      <c r="D47" s="51"/>
      <c r="E47" s="52"/>
      <c r="F47" s="52"/>
      <c r="G47" s="52"/>
    </row>
    <row r="48" spans="1:40" x14ac:dyDescent="0.5">
      <c r="A48" s="53" t="s">
        <v>31</v>
      </c>
      <c r="E48" s="50"/>
      <c r="F48" s="50"/>
      <c r="G48" s="50"/>
    </row>
    <row r="49" spans="1:2" ht="14.7" x14ac:dyDescent="0.5">
      <c r="A49" s="54">
        <v>1</v>
      </c>
      <c r="B49" s="53" t="s">
        <v>66</v>
      </c>
    </row>
    <row r="50" spans="1:2" x14ac:dyDescent="0.5">
      <c r="A50" s="53" t="s">
        <v>67</v>
      </c>
      <c r="B50" s="53" t="s">
        <v>68</v>
      </c>
    </row>
  </sheetData>
  <autoFilter ref="A4:G28"/>
  <conditionalFormatting sqref="A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2"/>
  <sheetViews>
    <sheetView showGridLines="0" zoomScaleNormal="100" workbookViewId="0"/>
  </sheetViews>
  <sheetFormatPr defaultColWidth="9.1171875" defaultRowHeight="12.9" x14ac:dyDescent="0.5"/>
  <cols>
    <col min="1" max="1" width="104.703125" style="15" customWidth="1"/>
    <col min="2" max="4" width="9.1171875" style="4"/>
    <col min="5" max="5" width="9.1171875" style="4" customWidth="1"/>
    <col min="6" max="16384" width="9.1171875" style="4"/>
  </cols>
  <sheetData>
    <row r="1" spans="1:16383" s="23" customFormat="1" ht="15.6" x14ac:dyDescent="0.5">
      <c r="A1" s="23" t="s">
        <v>26</v>
      </c>
    </row>
    <row r="2" spans="1:16383" s="25" customFormat="1" x14ac:dyDescent="0.5"/>
    <row r="3" spans="1:16383" x14ac:dyDescent="0.5">
      <c r="A3" s="25" t="s">
        <v>1</v>
      </c>
    </row>
    <row r="4" spans="1:16383" ht="25.8" x14ac:dyDescent="0.5">
      <c r="A4" s="7" t="s">
        <v>111</v>
      </c>
    </row>
    <row r="5" spans="1:16383" x14ac:dyDescent="0.5">
      <c r="A5" s="5"/>
    </row>
    <row r="6" spans="1:16383" x14ac:dyDescent="0.5">
      <c r="A6" s="3" t="s">
        <v>36</v>
      </c>
    </row>
    <row r="7" spans="1:16383" x14ac:dyDescent="0.5">
      <c r="A7" s="7" t="s">
        <v>112</v>
      </c>
    </row>
    <row r="8" spans="1:16383" s="6" customFormat="1" x14ac:dyDescent="0.5">
      <c r="A8" s="7"/>
    </row>
    <row r="9" spans="1:16383" x14ac:dyDescent="0.5">
      <c r="A9" s="25" t="s">
        <v>21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x14ac:dyDescent="0.5">
      <c r="A10" s="7" t="s">
        <v>118</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x14ac:dyDescent="0.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s="9" customFormat="1" x14ac:dyDescent="0.5">
      <c r="A12" s="3" t="s">
        <v>17</v>
      </c>
    </row>
    <row r="13" spans="1:16383" s="9" customFormat="1" ht="39.6" customHeight="1" x14ac:dyDescent="0.5">
      <c r="A13" s="10" t="s">
        <v>117</v>
      </c>
    </row>
    <row r="15" spans="1:16383" s="9" customFormat="1" x14ac:dyDescent="0.5">
      <c r="A15" s="3" t="s">
        <v>18</v>
      </c>
    </row>
    <row r="16" spans="1:16383" s="9" customFormat="1" ht="38.700000000000003" x14ac:dyDescent="0.5">
      <c r="A16" s="10" t="s">
        <v>19</v>
      </c>
    </row>
    <row r="17" spans="1:1" s="9" customFormat="1" ht="103.2" x14ac:dyDescent="0.5">
      <c r="A17" s="10" t="s">
        <v>24</v>
      </c>
    </row>
    <row r="18" spans="1:1" x14ac:dyDescent="0.5">
      <c r="A18" s="11" t="s">
        <v>25</v>
      </c>
    </row>
    <row r="19" spans="1:1" x14ac:dyDescent="0.5">
      <c r="A19" s="12"/>
    </row>
    <row r="20" spans="1:1" x14ac:dyDescent="0.5">
      <c r="A20" s="12"/>
    </row>
    <row r="21" spans="1:1" x14ac:dyDescent="0.5">
      <c r="A21" s="13"/>
    </row>
    <row r="22" spans="1:1" x14ac:dyDescent="0.5">
      <c r="A22" s="13"/>
    </row>
    <row r="23" spans="1:1" x14ac:dyDescent="0.5">
      <c r="A23" s="13"/>
    </row>
    <row r="24" spans="1:1" x14ac:dyDescent="0.5">
      <c r="A24" s="13"/>
    </row>
    <row r="25" spans="1:1" x14ac:dyDescent="0.5">
      <c r="A25" s="12"/>
    </row>
    <row r="26" spans="1:1" x14ac:dyDescent="0.5">
      <c r="A26" s="12"/>
    </row>
    <row r="30" spans="1:1" x14ac:dyDescent="0.5">
      <c r="A30" s="12"/>
    </row>
    <row r="31" spans="1:1" x14ac:dyDescent="0.5">
      <c r="A31" s="14"/>
    </row>
    <row r="32" spans="1:1" x14ac:dyDescent="0.5">
      <c r="A32" s="12"/>
    </row>
    <row r="33" spans="1:1" s="16" customFormat="1" x14ac:dyDescent="0.5">
      <c r="A33" s="15"/>
    </row>
    <row r="34" spans="1:1" x14ac:dyDescent="0.5">
      <c r="A34" s="14"/>
    </row>
    <row r="36" spans="1:1" x14ac:dyDescent="0.5">
      <c r="A36" s="14"/>
    </row>
    <row r="38" spans="1:1" x14ac:dyDescent="0.5">
      <c r="A38" s="5"/>
    </row>
    <row r="39" spans="1:1" x14ac:dyDescent="0.5">
      <c r="A39" s="5"/>
    </row>
    <row r="41" spans="1:1" x14ac:dyDescent="0.5">
      <c r="A41" s="12"/>
    </row>
    <row r="42" spans="1:1" x14ac:dyDescent="0.5">
      <c r="A42" s="12"/>
    </row>
  </sheetData>
  <hyperlinks>
    <hyperlink ref="A18"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showGridLines="0" workbookViewId="0"/>
  </sheetViews>
  <sheetFormatPr defaultColWidth="9.1171875" defaultRowHeight="12.9" x14ac:dyDescent="0.5"/>
  <cols>
    <col min="1" max="1" width="21" style="1" customWidth="1"/>
    <col min="2" max="2" width="84.703125" style="1" customWidth="1"/>
    <col min="3" max="16384" width="9.1171875" style="1"/>
  </cols>
  <sheetData>
    <row r="1" spans="1:2" s="23" customFormat="1" ht="15.6" x14ac:dyDescent="0.5">
      <c r="A1" s="23" t="s">
        <v>32</v>
      </c>
    </row>
    <row r="2" spans="1:2" s="24" customFormat="1" x14ac:dyDescent="0.5"/>
    <row r="3" spans="1:2" x14ac:dyDescent="0.5">
      <c r="A3" s="24" t="s">
        <v>22</v>
      </c>
    </row>
    <row r="4" spans="1:2" ht="116.1" x14ac:dyDescent="0.5">
      <c r="A4" s="40" t="s">
        <v>72</v>
      </c>
      <c r="B4" s="1" t="s">
        <v>73</v>
      </c>
    </row>
    <row r="5" spans="1:2" x14ac:dyDescent="0.5">
      <c r="A5" s="40" t="s">
        <v>115</v>
      </c>
      <c r="B5" s="1" t="s">
        <v>116</v>
      </c>
    </row>
    <row r="6" spans="1:2" ht="77.400000000000006" x14ac:dyDescent="0.5">
      <c r="A6" s="40" t="s">
        <v>74</v>
      </c>
      <c r="B6" s="1" t="s">
        <v>75</v>
      </c>
    </row>
    <row r="7" spans="1:2" ht="38.700000000000003" x14ac:dyDescent="0.5">
      <c r="A7" s="40" t="s">
        <v>76</v>
      </c>
      <c r="B7" s="1" t="s">
        <v>77</v>
      </c>
    </row>
    <row r="8" spans="1:2" ht="25.8" x14ac:dyDescent="0.5">
      <c r="A8" s="40" t="s">
        <v>66</v>
      </c>
      <c r="B8" s="1" t="s">
        <v>78</v>
      </c>
    </row>
    <row r="9" spans="1:2" ht="51.6" x14ac:dyDescent="0.5">
      <c r="A9" s="40" t="s">
        <v>51</v>
      </c>
      <c r="B9" s="57" t="s">
        <v>79</v>
      </c>
    </row>
    <row r="10" spans="1:2" x14ac:dyDescent="0.5">
      <c r="A10" s="40" t="s">
        <v>113</v>
      </c>
      <c r="B10" s="57" t="s">
        <v>114</v>
      </c>
    </row>
    <row r="11" spans="1:2" ht="25.8" x14ac:dyDescent="0.5">
      <c r="A11" s="40" t="s">
        <v>80</v>
      </c>
      <c r="B11" s="57" t="s">
        <v>81</v>
      </c>
    </row>
    <row r="13" spans="1:2" x14ac:dyDescent="0.5">
      <c r="A13" s="2" t="s">
        <v>6</v>
      </c>
    </row>
    <row r="14" spans="1:2" x14ac:dyDescent="0.5">
      <c r="A14" s="40" t="s">
        <v>122</v>
      </c>
      <c r="B14" s="1" t="s">
        <v>123</v>
      </c>
    </row>
    <row r="15" spans="1:2" x14ac:dyDescent="0.5">
      <c r="A15" s="40" t="s">
        <v>82</v>
      </c>
      <c r="B15" s="1" t="s">
        <v>83</v>
      </c>
    </row>
    <row r="16" spans="1:2" x14ac:dyDescent="0.5">
      <c r="A16" s="40" t="s">
        <v>84</v>
      </c>
      <c r="B16" s="1" t="s">
        <v>85</v>
      </c>
    </row>
    <row r="17" spans="1:2" x14ac:dyDescent="0.5">
      <c r="A17" s="40" t="s">
        <v>125</v>
      </c>
      <c r="B17" s="1" t="s">
        <v>124</v>
      </c>
    </row>
    <row r="18" spans="1:2" x14ac:dyDescent="0.5">
      <c r="A18" s="40" t="s">
        <v>38</v>
      </c>
      <c r="B18" s="1" t="s">
        <v>39</v>
      </c>
    </row>
    <row r="19" spans="1:2" x14ac:dyDescent="0.5">
      <c r="A19" s="40" t="s">
        <v>131</v>
      </c>
      <c r="B19" s="1" t="s">
        <v>130</v>
      </c>
    </row>
    <row r="20" spans="1:2" x14ac:dyDescent="0.5">
      <c r="A20" s="40" t="s">
        <v>126</v>
      </c>
      <c r="B20" s="1" t="s">
        <v>127</v>
      </c>
    </row>
    <row r="21" spans="1:2" x14ac:dyDescent="0.5">
      <c r="A21" s="40" t="s">
        <v>133</v>
      </c>
      <c r="B21" s="1" t="s">
        <v>132</v>
      </c>
    </row>
    <row r="22" spans="1:2" x14ac:dyDescent="0.5">
      <c r="A22" s="40" t="s">
        <v>87</v>
      </c>
      <c r="B22" s="1" t="s">
        <v>86</v>
      </c>
    </row>
    <row r="23" spans="1:2" x14ac:dyDescent="0.5">
      <c r="A23" s="40" t="s">
        <v>129</v>
      </c>
      <c r="B23" s="1" t="s">
        <v>128</v>
      </c>
    </row>
    <row r="24" spans="1:2" x14ac:dyDescent="0.5">
      <c r="A24" s="40" t="s">
        <v>92</v>
      </c>
      <c r="B24" s="1" t="s">
        <v>91</v>
      </c>
    </row>
    <row r="25" spans="1:2" x14ac:dyDescent="0.5">
      <c r="A25" s="40" t="s">
        <v>51</v>
      </c>
      <c r="B25" s="1" t="s">
        <v>88</v>
      </c>
    </row>
    <row r="26" spans="1:2" x14ac:dyDescent="0.5">
      <c r="A26" s="40" t="s">
        <v>90</v>
      </c>
      <c r="B26" s="1" t="s">
        <v>89</v>
      </c>
    </row>
    <row r="27" spans="1:2" x14ac:dyDescent="0.5">
      <c r="A27" s="24"/>
    </row>
    <row r="28" spans="1:2" x14ac:dyDescent="0.5">
      <c r="A28" s="2" t="s">
        <v>30</v>
      </c>
    </row>
    <row r="29" spans="1:2" x14ac:dyDescent="0.5">
      <c r="A29" s="40" t="s">
        <v>7</v>
      </c>
      <c r="B29" s="2" t="s">
        <v>8</v>
      </c>
    </row>
    <row r="30" spans="1:2" ht="193.5" x14ac:dyDescent="0.5">
      <c r="A30" s="40" t="s">
        <v>9</v>
      </c>
      <c r="B30" s="1" t="s">
        <v>27</v>
      </c>
    </row>
    <row r="31" spans="1:2" x14ac:dyDescent="0.5">
      <c r="A31" s="40" t="s">
        <v>10</v>
      </c>
      <c r="B31" s="1" t="s">
        <v>37</v>
      </c>
    </row>
    <row r="32" spans="1:2" x14ac:dyDescent="0.5">
      <c r="A32" s="40" t="s">
        <v>11</v>
      </c>
      <c r="B32" s="1" t="s">
        <v>12</v>
      </c>
    </row>
    <row r="33" spans="1:2" x14ac:dyDescent="0.5">
      <c r="A33" s="40" t="s">
        <v>13</v>
      </c>
      <c r="B33" s="1" t="s">
        <v>14</v>
      </c>
    </row>
    <row r="34" spans="1:2" ht="25.8" x14ac:dyDescent="0.5">
      <c r="A34" s="40" t="s">
        <v>15</v>
      </c>
      <c r="B34" s="1" t="s">
        <v>16</v>
      </c>
    </row>
    <row r="36" spans="1:2" x14ac:dyDescent="0.5">
      <c r="A36" s="40" t="s">
        <v>7</v>
      </c>
      <c r="B36" s="2" t="s">
        <v>93</v>
      </c>
    </row>
    <row r="37" spans="1:2" ht="51.6" x14ac:dyDescent="0.5">
      <c r="A37" s="40" t="s">
        <v>9</v>
      </c>
      <c r="B37" s="1" t="s">
        <v>94</v>
      </c>
    </row>
    <row r="38" spans="1:2" ht="25.8" x14ac:dyDescent="0.5">
      <c r="A38" s="40" t="s">
        <v>10</v>
      </c>
      <c r="B38" s="1" t="s">
        <v>95</v>
      </c>
    </row>
    <row r="39" spans="1:2" x14ac:dyDescent="0.5">
      <c r="A39" s="40" t="s">
        <v>11</v>
      </c>
      <c r="B39" s="1" t="s">
        <v>96</v>
      </c>
    </row>
    <row r="40" spans="1:2" x14ac:dyDescent="0.5">
      <c r="A40" s="40" t="s">
        <v>13</v>
      </c>
      <c r="B40" s="1" t="s">
        <v>97</v>
      </c>
    </row>
    <row r="41" spans="1:2" x14ac:dyDescent="0.5">
      <c r="A41" s="40" t="s">
        <v>15</v>
      </c>
      <c r="B41" s="1" t="s">
        <v>98</v>
      </c>
    </row>
    <row r="43" spans="1:2" x14ac:dyDescent="0.5">
      <c r="A43" s="40" t="s">
        <v>7</v>
      </c>
      <c r="B43" s="2" t="s">
        <v>99</v>
      </c>
    </row>
    <row r="44" spans="1:2" ht="64.5" x14ac:dyDescent="0.5">
      <c r="A44" s="40" t="s">
        <v>9</v>
      </c>
      <c r="B44" s="1" t="s">
        <v>100</v>
      </c>
    </row>
    <row r="45" spans="1:2" x14ac:dyDescent="0.5">
      <c r="A45" s="40" t="s">
        <v>10</v>
      </c>
      <c r="B45" s="1" t="s">
        <v>101</v>
      </c>
    </row>
    <row r="46" spans="1:2" x14ac:dyDescent="0.5">
      <c r="A46" s="40" t="s">
        <v>11</v>
      </c>
      <c r="B46" s="1" t="s">
        <v>96</v>
      </c>
    </row>
    <row r="47" spans="1:2" ht="25.8" x14ac:dyDescent="0.5">
      <c r="A47" s="40" t="s">
        <v>13</v>
      </c>
      <c r="B47" s="1" t="s">
        <v>102</v>
      </c>
    </row>
    <row r="48" spans="1:2" x14ac:dyDescent="0.5">
      <c r="A48" s="40" t="s">
        <v>15</v>
      </c>
      <c r="B48" s="1" t="s">
        <v>103</v>
      </c>
    </row>
    <row r="50" spans="1:2" x14ac:dyDescent="0.5">
      <c r="A50" s="40" t="s">
        <v>7</v>
      </c>
      <c r="B50" s="2" t="s">
        <v>104</v>
      </c>
    </row>
    <row r="51" spans="1:2" ht="103.2" x14ac:dyDescent="0.5">
      <c r="A51" s="40" t="s">
        <v>9</v>
      </c>
      <c r="B51" s="1" t="s">
        <v>105</v>
      </c>
    </row>
    <row r="52" spans="1:2" ht="25.8" x14ac:dyDescent="0.5">
      <c r="A52" s="40" t="s">
        <v>10</v>
      </c>
      <c r="B52" s="1" t="s">
        <v>106</v>
      </c>
    </row>
    <row r="53" spans="1:2" x14ac:dyDescent="0.5">
      <c r="A53" s="40" t="s">
        <v>11</v>
      </c>
      <c r="B53" s="1" t="s">
        <v>96</v>
      </c>
    </row>
    <row r="54" spans="1:2" x14ac:dyDescent="0.5">
      <c r="A54" s="40" t="s">
        <v>13</v>
      </c>
      <c r="B54" s="1" t="s">
        <v>14</v>
      </c>
    </row>
    <row r="55" spans="1:2" ht="25.8" x14ac:dyDescent="0.5">
      <c r="A55" s="40" t="s">
        <v>15</v>
      </c>
      <c r="B55" s="1" t="s">
        <v>107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40D70F-F97A-459E-9AB9-4185969ED9E9}">
  <ds:schemaRefs>
    <ds:schemaRef ds:uri="a99b4064-9fef-443e-9a60-b3ba7c4a9175"/>
    <ds:schemaRef ds:uri="http://schemas.microsoft.com/office/2006/documentManagement/types"/>
    <ds:schemaRef ds:uri="http://schemas.openxmlformats.org/package/2006/metadata/core-properties"/>
    <ds:schemaRef ds:uri="9c800eb1-f805-41d8-aed0-aef3c539a52d"/>
    <ds:schemaRef ds:uri="b74be9d0-744f-40c0-ac69-73a07a8fd844"/>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54F0A31-CC0E-4A8D-A6EC-1A0A61F554A8}">
  <ds:schemaRefs>
    <ds:schemaRef ds:uri="http://schemas.microsoft.com/sharepoint/v3/contenttype/forms"/>
  </ds:schemaRefs>
</ds:datastoreItem>
</file>

<file path=customXml/itemProps3.xml><?xml version="1.0" encoding="utf-8"?>
<ds:datastoreItem xmlns:ds="http://schemas.openxmlformats.org/officeDocument/2006/customXml" ds:itemID="{AF4A622F-8E12-4256-A52A-C7D175C1143C}">
  <ds:schemaRefs>
    <ds:schemaRef ds:uri="Microsoft.SharePoint.Taxonomy.ContentTypeSync"/>
  </ds:schemaRefs>
</ds:datastoreItem>
</file>

<file path=customXml/itemProps4.xml><?xml version="1.0" encoding="utf-8"?>
<ds:datastoreItem xmlns:ds="http://schemas.openxmlformats.org/officeDocument/2006/customXml" ds:itemID="{8E9355D8-0209-4581-A9D7-63E712979F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240626 Sjabloon ASD tabellenset</dc:title>
  <dc:creator>Geijtenbeek, L. (Lydia)</dc:creator>
  <cp:lastModifiedBy>Zweerink, J.R. (Jochem, secundair Productie)</cp:lastModifiedBy>
  <cp:lastPrinted>2015-04-13T14:17:13Z</cp:lastPrinted>
  <dcterms:created xsi:type="dcterms:W3CDTF">2009-09-04T06:54:45Z</dcterms:created>
  <dcterms:modified xsi:type="dcterms:W3CDTF">2024-07-18T20:06:20Z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