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BZK\DOCUM\5-Rapport\_Publicatie\IenW-Ondersteuning\"/>
    </mc:Choice>
  </mc:AlternateContent>
  <bookViews>
    <workbookView xWindow="0" yWindow="0" windowWidth="13125" windowHeight="6105" tabRatio="708"/>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s>
  <definedNames>
    <definedName name="_xlnm.Print_Area" localSheetId="3">'Begrippen en bronnen'!$A:$B</definedName>
    <definedName name="_xlnm.Print_Area" localSheetId="1">Inhoud!$A$1:$E$19</definedName>
    <definedName name="_xlnm.Print_Area" localSheetId="2">Toelichting!$A$1:$A$31</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4" l="1"/>
  <c r="A8" i="14"/>
  <c r="A7" i="14"/>
  <c r="A6" i="14"/>
</calcChain>
</file>

<file path=xl/sharedStrings.xml><?xml version="1.0" encoding="utf-8"?>
<sst xmlns="http://schemas.openxmlformats.org/spreadsheetml/2006/main" count="141" uniqueCount="104">
  <si>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</si>
  <si>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</si>
  <si>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</si>
  <si>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</si>
  <si>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</si>
  <si>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</si>
  <si>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</si>
  <si>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</si>
  <si>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</si>
  <si>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</si>
  <si>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</si>
  <si>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</si>
  <si>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</si>
  <si>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</si>
  <si>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</si>
  <si>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</si>
  <si>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</si>
  <si>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</si>
  <si>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</si>
  <si>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</si>
  <si>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</si>
  <si>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</si>
  <si>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</si>
  <si>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</si>
  <si>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</si>
  <si>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</si>
  <si>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</si>
  <si>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</si>
  <si>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</si>
  <si>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</si>
  <si>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</si>
  <si>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</si>
  <si>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</si>
  <si>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</si>
  <si>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</si>
  <si>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</si>
  <si>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</si>
  <si>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</si>
  <si>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</si>
  <si>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</si>
  <si>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</si>
  <si>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</si>
  <si>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De tabellen geven de procentuele verdeling naar herkomst weer. Indien nodig zijn percentages die tot onthulling van individuele personen kunnen leiden onderdrukt door middel van een punt ('.'). Daarnaast zijn de percentages afgerond op gehele getallen. Hierdoor kan het voorkomen dat percentages niet optellen tot 100 procent.</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</si>
  <si>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</si>
  <si>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</si>
  <si>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</si>
  <si>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</si>
  <si>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</si>
  <si>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</si>
  <si>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</si>
  <si>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</si>
  <si>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</si>
  <si>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</si>
  <si>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</si>
  <si>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</si>
  <si>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Vragen over deze publicatie kunnen gestuurd worden aan het CBS onder vermelding van het referentienummer PR003257.</t>
  </si>
  <si>
    <t>Tabel 1</t>
  </si>
  <si>
    <t>Totaal</t>
  </si>
  <si>
    <t>%</t>
  </si>
  <si>
    <t>Herkomstland</t>
  </si>
  <si>
    <t>Nederland</t>
  </si>
  <si>
    <t>Europa (excl. Nederland)</t>
  </si>
  <si>
    <t>Buiten-Europa</t>
  </si>
  <si>
    <t>Man</t>
  </si>
  <si>
    <t>Vrouw</t>
  </si>
  <si>
    <t>Bron: CBS.</t>
  </si>
  <si>
    <t>Geslacht</t>
  </si>
  <si>
    <t>Tabel 2</t>
  </si>
  <si>
    <t>Jonger dan 40 jaar</t>
  </si>
  <si>
    <t>40 tot 50 jaar</t>
  </si>
  <si>
    <t>50 jaar of ouder</t>
  </si>
  <si>
    <t>Leeftijd</t>
  </si>
  <si>
    <t>Tabel 3</t>
  </si>
  <si>
    <t>Financiën en Integrale Bedrijfsvoering</t>
  </si>
  <si>
    <t>Organisatieonderdeel</t>
  </si>
  <si>
    <t>Tabel 4</t>
  </si>
  <si>
    <t>11 en 12</t>
  </si>
  <si>
    <t>13 en 14</t>
  </si>
  <si>
    <t>Salarisschaal</t>
  </si>
  <si>
    <t>Juni 2024</t>
  </si>
  <si>
    <t>In dit onderzoek zijn de volgende kenmerken gebruikt: Burgerservicenummer (BSN), geslacht, leeftijd, organisatieonderdeel en salarisschaal. Voor meer informatie over deze kenmerken verwijst het CBS naar IenW.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</si>
  <si>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BZK</t>
  </si>
  <si>
    <t>Ministerie van Binnenlandse Zaken en Koninkrijksrelaties</t>
  </si>
  <si>
    <t>IenW</t>
  </si>
  <si>
    <t>Ministerie van Infrastructuur en Waterstaat</t>
  </si>
  <si>
    <t>Personeelsadministratie Rijk</t>
  </si>
  <si>
    <t>BZK.</t>
  </si>
  <si>
    <t>Geen.</t>
  </si>
  <si>
    <t>Herkomstland werknemers Staf en Bedrijfsvoering ministerie van Infrastructuur en Waterstaat, 31 december 2023</t>
  </si>
  <si>
    <t>Uitleg gebruikte begrippen, afkortingen en bronnen</t>
  </si>
  <si>
    <t>Herkomstland werknemers Staf en Bedrijfsvoering ministerie van Infrastructuur en Waterstaat naar geslacht, 31 december 2023</t>
  </si>
  <si>
    <t>Herkomstland werknemers Staf en Bedrijfsvoering ministerie van Infrastructuur en Waterstaat naar leeftijd, 31 december 2023</t>
  </si>
  <si>
    <t>Herkomstland werknemers Staf en Bedrijfsvoering ministerie van Infrastructuur en Waterstaat naar organisatieonderdeel, 31 december 2023</t>
  </si>
  <si>
    <t>Herkomstland werknemers Staf en Bedrijfsvoering ministerie van Infrastructuur en Waterstaat naar salarisschaal, 31 december 2023</t>
  </si>
  <si>
    <t>De tabellen hebben betrekking op de werknemers van Staf en Bedrijfsvoering IenW op peildatum 31 december 2023. In totaal is informatie geleverd van 1 047 unieke werknemers. Voor ieder van hen heeft het CBS het herkomstland kunnen afleiden op basis van de Basisregistratie Personen (BRP).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</si>
  <si>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</si>
  <si>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 xml:space="preserve">Het CBS verzamelt gegevens van natuurlijke personen, bedrijven en instellingen. Dit is wettelijk vastgelegd in de CBS-wet en de Algemene Verordening Gegevensbescherming (AVG). Voor dit onderzoek zijn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</si>
  <si>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Persoon die IenW tot medewerker van de Staf en Bedrijfsvoering rekent.</t>
  </si>
  <si>
    <t>Voor dit onderzoek zijn de volgende gegevens gebruikt: BSN, geslacht, leeftijd, organisatieonderdeel en salarisschaal. Voor meer informatie over deze kenmerken verwijst het CBS naar Staf en Bedrijfsvoering IenW. Vanwege privacy heeft het CBS de direct identificerende persoonsgegevens voorafgaand aan de verwerkingen vervangen door een pseudosleutel. Vervolgens is via deze pseudosleutel het herkomstland van de werknemers afgeleid uit de BRP.</t>
  </si>
  <si>
    <r>
      <t>Overige schalen</t>
    </r>
    <r>
      <rPr>
        <vertAlign val="superscript"/>
        <sz val="8"/>
        <color theme="1"/>
        <rFont val="Arial"/>
        <family val="2"/>
      </rPr>
      <t>1</t>
    </r>
  </si>
  <si>
    <r>
      <rPr>
        <vertAlign val="superscript"/>
        <sz val="8"/>
        <color theme="1"/>
        <rFont val="Arial"/>
        <family val="2"/>
      </rPr>
      <t xml:space="preserve">1 </t>
    </r>
    <r>
      <rPr>
        <sz val="8"/>
        <color theme="1"/>
        <rFont val="Arial"/>
        <family val="2"/>
      </rPr>
      <t xml:space="preserve">De categorie “Overige schalen” kan zowel lagere als hogere salarisschalen omvatten. Deze categorieën zijn samengevoegd, zodat iedere categorie voldoende medewerkers omvat om het risico op onthulling van individuele personen te beperken. </t>
    </r>
  </si>
  <si>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Infrastructuur en Waterstaat (IenW) heeft het CBS deze tabellenset met cijfers over het herkomstland van de werknemers van de Staf en Bedrijfsvoering van IenW opgesteld. IenW heeft gekozen voor de ingezoomde variant van de Barometer Culturele Diversiteit. Hierbij worden niet alleen cijfers gegeven over het herkomstland van werknemers op organisatieniveau, maar ook voor bepaalde subgroepen. IenW heeft zelf bepaald voor welke subgroepen de uitsplitsing naar herkomstland gemaakt is.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</si>
  <si>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</si>
  <si>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Beleids- en Bestuursondersteuning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</si>
</sst>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4"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8"/>
      <color theme="1"/>
      <name val="Arial"/>
      <family val="2"/>
    </font>
    <font>
      <sz val="8"/>
      <color theme="1"/>
      <name val="Arial"/>
      <family val="2"/>
    </font>
    <font>
      <i/>
      <sz val="8"/>
      <color theme="1"/>
      <name val="Arial"/>
      <family val="2"/>
    </font>
    <font>
      <u/>
      <sz val="10"/>
      <name val="Calibri"/>
      <family val="2"/>
      <scheme val="minor"/>
    </font>
    <font>
      <sz val="10"/>
      <name val="Calibri"/>
      <family val="2"/>
      <scheme val="minor"/>
    </font>
    <font>
      <vertAlign val="superscript"/>
      <sz val="8"/>
      <color theme="1"/>
      <name val="Arial"/>
      <family val="2"/>
    </font>
    <font>
      <sz val="8"/>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44">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0" fontId="18" fillId="0" borderId="0" xfId="0" applyFont="1" applyAlignment="1">
      <alignment horizontal="left"/>
    </xf>
    <xf numFmtId="0" fontId="18" fillId="0" borderId="1" xfId="0" applyFont="1" applyBorder="1" applyAlignment="1">
      <alignment horizontal="left"/>
    </xf>
    <xf numFmtId="0" fontId="19" fillId="0" borderId="0" xfId="0" applyFont="1" applyAlignment="1">
      <alignment horizontal="left"/>
    </xf>
    <xf numFmtId="0" fontId="18" fillId="0" borderId="2" xfId="0" applyFont="1" applyBorder="1" applyAlignment="1">
      <alignment horizontal="left"/>
    </xf>
    <xf numFmtId="0" fontId="23" fillId="0" borderId="0" xfId="0" applyFont="1" applyAlignment="1">
      <alignment horizontal="left"/>
    </xf>
    <xf numFmtId="0" fontId="0" fillId="0" borderId="0" xfId="0" applyAlignment="1">
      <alignment horizontal="center"/>
    </xf>
    <xf numFmtId="0" fontId="18" fillId="0" borderId="0" xfId="0" applyFont="1" applyAlignment="1">
      <alignment horizontal="center"/>
    </xf>
    <xf numFmtId="0" fontId="18" fillId="0" borderId="1" xfId="0" applyFont="1" applyBorder="1" applyAlignment="1">
      <alignment horizontal="center"/>
    </xf>
    <xf numFmtId="0" fontId="19" fillId="0" borderId="0" xfId="0" applyFont="1" applyAlignment="1">
      <alignment horizontal="center"/>
    </xf>
    <xf numFmtId="0" fontId="18" fillId="0" borderId="0" xfId="0" applyNumberFormat="1" applyFont="1" applyAlignment="1">
      <alignment horizontal="center"/>
    </xf>
    <xf numFmtId="164" fontId="18" fillId="0" borderId="0" xfId="0" applyNumberFormat="1" applyFont="1" applyAlignment="1">
      <alignment horizontal="center"/>
    </xf>
    <xf numFmtId="0" fontId="18" fillId="0" borderId="2" xfId="0" applyFont="1" applyBorder="1" applyAlignment="1">
      <alignment horizontal="center"/>
    </xf>
    <xf numFmtId="0" fontId="17" fillId="0" borderId="1" xfId="0" applyFont="1" applyBorder="1" applyAlignment="1">
      <alignment horizontal="left"/>
    </xf>
    <xf numFmtId="0" fontId="23" fillId="0" borderId="0" xfId="0" applyFont="1" applyAlignment="1">
      <alignment horizontal="left" vertical="top" wrapText="1"/>
    </xf>
  </cellXfs>
  <cellStyles count="1">
    <cellStyle name="Standaard" xfId="0" builtinId="0"/>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1.42578125" defaultRowHeight="15" x14ac:dyDescent="0.25"/>
  <cols>
    <col min="1" max="1" width="9.85546875" customWidth="1"/>
    <col min="2" max="2" width="95" customWidth="1"/>
    <col min="3" max="9" width="9.140625" customWidth="1"/>
  </cols>
  <sheetData>
    <row r="1" spans="1:11" ht="15.6" customHeight="1" x14ac:dyDescent="0.25"/>
    <row r="3" spans="1:11" ht="23.45" customHeight="1" x14ac:dyDescent="0.35">
      <c r="B3" s="5" t="s">
        <v>88</v>
      </c>
    </row>
    <row r="4" spans="1:11" ht="15.6" customHeight="1" x14ac:dyDescent="0.25">
      <c r="B4" s="4" t="s">
        <v>45</v>
      </c>
    </row>
    <row r="5" spans="1:11" ht="15.6" customHeight="1" x14ac:dyDescent="0.25">
      <c r="A5" s="1"/>
    </row>
    <row r="7" spans="1:11" x14ac:dyDescent="0.25">
      <c r="A7" s="3" t="s">
        <v>28</v>
      </c>
    </row>
    <row r="8" spans="1:11" x14ac:dyDescent="0.25">
      <c r="A8" s="6" t="s">
        <v>79</v>
      </c>
    </row>
    <row r="12" spans="1:11" x14ac:dyDescent="0.25">
      <c r="A12" s="2"/>
      <c r="B12" s="2"/>
      <c r="C12" s="2"/>
      <c r="D12" s="2"/>
      <c r="E12" s="2"/>
      <c r="F12" s="2"/>
      <c r="G12" s="2"/>
      <c r="H12" s="2"/>
      <c r="I12" s="2"/>
      <c r="J12" s="2"/>
      <c r="K12" s="2"/>
    </row>
    <row r="13" spans="1:11" x14ac:dyDescent="0.25">
      <c r="A13" s="2"/>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2"/>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2"/>
      <c r="B18" s="2"/>
      <c r="C18" s="2"/>
      <c r="D18" s="2"/>
      <c r="E18" s="2"/>
      <c r="F18" s="2"/>
      <c r="G18" s="2"/>
      <c r="H18" s="2"/>
      <c r="I18" s="2"/>
      <c r="J18" s="2"/>
      <c r="K18" s="2"/>
    </row>
    <row r="19" spans="1:11" x14ac:dyDescent="0.25">
      <c r="A19" s="2"/>
      <c r="B19" s="2"/>
      <c r="C19" s="2"/>
      <c r="D19" s="2"/>
      <c r="E19" s="2"/>
      <c r="F19" s="2"/>
      <c r="G19" s="2"/>
      <c r="H19" s="2"/>
      <c r="I19" s="2"/>
      <c r="J19" s="2"/>
      <c r="K19" s="2"/>
    </row>
    <row r="20" spans="1:11" x14ac:dyDescent="0.25">
      <c r="A20" s="2"/>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zoomScaleNormal="100" workbookViewId="0"/>
  </sheetViews>
  <sheetFormatPr defaultColWidth="11.42578125" defaultRowHeight="15" x14ac:dyDescent="0.25"/>
  <cols>
    <col min="1" max="1" width="27.85546875" customWidth="1"/>
    <col min="2" max="2" width="79.5703125" customWidth="1"/>
  </cols>
  <sheetData>
    <row r="1" spans="1:7" ht="15.6" customHeight="1" x14ac:dyDescent="0.25">
      <c r="A1" s="10" t="s">
        <v>0</v>
      </c>
      <c r="B1" s="9"/>
      <c r="C1" s="9"/>
      <c r="D1" s="9"/>
      <c r="E1" s="9"/>
      <c r="F1" s="14"/>
      <c r="G1" s="9"/>
    </row>
    <row r="2" spans="1:7" ht="12.95" customHeight="1" x14ac:dyDescent="0.25">
      <c r="A2" s="11"/>
      <c r="B2" s="9"/>
      <c r="C2" s="9"/>
      <c r="D2" s="9"/>
      <c r="E2" s="9"/>
      <c r="F2" s="9"/>
      <c r="G2" s="9"/>
    </row>
    <row r="3" spans="1:7" ht="12.95" customHeight="1" x14ac:dyDescent="0.25">
      <c r="A3" s="12" t="s">
        <v>37</v>
      </c>
      <c r="B3" s="9"/>
      <c r="C3" s="9"/>
      <c r="D3" s="9"/>
      <c r="E3" s="9"/>
      <c r="F3" s="9"/>
      <c r="G3" s="9"/>
    </row>
    <row r="4" spans="1:7" ht="12.95" customHeight="1" x14ac:dyDescent="0.25">
      <c r="A4" s="13" t="s">
        <v>1</v>
      </c>
      <c r="B4" s="2" t="s">
        <v>41</v>
      </c>
    </row>
    <row r="5" spans="1:7" ht="12.95" customHeight="1" x14ac:dyDescent="0.25">
      <c r="A5" s="13" t="s">
        <v>43</v>
      </c>
      <c r="B5" s="2" t="s">
        <v>89</v>
      </c>
    </row>
    <row r="6" spans="1:7" ht="12.95" customHeight="1" x14ac:dyDescent="0.25">
      <c r="A6" s="28" t="str">
        <f>HYPERLINK("#'Tabel 1'!A1", "Tabel 1")</f>
        <v>Tabel 1</v>
      </c>
      <c r="B6" s="2" t="s">
        <v>90</v>
      </c>
    </row>
    <row r="7" spans="1:7" ht="12.95" customHeight="1" x14ac:dyDescent="0.25">
      <c r="A7" s="28" t="str">
        <f>HYPERLINK("#'Tabel 2'!A1", "Tabel 2")</f>
        <v>Tabel 2</v>
      </c>
      <c r="B7" s="2" t="s">
        <v>91</v>
      </c>
    </row>
    <row r="8" spans="1:7" ht="12.95" customHeight="1" x14ac:dyDescent="0.25">
      <c r="A8" s="28" t="str">
        <f>HYPERLINK("#'Tabel 3'!A1", "Tabel 3")</f>
        <v>Tabel 3</v>
      </c>
      <c r="B8" s="2" t="s">
        <v>92</v>
      </c>
    </row>
    <row r="9" spans="1:7" ht="12.95" customHeight="1" x14ac:dyDescent="0.25">
      <c r="A9" s="13" t="str">
        <f>HYPERLINK("#'Tabel 4'!A1", "Tabel 4")</f>
        <v>Tabel 4</v>
      </c>
      <c r="B9" s="2" t="s">
        <v>93</v>
      </c>
    </row>
    <row r="10" spans="1:7" ht="12.95" customHeight="1" x14ac:dyDescent="0.25">
      <c r="D10" s="11"/>
    </row>
    <row r="11" spans="1:7" ht="12.95" customHeight="1" x14ac:dyDescent="0.25">
      <c r="A11" s="12" t="s">
        <v>36</v>
      </c>
      <c r="D11" s="11"/>
    </row>
    <row r="12" spans="1:7" ht="12.95" customHeight="1" x14ac:dyDescent="0.25">
      <c r="A12" s="11" t="s">
        <v>55</v>
      </c>
      <c r="D12" s="11"/>
    </row>
    <row r="13" spans="1:7" ht="12.95" customHeight="1" x14ac:dyDescent="0.25">
      <c r="A13" s="11" t="s">
        <v>46</v>
      </c>
      <c r="D13" s="11"/>
    </row>
    <row r="14" spans="1:7" ht="12.95" customHeight="1" x14ac:dyDescent="0.25">
      <c r="A14" s="11"/>
      <c r="D14" s="11"/>
    </row>
    <row r="15" spans="1:7" ht="12.95" customHeight="1" x14ac:dyDescent="0.25">
      <c r="A15" s="12" t="s">
        <v>2</v>
      </c>
      <c r="B15" s="8"/>
      <c r="D15" s="11"/>
    </row>
    <row r="16" spans="1:7" ht="12.95" customHeight="1" x14ac:dyDescent="0.25">
      <c r="A16" s="11" t="s">
        <v>3</v>
      </c>
      <c r="B16" s="7"/>
      <c r="D16" s="11"/>
    </row>
    <row r="17" spans="1:4" ht="12.95" customHeight="1" x14ac:dyDescent="0.25">
      <c r="A17" s="11" t="s">
        <v>4</v>
      </c>
      <c r="B17" s="7"/>
      <c r="D17" s="11"/>
    </row>
    <row r="18" spans="1:4" ht="12.95" customHeight="1" x14ac:dyDescent="0.25">
      <c r="A18" s="11" t="s">
        <v>38</v>
      </c>
      <c r="B18" s="7"/>
    </row>
  </sheetData>
  <conditionalFormatting sqref="B1">
    <cfRule type="cellIs" dxfId="13" priority="57" stopIfTrue="1" operator="equal">
      <formula>"   "</formula>
    </cfRule>
    <cfRule type="cellIs" dxfId="12" priority="58" stopIfTrue="1" operator="equal">
      <formula>"    "</formula>
    </cfRule>
  </conditionalFormatting>
  <conditionalFormatting sqref="B2">
    <cfRule type="cellIs" dxfId="11" priority="55" stopIfTrue="1" operator="equal">
      <formula>"   "</formula>
    </cfRule>
    <cfRule type="cellIs" dxfId="10" priority="56" stopIfTrue="1" operator="equal">
      <formula>"    "</formula>
    </cfRule>
  </conditionalFormatting>
  <conditionalFormatting sqref="B3">
    <cfRule type="cellIs" dxfId="9" priority="53" stopIfTrue="1" operator="equal">
      <formula>"   "</formula>
    </cfRule>
    <cfRule type="cellIs" dxfId="8" priority="54" stopIfTrue="1" operator="equal">
      <formula>"    "</formula>
    </cfRule>
  </conditionalFormatting>
  <conditionalFormatting sqref="B9">
    <cfRule type="cellIs" dxfId="7" priority="37" stopIfTrue="1" operator="equal">
      <formula>"   "</formula>
    </cfRule>
    <cfRule type="cellIs" dxfId="6" priority="38" stopIfTrue="1" operator="equal">
      <formula>"    "</formula>
    </cfRule>
  </conditionalFormatting>
  <conditionalFormatting sqref="B6">
    <cfRule type="cellIs" dxfId="5" priority="49" stopIfTrue="1" operator="equal">
      <formula>"   "</formula>
    </cfRule>
    <cfRule type="cellIs" dxfId="4" priority="50" stopIfTrue="1" operator="equal">
      <formula>"    "</formula>
    </cfRule>
  </conditionalFormatting>
  <conditionalFormatting sqref="B7">
    <cfRule type="cellIs" dxfId="3" priority="41" stopIfTrue="1" operator="equal">
      <formula>"   "</formula>
    </cfRule>
    <cfRule type="cellIs" dxfId="2" priority="42" stopIfTrue="1" operator="equal">
      <formula>"    "</formula>
    </cfRule>
  </conditionalFormatting>
  <conditionalFormatting sqref="B8">
    <cfRule type="cellIs" dxfId="1" priority="39" stopIfTrue="1" operator="equal">
      <formula>"   "</formula>
    </cfRule>
    <cfRule type="cellIs" dxfId="0" priority="40"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zoomScaleNormal="100" workbookViewId="0"/>
  </sheetViews>
  <sheetFormatPr defaultColWidth="11.42578125" defaultRowHeight="15" x14ac:dyDescent="0.25"/>
  <cols>
    <col min="1" max="1" width="99" customWidth="1"/>
    <col min="2" max="2" width="9.140625" customWidth="1"/>
  </cols>
  <sheetData>
    <row r="1" spans="1:2" ht="15.6" customHeight="1" x14ac:dyDescent="0.25">
      <c r="A1" s="23" t="s">
        <v>5</v>
      </c>
    </row>
    <row r="2" spans="1:2" ht="12.95" customHeight="1" x14ac:dyDescent="0.25"/>
    <row r="3" spans="1:2" ht="14.1" customHeight="1" x14ac:dyDescent="0.25">
      <c r="A3" s="19" t="s">
        <v>6</v>
      </c>
    </row>
    <row r="4" spans="1:2" ht="102" x14ac:dyDescent="0.25">
      <c r="A4" s="15" t="s">
        <v>101</v>
      </c>
    </row>
    <row r="5" spans="1:2" ht="25.5" x14ac:dyDescent="0.25">
      <c r="A5" s="15" t="s">
        <v>39</v>
      </c>
    </row>
    <row r="6" spans="1:2" ht="14.1" customHeight="1" x14ac:dyDescent="0.25">
      <c r="A6" s="22" t="s">
        <v>47</v>
      </c>
    </row>
    <row r="7" spans="1:2" ht="14.1" customHeight="1" x14ac:dyDescent="0.25"/>
    <row r="8" spans="1:2" ht="14.1" customHeight="1" x14ac:dyDescent="0.25">
      <c r="A8" s="19" t="s">
        <v>7</v>
      </c>
    </row>
    <row r="9" spans="1:2" ht="38.25" x14ac:dyDescent="0.25">
      <c r="A9" s="15" t="s">
        <v>94</v>
      </c>
      <c r="B9" s="16"/>
    </row>
    <row r="10" spans="1:2" ht="14.1" customHeight="1" x14ac:dyDescent="0.25">
      <c r="A10" s="17"/>
    </row>
    <row r="11" spans="1:2" ht="14.1" customHeight="1" x14ac:dyDescent="0.25">
      <c r="A11" s="19" t="s">
        <v>8</v>
      </c>
    </row>
    <row r="12" spans="1:2" ht="66.95" customHeight="1" x14ac:dyDescent="0.25">
      <c r="A12" s="15" t="s">
        <v>80</v>
      </c>
      <c r="B12" s="18"/>
    </row>
    <row r="13" spans="1:2" ht="14.1" customHeight="1" x14ac:dyDescent="0.25"/>
    <row r="14" spans="1:2" ht="14.1" customHeight="1" x14ac:dyDescent="0.25">
      <c r="A14" s="19" t="s">
        <v>9</v>
      </c>
    </row>
    <row r="15" spans="1:2" ht="38.25" x14ac:dyDescent="0.25">
      <c r="A15" s="15" t="s">
        <v>42</v>
      </c>
    </row>
    <row r="16" spans="1:2" ht="14.1" customHeight="1" x14ac:dyDescent="0.25"/>
    <row r="17" spans="1:1" ht="38.25" x14ac:dyDescent="0.25">
      <c r="A17" s="15" t="s">
        <v>54</v>
      </c>
    </row>
    <row r="18" spans="1:1" ht="14.1" customHeight="1" x14ac:dyDescent="0.25">
      <c r="A18" s="15"/>
    </row>
    <row r="19" spans="1:1" ht="63.75" x14ac:dyDescent="0.25">
      <c r="A19" s="15" t="s">
        <v>95</v>
      </c>
    </row>
    <row r="20" spans="1:1" ht="14.1" customHeight="1" x14ac:dyDescent="0.25">
      <c r="A20" s="22" t="s">
        <v>48</v>
      </c>
    </row>
    <row r="21" spans="1:1" ht="14.1" customHeight="1" x14ac:dyDescent="0.25"/>
    <row r="22" spans="1:1" ht="14.1" customHeight="1" x14ac:dyDescent="0.25">
      <c r="A22" s="19" t="s">
        <v>23</v>
      </c>
    </row>
    <row r="23" spans="1:1" ht="41.1" customHeight="1" x14ac:dyDescent="0.25">
      <c r="A23" s="15" t="s">
        <v>40</v>
      </c>
    </row>
    <row r="24" spans="1:1" ht="114.75" x14ac:dyDescent="0.25">
      <c r="A24" s="15" t="s">
        <v>96</v>
      </c>
    </row>
    <row r="25" spans="1:1" ht="14.1" customHeight="1" x14ac:dyDescent="0.25">
      <c r="A25" s="22" t="s">
        <v>49</v>
      </c>
    </row>
    <row r="26" spans="1:1" ht="76.5" x14ac:dyDescent="0.25">
      <c r="A26" s="15" t="s">
        <v>51</v>
      </c>
    </row>
    <row r="27" spans="1:1" ht="14.1" customHeight="1" x14ac:dyDescent="0.25">
      <c r="A27" s="20"/>
    </row>
    <row r="28" spans="1:1" ht="14.1" customHeight="1" x14ac:dyDescent="0.25">
      <c r="A28" s="19" t="s">
        <v>22</v>
      </c>
    </row>
    <row r="29" spans="1:1" ht="14.1" customHeight="1" x14ac:dyDescent="0.25">
      <c r="A29" s="22" t="s">
        <v>50</v>
      </c>
    </row>
    <row r="30" spans="1:1" x14ac:dyDescent="0.25">
      <c r="A30" s="2"/>
    </row>
    <row r="31" spans="1:1" x14ac:dyDescent="0.25">
      <c r="A31" s="15"/>
    </row>
    <row r="32" spans="1:1" x14ac:dyDescent="0.25">
      <c r="A32" s="15"/>
    </row>
    <row r="33" spans="1:1" x14ac:dyDescent="0.25">
      <c r="A33" s="15"/>
    </row>
    <row r="34" spans="1:1" x14ac:dyDescent="0.25">
      <c r="A34" s="15"/>
    </row>
  </sheetData>
  <hyperlinks>
    <hyperlink ref="A6" r:id="rId1" display="https://dashboards.cbs.nl/v5/barometerculturelediversiteit/"/>
    <hyperlink ref="A20" r:id="rId2" display="https://www.cbs.nl/nl-nl/onze-diensten/methoden/onderzoeksomschrijvingen/korte-onderzoeksbeschrijvingen/barometer-culturele-diversiteit-ingezoomde-variant"/>
    <hyperlink ref="A29" r:id="rId3" display="https://www.rijksoverheid.nl/documenten/kamerstukken/2020/05/14/de-barometer-culturele-diversiteit-komt-per-1-juli-2020-beschikbaar"/>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workbookViewId="0"/>
  </sheetViews>
  <sheetFormatPr defaultColWidth="11.42578125" defaultRowHeight="15" x14ac:dyDescent="0.25"/>
  <cols>
    <col min="1" max="1" width="21" customWidth="1"/>
    <col min="2" max="2" width="84.7109375" customWidth="1"/>
  </cols>
  <sheetData>
    <row r="1" spans="1:11" ht="15.6" customHeight="1" x14ac:dyDescent="0.25">
      <c r="A1" s="10" t="s">
        <v>44</v>
      </c>
    </row>
    <row r="2" spans="1:11" ht="12.95" customHeight="1" x14ac:dyDescent="0.25">
      <c r="A2" s="10"/>
    </row>
    <row r="3" spans="1:11" x14ac:dyDescent="0.25">
      <c r="A3" s="12" t="s">
        <v>11</v>
      </c>
    </row>
    <row r="4" spans="1:11" ht="102.75" customHeight="1" x14ac:dyDescent="0.25">
      <c r="A4" s="27" t="s">
        <v>52</v>
      </c>
      <c r="B4" s="15" t="s">
        <v>53</v>
      </c>
    </row>
    <row r="5" spans="1:11" x14ac:dyDescent="0.25">
      <c r="A5" s="27" t="s">
        <v>35</v>
      </c>
      <c r="B5" s="15" t="s">
        <v>97</v>
      </c>
    </row>
    <row r="6" spans="1:11" x14ac:dyDescent="0.25">
      <c r="B6" s="21"/>
    </row>
    <row r="7" spans="1:11" x14ac:dyDescent="0.25">
      <c r="A7" s="26" t="s">
        <v>10</v>
      </c>
    </row>
    <row r="8" spans="1:11" x14ac:dyDescent="0.25">
      <c r="A8" s="27" t="s">
        <v>25</v>
      </c>
      <c r="B8" s="25" t="s">
        <v>26</v>
      </c>
    </row>
    <row r="9" spans="1:11" x14ac:dyDescent="0.25">
      <c r="A9" s="27" t="s">
        <v>31</v>
      </c>
      <c r="B9" s="25" t="s">
        <v>32</v>
      </c>
    </row>
    <row r="10" spans="1:11" x14ac:dyDescent="0.25">
      <c r="A10" s="27" t="s">
        <v>81</v>
      </c>
      <c r="B10" s="25" t="s">
        <v>82</v>
      </c>
    </row>
    <row r="11" spans="1:11" x14ac:dyDescent="0.25">
      <c r="A11" s="27" t="s">
        <v>27</v>
      </c>
      <c r="B11" s="25" t="s">
        <v>28</v>
      </c>
    </row>
    <row r="12" spans="1:11" x14ac:dyDescent="0.25">
      <c r="A12" s="27" t="s">
        <v>83</v>
      </c>
      <c r="B12" s="25" t="s">
        <v>84</v>
      </c>
    </row>
    <row r="13" spans="1:11" x14ac:dyDescent="0.25">
      <c r="A13" s="27" t="s">
        <v>33</v>
      </c>
      <c r="B13" s="25" t="s">
        <v>34</v>
      </c>
    </row>
    <row r="14" spans="1:11" ht="12.95" customHeight="1" x14ac:dyDescent="0.25">
      <c r="F14" s="24"/>
      <c r="G14" s="9"/>
      <c r="H14" s="9"/>
      <c r="I14" s="9"/>
      <c r="J14" s="9"/>
      <c r="K14" s="9"/>
    </row>
    <row r="15" spans="1:11" ht="14.45" customHeight="1" x14ac:dyDescent="0.25">
      <c r="A15" s="26" t="s">
        <v>29</v>
      </c>
      <c r="F15" s="24"/>
    </row>
    <row r="16" spans="1:11" ht="14.45" customHeight="1" x14ac:dyDescent="0.25">
      <c r="A16" s="27" t="s">
        <v>12</v>
      </c>
      <c r="B16" s="26" t="s">
        <v>13</v>
      </c>
      <c r="F16" s="24"/>
    </row>
    <row r="17" spans="1:11" ht="191.25" x14ac:dyDescent="0.25">
      <c r="A17" s="27" t="s">
        <v>14</v>
      </c>
      <c r="B17" s="15" t="s">
        <v>102</v>
      </c>
      <c r="F17" s="24"/>
      <c r="G17" s="9"/>
      <c r="H17" s="9"/>
      <c r="I17" s="9"/>
      <c r="J17" s="9"/>
      <c r="K17" s="9"/>
    </row>
    <row r="18" spans="1:11" x14ac:dyDescent="0.25">
      <c r="A18" s="27" t="s">
        <v>15</v>
      </c>
      <c r="B18" s="25" t="s">
        <v>24</v>
      </c>
    </row>
    <row r="19" spans="1:11" x14ac:dyDescent="0.25">
      <c r="A19" s="27" t="s">
        <v>16</v>
      </c>
      <c r="B19" s="25" t="s">
        <v>17</v>
      </c>
    </row>
    <row r="20" spans="1:11" x14ac:dyDescent="0.25">
      <c r="A20" s="27" t="s">
        <v>18</v>
      </c>
      <c r="B20" s="25" t="s">
        <v>19</v>
      </c>
    </row>
    <row r="21" spans="1:11" ht="25.5" x14ac:dyDescent="0.25">
      <c r="A21" s="27" t="s">
        <v>20</v>
      </c>
      <c r="B21" s="15" t="s">
        <v>30</v>
      </c>
    </row>
    <row r="23" spans="1:11" x14ac:dyDescent="0.25">
      <c r="A23" s="27" t="s">
        <v>12</v>
      </c>
      <c r="B23" s="26" t="s">
        <v>85</v>
      </c>
    </row>
    <row r="24" spans="1:11" ht="63.75" x14ac:dyDescent="0.25">
      <c r="A24" s="27" t="s">
        <v>14</v>
      </c>
      <c r="B24" s="15" t="s">
        <v>98</v>
      </c>
    </row>
    <row r="25" spans="1:11" x14ac:dyDescent="0.25">
      <c r="A25" s="27" t="s">
        <v>15</v>
      </c>
      <c r="B25" s="25" t="s">
        <v>86</v>
      </c>
    </row>
    <row r="26" spans="1:11" x14ac:dyDescent="0.25">
      <c r="A26" s="27" t="s">
        <v>16</v>
      </c>
      <c r="B26" s="25" t="s">
        <v>17</v>
      </c>
    </row>
    <row r="27" spans="1:11" x14ac:dyDescent="0.25">
      <c r="A27" s="27" t="s">
        <v>18</v>
      </c>
      <c r="B27" s="25" t="s">
        <v>21</v>
      </c>
    </row>
    <row r="28" spans="1:11" x14ac:dyDescent="0.25">
      <c r="A28" s="27" t="s">
        <v>20</v>
      </c>
      <c r="B28" s="25" t="s">
        <v>87</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1.42578125" defaultRowHeight="15" x14ac:dyDescent="0.25"/>
  <cols>
    <col min="1" max="1" width="65" customWidth="1"/>
    <col min="2" max="2" width="5.140625" style="35" bestFit="1" customWidth="1"/>
    <col min="3" max="3" width="10.28515625" style="35" bestFit="1" customWidth="1"/>
    <col min="4" max="4" width="18.42578125" style="35" bestFit="1" customWidth="1"/>
    <col min="5" max="5" width="10.7109375" style="35" bestFit="1" customWidth="1"/>
  </cols>
  <sheetData>
    <row r="1" spans="1:10" x14ac:dyDescent="0.25">
      <c r="A1" s="29" t="s">
        <v>56</v>
      </c>
      <c r="J1" s="29"/>
    </row>
    <row r="2" spans="1:10" x14ac:dyDescent="0.25">
      <c r="A2" s="42" t="s">
        <v>90</v>
      </c>
      <c r="B2" s="42"/>
      <c r="C2" s="42"/>
      <c r="D2" s="42"/>
      <c r="E2" s="42"/>
    </row>
    <row r="3" spans="1:10" x14ac:dyDescent="0.25">
      <c r="A3" s="30"/>
      <c r="B3" s="36" t="s">
        <v>57</v>
      </c>
      <c r="C3" s="37" t="s">
        <v>59</v>
      </c>
      <c r="D3" s="37"/>
      <c r="E3" s="37"/>
    </row>
    <row r="4" spans="1:10" x14ac:dyDescent="0.25">
      <c r="A4" s="31"/>
      <c r="B4" s="37"/>
      <c r="C4" s="37" t="s">
        <v>60</v>
      </c>
      <c r="D4" s="37" t="s">
        <v>61</v>
      </c>
      <c r="E4" s="37" t="s">
        <v>62</v>
      </c>
    </row>
    <row r="6" spans="1:10" x14ac:dyDescent="0.25">
      <c r="B6" s="38" t="s">
        <v>58</v>
      </c>
    </row>
    <row r="8" spans="1:10" x14ac:dyDescent="0.25">
      <c r="A8" s="30" t="s">
        <v>57</v>
      </c>
      <c r="B8" s="39">
        <v>100</v>
      </c>
      <c r="C8" s="39">
        <v>69</v>
      </c>
      <c r="D8" s="39">
        <v>5</v>
      </c>
      <c r="E8" s="39">
        <v>26</v>
      </c>
    </row>
    <row r="9" spans="1:10" x14ac:dyDescent="0.25">
      <c r="A9" s="30"/>
      <c r="B9" s="40"/>
      <c r="C9" s="40"/>
      <c r="D9" s="40"/>
      <c r="E9" s="40"/>
    </row>
    <row r="10" spans="1:10" x14ac:dyDescent="0.25">
      <c r="A10" s="32" t="s">
        <v>66</v>
      </c>
      <c r="B10" s="40"/>
      <c r="C10" s="40"/>
      <c r="D10" s="40"/>
      <c r="E10" s="40"/>
    </row>
    <row r="11" spans="1:10" x14ac:dyDescent="0.25">
      <c r="A11" s="30" t="s">
        <v>63</v>
      </c>
      <c r="B11" s="39">
        <v>100</v>
      </c>
      <c r="C11" s="39">
        <v>74</v>
      </c>
      <c r="D11" s="39">
        <v>4</v>
      </c>
      <c r="E11" s="39">
        <v>22</v>
      </c>
    </row>
    <row r="12" spans="1:10" x14ac:dyDescent="0.25">
      <c r="A12" s="30" t="s">
        <v>64</v>
      </c>
      <c r="B12" s="39">
        <v>100</v>
      </c>
      <c r="C12" s="39">
        <v>64</v>
      </c>
      <c r="D12" s="39">
        <v>7</v>
      </c>
      <c r="E12" s="39">
        <v>29</v>
      </c>
    </row>
    <row r="13" spans="1:10" x14ac:dyDescent="0.25">
      <c r="A13" s="30"/>
      <c r="B13" s="40"/>
      <c r="C13" s="40"/>
      <c r="D13" s="40"/>
      <c r="E13" s="40"/>
    </row>
    <row r="14" spans="1:10" x14ac:dyDescent="0.25">
      <c r="A14" s="33" t="s">
        <v>65</v>
      </c>
      <c r="B14" s="41"/>
      <c r="C14" s="41"/>
      <c r="D14" s="41"/>
      <c r="E14" s="41"/>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42578125" defaultRowHeight="15" x14ac:dyDescent="0.25"/>
  <cols>
    <col min="1" max="1" width="65" customWidth="1"/>
    <col min="2" max="2" width="5.140625" style="35" bestFit="1" customWidth="1"/>
    <col min="3" max="3" width="10.28515625" style="35" bestFit="1" customWidth="1"/>
    <col min="4" max="4" width="18.42578125" style="35" bestFit="1" customWidth="1"/>
    <col min="5" max="5" width="10.7109375" style="35" bestFit="1" customWidth="1"/>
  </cols>
  <sheetData>
    <row r="1" spans="1:10" x14ac:dyDescent="0.25">
      <c r="A1" s="29" t="s">
        <v>67</v>
      </c>
      <c r="J1" s="29"/>
    </row>
    <row r="2" spans="1:10" x14ac:dyDescent="0.25">
      <c r="A2" s="42" t="s">
        <v>91</v>
      </c>
      <c r="B2" s="42"/>
      <c r="C2" s="42"/>
      <c r="D2" s="42"/>
      <c r="E2" s="42"/>
    </row>
    <row r="3" spans="1:10" x14ac:dyDescent="0.25">
      <c r="A3" s="30"/>
      <c r="B3" s="36" t="s">
        <v>57</v>
      </c>
      <c r="C3" s="37" t="s">
        <v>59</v>
      </c>
      <c r="D3" s="37"/>
      <c r="E3" s="37"/>
    </row>
    <row r="4" spans="1:10" x14ac:dyDescent="0.25">
      <c r="A4" s="31"/>
      <c r="B4" s="37"/>
      <c r="C4" s="37" t="s">
        <v>60</v>
      </c>
      <c r="D4" s="37" t="s">
        <v>61</v>
      </c>
      <c r="E4" s="37" t="s">
        <v>62</v>
      </c>
    </row>
    <row r="6" spans="1:10" x14ac:dyDescent="0.25">
      <c r="B6" s="38" t="s">
        <v>58</v>
      </c>
    </row>
    <row r="8" spans="1:10" x14ac:dyDescent="0.25">
      <c r="A8" s="30" t="s">
        <v>57</v>
      </c>
      <c r="B8" s="39">
        <v>100</v>
      </c>
      <c r="C8" s="39">
        <v>69</v>
      </c>
      <c r="D8" s="39">
        <v>5</v>
      </c>
      <c r="E8" s="39">
        <v>26</v>
      </c>
    </row>
    <row r="9" spans="1:10" x14ac:dyDescent="0.25">
      <c r="A9" s="30"/>
      <c r="B9" s="40"/>
      <c r="C9" s="40"/>
      <c r="D9" s="40"/>
      <c r="E9" s="40"/>
    </row>
    <row r="10" spans="1:10" x14ac:dyDescent="0.25">
      <c r="A10" s="32" t="s">
        <v>71</v>
      </c>
      <c r="B10" s="40"/>
      <c r="C10" s="40"/>
      <c r="D10" s="40"/>
      <c r="E10" s="40"/>
    </row>
    <row r="11" spans="1:10" x14ac:dyDescent="0.25">
      <c r="A11" s="30" t="s">
        <v>68</v>
      </c>
      <c r="B11" s="39">
        <v>100</v>
      </c>
      <c r="C11" s="39">
        <v>60</v>
      </c>
      <c r="D11" s="39">
        <v>6</v>
      </c>
      <c r="E11" s="39">
        <v>34</v>
      </c>
    </row>
    <row r="12" spans="1:10" x14ac:dyDescent="0.25">
      <c r="A12" s="30" t="s">
        <v>69</v>
      </c>
      <c r="B12" s="39">
        <v>100</v>
      </c>
      <c r="C12" s="39">
        <v>66</v>
      </c>
      <c r="D12" s="39">
        <v>7</v>
      </c>
      <c r="E12" s="39">
        <v>26</v>
      </c>
    </row>
    <row r="13" spans="1:10" x14ac:dyDescent="0.25">
      <c r="A13" s="30" t="s">
        <v>70</v>
      </c>
      <c r="B13" s="39">
        <v>100</v>
      </c>
      <c r="C13" s="39">
        <v>76</v>
      </c>
      <c r="D13" s="39">
        <v>4</v>
      </c>
      <c r="E13" s="39">
        <v>20</v>
      </c>
    </row>
    <row r="14" spans="1:10" x14ac:dyDescent="0.25">
      <c r="A14" s="30"/>
      <c r="B14" s="40"/>
      <c r="C14" s="40"/>
      <c r="D14" s="40"/>
      <c r="E14" s="40"/>
    </row>
    <row r="15" spans="1:10" x14ac:dyDescent="0.25">
      <c r="A15" s="33" t="s">
        <v>65</v>
      </c>
      <c r="B15" s="41"/>
      <c r="C15" s="41"/>
      <c r="D15" s="41"/>
      <c r="E15" s="41"/>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1.42578125" defaultRowHeight="15" x14ac:dyDescent="0.25"/>
  <cols>
    <col min="1" max="1" width="65" customWidth="1"/>
    <col min="2" max="2" width="5.140625" style="35" bestFit="1" customWidth="1"/>
    <col min="3" max="3" width="10.28515625" style="35" bestFit="1" customWidth="1"/>
    <col min="4" max="4" width="18.42578125" style="35" bestFit="1" customWidth="1"/>
    <col min="5" max="5" width="13.28515625" style="35" customWidth="1"/>
  </cols>
  <sheetData>
    <row r="1" spans="1:10" x14ac:dyDescent="0.25">
      <c r="A1" s="29" t="s">
        <v>72</v>
      </c>
      <c r="J1" s="29"/>
    </row>
    <row r="2" spans="1:10" x14ac:dyDescent="0.25">
      <c r="A2" s="42" t="s">
        <v>92</v>
      </c>
      <c r="B2" s="42"/>
      <c r="C2" s="42"/>
      <c r="D2" s="42"/>
      <c r="E2" s="42"/>
    </row>
    <row r="3" spans="1:10" x14ac:dyDescent="0.25">
      <c r="A3" s="30"/>
      <c r="B3" s="36" t="s">
        <v>57</v>
      </c>
      <c r="C3" s="37" t="s">
        <v>59</v>
      </c>
      <c r="D3" s="37"/>
      <c r="E3" s="37"/>
    </row>
    <row r="4" spans="1:10" x14ac:dyDescent="0.25">
      <c r="A4" s="31"/>
      <c r="B4" s="37"/>
      <c r="C4" s="37" t="s">
        <v>60</v>
      </c>
      <c r="D4" s="37" t="s">
        <v>61</v>
      </c>
      <c r="E4" s="37" t="s">
        <v>62</v>
      </c>
    </row>
    <row r="6" spans="1:10" x14ac:dyDescent="0.25">
      <c r="B6" s="38" t="s">
        <v>58</v>
      </c>
    </row>
    <row r="8" spans="1:10" x14ac:dyDescent="0.25">
      <c r="A8" s="30" t="s">
        <v>57</v>
      </c>
      <c r="B8" s="39">
        <v>100</v>
      </c>
      <c r="C8" s="39">
        <v>69</v>
      </c>
      <c r="D8" s="39">
        <v>5</v>
      </c>
      <c r="E8" s="39">
        <v>26</v>
      </c>
    </row>
    <row r="9" spans="1:10" x14ac:dyDescent="0.25">
      <c r="A9" s="30"/>
      <c r="B9" s="40"/>
      <c r="C9" s="40"/>
      <c r="D9" s="40"/>
      <c r="E9" s="40"/>
    </row>
    <row r="10" spans="1:10" x14ac:dyDescent="0.25">
      <c r="A10" s="32" t="s">
        <v>74</v>
      </c>
      <c r="B10" s="40"/>
      <c r="C10" s="40"/>
      <c r="D10" s="40"/>
      <c r="E10" s="40"/>
    </row>
    <row r="11" spans="1:10" x14ac:dyDescent="0.25">
      <c r="A11" s="30" t="s">
        <v>103</v>
      </c>
      <c r="B11" s="39">
        <v>100</v>
      </c>
      <c r="C11" s="39">
        <v>74</v>
      </c>
      <c r="D11" s="39">
        <v>6</v>
      </c>
      <c r="E11" s="39">
        <v>20</v>
      </c>
    </row>
    <row r="12" spans="1:10" x14ac:dyDescent="0.25">
      <c r="A12" s="30" t="s">
        <v>73</v>
      </c>
      <c r="B12" s="39">
        <v>100</v>
      </c>
      <c r="C12" s="39">
        <v>65</v>
      </c>
      <c r="D12" s="39">
        <v>5</v>
      </c>
      <c r="E12" s="39">
        <v>30</v>
      </c>
    </row>
    <row r="13" spans="1:10" x14ac:dyDescent="0.25">
      <c r="A13" s="30"/>
      <c r="B13" s="40"/>
      <c r="C13" s="40"/>
      <c r="D13" s="40"/>
      <c r="E13" s="40"/>
    </row>
    <row r="14" spans="1:10" x14ac:dyDescent="0.25">
      <c r="A14" s="33" t="s">
        <v>65</v>
      </c>
      <c r="B14" s="41"/>
      <c r="C14" s="41"/>
      <c r="D14" s="41"/>
      <c r="E14" s="41"/>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33.140625" defaultRowHeight="15" x14ac:dyDescent="0.25"/>
  <cols>
    <col min="1" max="1" width="65" customWidth="1"/>
    <col min="2" max="2" width="8.5703125" style="35" customWidth="1"/>
    <col min="3" max="3" width="15.28515625" style="35" customWidth="1"/>
    <col min="4" max="4" width="18.42578125" style="35" customWidth="1"/>
    <col min="5" max="5" width="10.7109375" style="35" bestFit="1" customWidth="1"/>
  </cols>
  <sheetData>
    <row r="1" spans="1:10" x14ac:dyDescent="0.25">
      <c r="A1" s="29" t="s">
        <v>75</v>
      </c>
      <c r="J1" s="29"/>
    </row>
    <row r="2" spans="1:10" x14ac:dyDescent="0.25">
      <c r="A2" s="42" t="s">
        <v>93</v>
      </c>
      <c r="B2" s="42"/>
      <c r="C2" s="42"/>
      <c r="D2" s="42"/>
      <c r="E2" s="42"/>
    </row>
    <row r="3" spans="1:10" x14ac:dyDescent="0.25">
      <c r="A3" s="30"/>
      <c r="B3" s="36" t="s">
        <v>57</v>
      </c>
      <c r="C3" s="37" t="s">
        <v>59</v>
      </c>
      <c r="D3" s="37"/>
      <c r="E3" s="37"/>
    </row>
    <row r="4" spans="1:10" x14ac:dyDescent="0.25">
      <c r="A4" s="31"/>
      <c r="B4" s="37"/>
      <c r="C4" s="37" t="s">
        <v>60</v>
      </c>
      <c r="D4" s="37" t="s">
        <v>61</v>
      </c>
      <c r="E4" s="37" t="s">
        <v>62</v>
      </c>
    </row>
    <row r="6" spans="1:10" x14ac:dyDescent="0.25">
      <c r="B6" s="38" t="s">
        <v>58</v>
      </c>
    </row>
    <row r="8" spans="1:10" x14ac:dyDescent="0.25">
      <c r="A8" s="30" t="s">
        <v>57</v>
      </c>
      <c r="B8" s="39">
        <v>100</v>
      </c>
      <c r="C8" s="39">
        <v>69</v>
      </c>
      <c r="D8" s="39">
        <v>5</v>
      </c>
      <c r="E8" s="39">
        <v>26</v>
      </c>
    </row>
    <row r="9" spans="1:10" x14ac:dyDescent="0.25">
      <c r="A9" s="30"/>
      <c r="B9" s="40"/>
      <c r="C9" s="40"/>
      <c r="D9" s="40"/>
      <c r="E9" s="40"/>
    </row>
    <row r="10" spans="1:10" x14ac:dyDescent="0.25">
      <c r="A10" s="32" t="s">
        <v>78</v>
      </c>
      <c r="B10" s="40"/>
      <c r="C10" s="40"/>
      <c r="D10" s="40"/>
      <c r="E10" s="40"/>
    </row>
    <row r="11" spans="1:10" x14ac:dyDescent="0.25">
      <c r="A11" s="30" t="s">
        <v>76</v>
      </c>
      <c r="B11" s="39">
        <v>100</v>
      </c>
      <c r="C11" s="39">
        <v>71</v>
      </c>
      <c r="D11" s="39">
        <v>5</v>
      </c>
      <c r="E11" s="39">
        <v>23</v>
      </c>
    </row>
    <row r="12" spans="1:10" x14ac:dyDescent="0.25">
      <c r="A12" s="30" t="s">
        <v>77</v>
      </c>
      <c r="B12" s="39">
        <v>100</v>
      </c>
      <c r="C12" s="39">
        <v>81</v>
      </c>
      <c r="D12" s="39">
        <v>5</v>
      </c>
      <c r="E12" s="39">
        <v>14</v>
      </c>
    </row>
    <row r="13" spans="1:10" x14ac:dyDescent="0.25">
      <c r="A13" s="34" t="s">
        <v>99</v>
      </c>
      <c r="B13" s="39">
        <v>100</v>
      </c>
      <c r="C13" s="39">
        <v>58</v>
      </c>
      <c r="D13" s="39">
        <v>6</v>
      </c>
      <c r="E13" s="39">
        <v>37</v>
      </c>
    </row>
    <row r="14" spans="1:10" x14ac:dyDescent="0.25">
      <c r="A14" s="30"/>
      <c r="B14" s="40"/>
      <c r="C14" s="40"/>
      <c r="D14" s="40"/>
      <c r="E14" s="40"/>
    </row>
    <row r="15" spans="1:10" x14ac:dyDescent="0.25">
      <c r="A15" s="33" t="s">
        <v>65</v>
      </c>
      <c r="B15" s="41"/>
      <c r="C15" s="41"/>
      <c r="D15" s="41"/>
      <c r="E15" s="41"/>
    </row>
    <row r="16" spans="1:10" x14ac:dyDescent="0.25">
      <c r="A16" s="43" t="s">
        <v>100</v>
      </c>
      <c r="B16" s="43"/>
      <c r="C16" s="43"/>
      <c r="D16" s="43"/>
      <c r="E16" s="43"/>
    </row>
    <row r="17" spans="1:5" x14ac:dyDescent="0.25">
      <c r="A17" s="43"/>
      <c r="B17" s="43"/>
      <c r="C17" s="43"/>
      <c r="D17" s="43"/>
      <c r="E17" s="43"/>
    </row>
  </sheetData>
  <mergeCells count="2">
    <mergeCell ref="A2:E2"/>
    <mergeCell ref="A16:E17"/>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Begrippen en bronnen</vt:lpstr>
      <vt:lpstr>Tabel 1</vt:lpstr>
      <vt:lpstr>Tabel 2</vt:lpstr>
      <vt:lpstr>Tabel 3</vt:lpstr>
      <vt:lpstr>Tabel 4</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2024-06-17T09:28:50Z</dcterms:modified>
</cp:coreProperties>
</file>