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FIN-Belastingdienst\"/>
    </mc:Choice>
  </mc:AlternateContent>
  <bookViews>
    <workbookView xWindow="0" yWindow="0" windowWidth="13125" windowHeight="6105"/>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s>
  <definedNames>
    <definedName name="_xlnm.Print_Area" localSheetId="3">'Begrippen en bronnen'!$A:$B</definedName>
    <definedName name="_xlnm.Print_Area" localSheetId="1">Inhoud!$A$1:$E$21</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4" l="1"/>
  <c r="A10" i="14"/>
  <c r="A9" i="14"/>
  <c r="A8" i="14"/>
  <c r="A7" i="14"/>
  <c r="A6" i="14"/>
</calcChain>
</file>

<file path=xl/sharedStrings.xml><?xml version="1.0" encoding="utf-8"?>
<sst xmlns="http://schemas.openxmlformats.org/spreadsheetml/2006/main" count="196" uniqueCount="141">
  <si>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</si>
  <si>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</si>
  <si>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</si>
  <si>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</si>
  <si>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</si>
  <si>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</si>
  <si>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</si>
  <si>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</si>
  <si>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</si>
  <si>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</si>
  <si>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</si>
  <si>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</si>
  <si>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</si>
  <si>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</si>
  <si>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</si>
  <si>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</si>
  <si>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</si>
  <si>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</si>
  <si>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</si>
  <si>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</si>
  <si>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</si>
  <si>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</si>
  <si>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</si>
  <si>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</si>
  <si>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</si>
  <si>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</si>
  <si>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</si>
  <si>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</si>
  <si>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</si>
  <si>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</si>
  <si>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</si>
  <si>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</si>
  <si>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</si>
  <si>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</si>
  <si>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</si>
  <si>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</si>
  <si>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</si>
  <si>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</si>
  <si>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</si>
  <si>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</si>
  <si>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</si>
  <si>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</si>
  <si>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</si>
  <si>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</si>
  <si>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</si>
  <si>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</si>
  <si>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</si>
  <si>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</si>
  <si>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</si>
  <si>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</si>
  <si>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</si>
  <si>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</si>
  <si>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</si>
  <si>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</si>
  <si>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Herkomstland werknemers Belastingdienst, 31 december 2023</t>
  </si>
  <si>
    <t>Vragen over deze publicatie kunnen gestuurd worden aan het CBS onder vermelding van het referentienummer PR003257.</t>
  </si>
  <si>
    <t>Tabel 1</t>
  </si>
  <si>
    <t>Herkomstland werknemers Belastingdienst naar functiefamilie, 31 december 2023</t>
  </si>
  <si>
    <t>Totaal</t>
  </si>
  <si>
    <t>%</t>
  </si>
  <si>
    <t>Herkomstland</t>
  </si>
  <si>
    <t>Nederland</t>
  </si>
  <si>
    <t>Europa (excl. Nederland)</t>
  </si>
  <si>
    <t>Buiten-Europa</t>
  </si>
  <si>
    <t>Advisering + Kennis &amp; Onderzoek + Beleid</t>
  </si>
  <si>
    <t>Bedrijfsvoering</t>
  </si>
  <si>
    <t>Lijnmanagement + Projecten-programma</t>
  </si>
  <si>
    <t>Toezicht + Uitvoering</t>
  </si>
  <si>
    <t>Overige + Geen functiefamilie</t>
  </si>
  <si>
    <t>Bron: CBS.</t>
  </si>
  <si>
    <t>Functiefamilie</t>
  </si>
  <si>
    <t>Tabel 2</t>
  </si>
  <si>
    <t>Herkomstland werknemers Belastingdienst naar geslacht, 31 december 2023</t>
  </si>
  <si>
    <t>Man</t>
  </si>
  <si>
    <t>Vrouw</t>
  </si>
  <si>
    <t>Geslacht</t>
  </si>
  <si>
    <t>Tabel 3</t>
  </si>
  <si>
    <t>Herkomstland werknemers Belastingdienst naar leeftijd, 31 december 2023</t>
  </si>
  <si>
    <t>Jonger dan 30 jaar</t>
  </si>
  <si>
    <t>30 tot 40 jaar</t>
  </si>
  <si>
    <t>40 tot 50 jaar</t>
  </si>
  <si>
    <t>50 tot 60 jaar</t>
  </si>
  <si>
    <t>60 jaar of ouder</t>
  </si>
  <si>
    <t>Leeftijd</t>
  </si>
  <si>
    <t>Tabel 4</t>
  </si>
  <si>
    <t>Herkomstland werknemers Belastingdienst naar organisatieonderdeel, 31 december 2023</t>
  </si>
  <si>
    <t>Centrale Administratieve Processen</t>
  </si>
  <si>
    <t>Fiscale inlichtingen- en opsporingsdienst</t>
  </si>
  <si>
    <t>Grote Ondernemingen</t>
  </si>
  <si>
    <t>Informatievoorziening</t>
  </si>
  <si>
    <t>Klantinteractie &amp; -services</t>
  </si>
  <si>
    <t>Midden- en kleinbedrijf</t>
  </si>
  <si>
    <t>Particulieren</t>
  </si>
  <si>
    <t>Overig</t>
  </si>
  <si>
    <t>Organisatieonderdeel</t>
  </si>
  <si>
    <t>Tabel 5</t>
  </si>
  <si>
    <t>Herkomstland werknemers Belastingdienst naar salarisschaal, 31 december 2023</t>
  </si>
  <si>
    <t>1 tot en met 4</t>
  </si>
  <si>
    <t>5 tot en met 8</t>
  </si>
  <si>
    <t>9 en 10</t>
  </si>
  <si>
    <t>11 en 12</t>
  </si>
  <si>
    <t>13 en 14</t>
  </si>
  <si>
    <t>15 of hoger</t>
  </si>
  <si>
    <t>Salarisschaal</t>
  </si>
  <si>
    <t>Tabel 6</t>
  </si>
  <si>
    <t>Centrale Administratieve Processen  - 1 tot en met 10</t>
  </si>
  <si>
    <t>Centrale Administratieve Processen  - 11 of hoger</t>
  </si>
  <si>
    <t>Fiscale inlichtingen- en opsporingsdienst - 1 tot en met 10</t>
  </si>
  <si>
    <t>Fiscale inlichtingen- en opsporingsdienst - 11 of hoger</t>
  </si>
  <si>
    <t>Grote Ondernemingen  - 1 tot en met 10</t>
  </si>
  <si>
    <t>Grote Ondernemingen  - 11 of hoger</t>
  </si>
  <si>
    <t>Informatievoorziening  - 1 tot en met 10</t>
  </si>
  <si>
    <t>Informatievoorziening  - 11 of hoger</t>
  </si>
  <si>
    <t>Klantinteractie &amp; -services - 1 tot en met 10</t>
  </si>
  <si>
    <t>Klantinteractie &amp; -services - 11 of hoger</t>
  </si>
  <si>
    <t>Midden- en kleinbedrijf - 1 tot en met 10</t>
  </si>
  <si>
    <t>Midden- en kleinbedrijf - 11 of hoger</t>
  </si>
  <si>
    <t>Particulieren  - 1 tot en met 10</t>
  </si>
  <si>
    <t>Particulieren  - 11 of hoger</t>
  </si>
  <si>
    <t>Overig  - 1 tot en met 10</t>
  </si>
  <si>
    <t>Overig  - 11 of hoger</t>
  </si>
  <si>
    <t>Herkomstland werknemers Belastingdienst naar organisatieonderdeel en salarisschaal, 31 december 2023</t>
  </si>
  <si>
    <t>Organisatieonderdeel en salarisschaal</t>
  </si>
  <si>
    <t>Juni 2024</t>
  </si>
  <si>
    <t>Uitleg gebruikte begrippen, afkortingen en bronnen</t>
  </si>
  <si>
    <t>De tabellen hebben betrekking op de werknemers van Belastingdienst op peildatum 31 december 2023. In totaal is informatie geleverd van 28 410 unieke werknemers. Voor ieder van hen heeft het CBS het herkomstland kunnen afleiden op basis van de Basisregistratie Personen (BRP).</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</si>
  <si>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</si>
  <si>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</si>
  <si>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Persoon die FIN tot medewerker van de Belastingdienst rekent.</t>
  </si>
  <si>
    <t>BZK</t>
  </si>
  <si>
    <t>FIN</t>
  </si>
  <si>
    <t>Ministerie van Financiën</t>
  </si>
  <si>
    <t>Ministerie van Binnenlandse Zaken en Koninkrijksrelaties</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</si>
  <si>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</si>
  <si>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Personeelsadministratie Rijk</t>
  </si>
  <si>
    <t>Voor dit onderzoek zijn de volgende gegevens gebruikt: BSN, functiefamilie, geslacht, leeftijd,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</si>
  <si>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Geen.</t>
  </si>
  <si>
    <t>In dit onderzoek zijn de volgende kenmerken gebruikt: Burgerservicenummer (BSN), functiefamilie, geslacht, leeftijd, organisatieonderdeel en salarisschaal. Voor meer informatie verwijst het CBS naar FIN.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</si>
  <si>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Financiën (FIN) heeft het CBS deze tabellenset met cijfers over het herkomstland van werknemers van de Belastingdienst opgesteld. FIN heeft gekozen voor de ingezoomde variant van de Barometer Culturele Diversiteit. Hierbij worden niet alleen cijfers gegeven over het herkomstland van werknemers op organisatieniveau, maar ook voor bepaalde subgroepen. FIN heeft zelf bepaald voor welke subgroepen de uitsplitsing naar herkomstland gemaakt is. </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</si>
  <si>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</si>
  <si>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BZK.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</si>
</sst>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8"/>
      <color theme="1"/>
      <name val="Arial"/>
      <family val="2"/>
    </font>
    <font>
      <sz val="8"/>
      <color theme="1"/>
      <name val="Arial"/>
      <family val="2"/>
    </font>
    <font>
      <i/>
      <sz val="8"/>
      <color theme="1"/>
      <name val="Arial"/>
      <family val="2"/>
    </font>
    <font>
      <u/>
      <sz val="10"/>
      <name val="Calibri"/>
      <family val="2"/>
      <scheme val="minor"/>
    </font>
    <font>
      <sz val="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11" fillId="0" borderId="0" xfId="1" applyFont="1"/>
    <xf numFmtId="0" fontId="21" fillId="3" borderId="0" xfId="0" applyFont="1" applyFill="1" applyAlignment="1">
      <alignment horizontal="justify" vertical="top" wrapText="1"/>
    </xf>
    <xf numFmtId="0" fontId="17" fillId="0" borderId="1" xfId="0" applyFont="1" applyBorder="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54</v>
      </c>
    </row>
    <row r="4" spans="1:11" ht="15.6" customHeight="1" x14ac:dyDescent="0.25">
      <c r="B4" s="4" t="s">
        <v>44</v>
      </c>
    </row>
    <row r="5" spans="1:11" ht="15.6" customHeight="1" x14ac:dyDescent="0.25">
      <c r="A5" s="1"/>
    </row>
    <row r="7" spans="1:11" x14ac:dyDescent="0.25">
      <c r="A7" s="3" t="s">
        <v>28</v>
      </c>
    </row>
    <row r="8" spans="1:11" x14ac:dyDescent="0.25">
      <c r="A8" s="6" t="s">
        <v>123</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ColWidth="10.85546875" defaultRowHeight="15" x14ac:dyDescent="0.25"/>
  <cols>
    <col min="1" max="1" width="41.42578125" customWidth="1"/>
    <col min="2" max="2" width="6.5703125" style="37" customWidth="1"/>
    <col min="3" max="5" width="16.85546875" style="37" customWidth="1"/>
  </cols>
  <sheetData>
    <row r="1" spans="1:10" x14ac:dyDescent="0.25">
      <c r="A1" s="29" t="s">
        <v>104</v>
      </c>
      <c r="J1" s="29"/>
    </row>
    <row r="2" spans="1:10" x14ac:dyDescent="0.25">
      <c r="A2" s="36" t="s">
        <v>121</v>
      </c>
      <c r="B2" s="36"/>
      <c r="C2" s="36"/>
      <c r="D2" s="36"/>
      <c r="E2" s="36"/>
    </row>
    <row r="3" spans="1:10" x14ac:dyDescent="0.25">
      <c r="A3" s="30"/>
      <c r="B3" s="38" t="s">
        <v>58</v>
      </c>
      <c r="C3" s="39" t="s">
        <v>60</v>
      </c>
      <c r="D3" s="39"/>
      <c r="E3" s="39"/>
    </row>
    <row r="4" spans="1:10" x14ac:dyDescent="0.25">
      <c r="A4" s="31"/>
      <c r="B4" s="39"/>
      <c r="C4" s="39" t="s">
        <v>61</v>
      </c>
      <c r="D4" s="39" t="s">
        <v>62</v>
      </c>
      <c r="E4" s="39" t="s">
        <v>63</v>
      </c>
    </row>
    <row r="6" spans="1:10" x14ac:dyDescent="0.25">
      <c r="B6" s="40" t="s">
        <v>59</v>
      </c>
    </row>
    <row r="8" spans="1:10" x14ac:dyDescent="0.25">
      <c r="A8" s="30" t="s">
        <v>58</v>
      </c>
      <c r="B8" s="41">
        <v>100</v>
      </c>
      <c r="C8" s="41">
        <v>77</v>
      </c>
      <c r="D8" s="41">
        <v>4</v>
      </c>
      <c r="E8" s="41">
        <v>19</v>
      </c>
    </row>
    <row r="9" spans="1:10" x14ac:dyDescent="0.25">
      <c r="A9" s="30"/>
      <c r="B9" s="42"/>
      <c r="C9" s="42"/>
      <c r="D9" s="42"/>
      <c r="E9" s="42"/>
    </row>
    <row r="10" spans="1:10" x14ac:dyDescent="0.25">
      <c r="A10" s="32" t="s">
        <v>122</v>
      </c>
      <c r="B10" s="42"/>
      <c r="C10" s="42"/>
      <c r="D10" s="42"/>
      <c r="E10" s="42"/>
    </row>
    <row r="11" spans="1:10" x14ac:dyDescent="0.25">
      <c r="A11" s="30" t="s">
        <v>105</v>
      </c>
      <c r="B11" s="41">
        <v>100</v>
      </c>
      <c r="C11" s="41">
        <v>74</v>
      </c>
      <c r="D11" s="41">
        <v>4</v>
      </c>
      <c r="E11" s="41">
        <v>22</v>
      </c>
    </row>
    <row r="12" spans="1:10" x14ac:dyDescent="0.25">
      <c r="A12" s="30" t="s">
        <v>106</v>
      </c>
      <c r="B12" s="41">
        <v>100</v>
      </c>
      <c r="C12" s="41">
        <v>82</v>
      </c>
      <c r="D12" s="41">
        <v>3</v>
      </c>
      <c r="E12" s="41">
        <v>16</v>
      </c>
    </row>
    <row r="13" spans="1:10" x14ac:dyDescent="0.25">
      <c r="A13" s="30" t="s">
        <v>107</v>
      </c>
      <c r="B13" s="41">
        <v>100</v>
      </c>
      <c r="C13" s="41">
        <v>77</v>
      </c>
      <c r="D13" s="41">
        <v>4</v>
      </c>
      <c r="E13" s="41">
        <v>18</v>
      </c>
    </row>
    <row r="14" spans="1:10" x14ac:dyDescent="0.25">
      <c r="A14" s="30" t="s">
        <v>108</v>
      </c>
      <c r="B14" s="41">
        <v>100</v>
      </c>
      <c r="C14" s="41">
        <v>85</v>
      </c>
      <c r="D14" s="41">
        <v>4</v>
      </c>
      <c r="E14" s="41">
        <v>11</v>
      </c>
    </row>
    <row r="15" spans="1:10" x14ac:dyDescent="0.25">
      <c r="A15" s="30" t="s">
        <v>109</v>
      </c>
      <c r="B15" s="41">
        <v>100</v>
      </c>
      <c r="C15" s="41">
        <v>73</v>
      </c>
      <c r="D15" s="41">
        <v>3</v>
      </c>
      <c r="E15" s="41">
        <v>24</v>
      </c>
    </row>
    <row r="16" spans="1:10" x14ac:dyDescent="0.25">
      <c r="A16" s="30" t="s">
        <v>110</v>
      </c>
      <c r="B16" s="41">
        <v>100</v>
      </c>
      <c r="C16" s="41">
        <v>79</v>
      </c>
      <c r="D16" s="41">
        <v>4</v>
      </c>
      <c r="E16" s="41">
        <v>17</v>
      </c>
    </row>
    <row r="17" spans="1:5" x14ac:dyDescent="0.25">
      <c r="A17" s="30" t="s">
        <v>111</v>
      </c>
      <c r="B17" s="41">
        <v>100</v>
      </c>
      <c r="C17" s="41">
        <v>76</v>
      </c>
      <c r="D17" s="41">
        <v>5</v>
      </c>
      <c r="E17" s="41">
        <v>19</v>
      </c>
    </row>
    <row r="18" spans="1:5" x14ac:dyDescent="0.25">
      <c r="A18" s="30" t="s">
        <v>112</v>
      </c>
      <c r="B18" s="41">
        <v>100</v>
      </c>
      <c r="C18" s="41">
        <v>87</v>
      </c>
      <c r="D18" s="41">
        <v>3</v>
      </c>
      <c r="E18" s="41">
        <v>9</v>
      </c>
    </row>
    <row r="19" spans="1:5" x14ac:dyDescent="0.25">
      <c r="A19" s="30" t="s">
        <v>113</v>
      </c>
      <c r="B19" s="41">
        <v>100</v>
      </c>
      <c r="C19" s="41">
        <v>78</v>
      </c>
      <c r="D19" s="41">
        <v>6</v>
      </c>
      <c r="E19" s="41">
        <v>17</v>
      </c>
    </row>
    <row r="20" spans="1:5" x14ac:dyDescent="0.25">
      <c r="A20" s="30" t="s">
        <v>114</v>
      </c>
      <c r="B20" s="41">
        <v>100</v>
      </c>
      <c r="C20" s="41">
        <v>81</v>
      </c>
      <c r="D20" s="41">
        <v>7</v>
      </c>
      <c r="E20" s="41">
        <v>13</v>
      </c>
    </row>
    <row r="21" spans="1:5" x14ac:dyDescent="0.25">
      <c r="A21" s="30" t="s">
        <v>115</v>
      </c>
      <c r="B21" s="41">
        <v>100</v>
      </c>
      <c r="C21" s="41">
        <v>75</v>
      </c>
      <c r="D21" s="41">
        <v>4</v>
      </c>
      <c r="E21" s="41">
        <v>21</v>
      </c>
    </row>
    <row r="22" spans="1:5" x14ac:dyDescent="0.25">
      <c r="A22" s="30" t="s">
        <v>116</v>
      </c>
      <c r="B22" s="41">
        <v>100</v>
      </c>
      <c r="C22" s="41">
        <v>76</v>
      </c>
      <c r="D22" s="41">
        <v>4</v>
      </c>
      <c r="E22" s="41">
        <v>20</v>
      </c>
    </row>
    <row r="23" spans="1:5" x14ac:dyDescent="0.25">
      <c r="A23" s="30" t="s">
        <v>117</v>
      </c>
      <c r="B23" s="41">
        <v>100</v>
      </c>
      <c r="C23" s="41">
        <v>66</v>
      </c>
      <c r="D23" s="41">
        <v>6</v>
      </c>
      <c r="E23" s="41">
        <v>29</v>
      </c>
    </row>
    <row r="24" spans="1:5" x14ac:dyDescent="0.25">
      <c r="A24" s="30" t="s">
        <v>118</v>
      </c>
      <c r="B24" s="41">
        <v>100</v>
      </c>
      <c r="C24" s="41">
        <v>66</v>
      </c>
      <c r="D24" s="41">
        <v>5</v>
      </c>
      <c r="E24" s="41">
        <v>29</v>
      </c>
    </row>
    <row r="25" spans="1:5" x14ac:dyDescent="0.25">
      <c r="A25" s="30" t="s">
        <v>119</v>
      </c>
      <c r="B25" s="41">
        <v>100</v>
      </c>
      <c r="C25" s="41">
        <v>73</v>
      </c>
      <c r="D25" s="41">
        <v>5</v>
      </c>
      <c r="E25" s="41">
        <v>22</v>
      </c>
    </row>
    <row r="26" spans="1:5" x14ac:dyDescent="0.25">
      <c r="A26" s="30" t="s">
        <v>120</v>
      </c>
      <c r="B26" s="41">
        <v>100</v>
      </c>
      <c r="C26" s="41">
        <v>80</v>
      </c>
      <c r="D26" s="41">
        <v>5</v>
      </c>
      <c r="E26" s="41">
        <v>16</v>
      </c>
    </row>
    <row r="27" spans="1:5" x14ac:dyDescent="0.25">
      <c r="A27" s="30"/>
      <c r="B27" s="42"/>
      <c r="C27" s="42"/>
      <c r="D27" s="42"/>
      <c r="E27" s="42"/>
    </row>
    <row r="28" spans="1:5" x14ac:dyDescent="0.25">
      <c r="A28" s="33" t="s">
        <v>69</v>
      </c>
      <c r="B28" s="43"/>
      <c r="C28" s="43"/>
      <c r="D28" s="43"/>
      <c r="E28" s="43"/>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zoomScaleNormal="100" workbookViewId="0"/>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42</v>
      </c>
      <c r="B5" s="2" t="s">
        <v>124</v>
      </c>
    </row>
    <row r="6" spans="1:7" ht="12.95" customHeight="1" x14ac:dyDescent="0.25">
      <c r="A6" s="28" t="str">
        <f>HYPERLINK("#'Tabel 1'!A1", "Tabel 1")</f>
        <v>Tabel 1</v>
      </c>
      <c r="B6" s="2" t="s">
        <v>57</v>
      </c>
    </row>
    <row r="7" spans="1:7" ht="12.95" customHeight="1" x14ac:dyDescent="0.25">
      <c r="A7" s="28" t="str">
        <f>HYPERLINK("#'Tabel 2'!A1", "Tabel 2")</f>
        <v>Tabel 2</v>
      </c>
      <c r="B7" s="2" t="s">
        <v>72</v>
      </c>
    </row>
    <row r="8" spans="1:7" ht="12.95" customHeight="1" x14ac:dyDescent="0.25">
      <c r="A8" s="28" t="str">
        <f>HYPERLINK("#'Tabel 3'!A1", "Tabel 3")</f>
        <v>Tabel 3</v>
      </c>
      <c r="B8" s="2" t="s">
        <v>77</v>
      </c>
    </row>
    <row r="9" spans="1:7" ht="12.95" customHeight="1" x14ac:dyDescent="0.25">
      <c r="A9" s="13" t="str">
        <f>HYPERLINK("#'Tabel 4'!A1", "Tabel 4")</f>
        <v>Tabel 4</v>
      </c>
      <c r="B9" s="2" t="s">
        <v>85</v>
      </c>
    </row>
    <row r="10" spans="1:7" ht="12.95" customHeight="1" x14ac:dyDescent="0.25">
      <c r="A10" s="13" t="str">
        <f>HYPERLINK("#'Tabel 5'!A1", "Tabel 5")</f>
        <v>Tabel 5</v>
      </c>
      <c r="B10" s="2" t="s">
        <v>96</v>
      </c>
    </row>
    <row r="11" spans="1:7" ht="12.95" customHeight="1" x14ac:dyDescent="0.25">
      <c r="A11" s="13" t="str">
        <f>HYPERLINK("#'Tabel 6'!A1", "Tabel 6")</f>
        <v>Tabel 6</v>
      </c>
      <c r="B11" s="2" t="s">
        <v>121</v>
      </c>
    </row>
    <row r="12" spans="1:7" ht="12.95" customHeight="1" x14ac:dyDescent="0.25">
      <c r="D12" s="11"/>
    </row>
    <row r="13" spans="1:7" ht="12.95" customHeight="1" x14ac:dyDescent="0.25">
      <c r="A13" s="12" t="s">
        <v>36</v>
      </c>
      <c r="D13" s="11"/>
    </row>
    <row r="14" spans="1:7" ht="12.95" customHeight="1" x14ac:dyDescent="0.25">
      <c r="A14" s="11" t="s">
        <v>55</v>
      </c>
      <c r="D14" s="11"/>
    </row>
    <row r="15" spans="1:7" ht="12.95" customHeight="1" x14ac:dyDescent="0.25">
      <c r="A15" s="11" t="s">
        <v>45</v>
      </c>
      <c r="D15" s="11"/>
    </row>
    <row r="16" spans="1:7" ht="12.95" customHeight="1" x14ac:dyDescent="0.25">
      <c r="A16" s="11"/>
      <c r="D16" s="11"/>
    </row>
    <row r="17" spans="1:4" ht="12.95" customHeight="1" x14ac:dyDescent="0.25">
      <c r="A17" s="12" t="s">
        <v>2</v>
      </c>
      <c r="B17" s="8"/>
      <c r="D17" s="11"/>
    </row>
    <row r="18" spans="1:4" ht="12.95" customHeight="1" x14ac:dyDescent="0.25">
      <c r="A18" s="11" t="s">
        <v>3</v>
      </c>
      <c r="B18" s="7"/>
      <c r="D18" s="11"/>
    </row>
    <row r="19" spans="1:4" ht="12.95" customHeight="1" x14ac:dyDescent="0.25">
      <c r="A19" s="11" t="s">
        <v>4</v>
      </c>
      <c r="B19" s="7"/>
      <c r="D19" s="11"/>
    </row>
    <row r="20" spans="1:4" ht="12.95" customHeight="1" x14ac:dyDescent="0.25">
      <c r="A20" s="11" t="s">
        <v>38</v>
      </c>
      <c r="B20" s="7"/>
    </row>
  </sheetData>
  <conditionalFormatting sqref="B1">
    <cfRule type="cellIs" dxfId="17" priority="57" stopIfTrue="1" operator="equal">
      <formula>"   "</formula>
    </cfRule>
    <cfRule type="cellIs" dxfId="16" priority="58" stopIfTrue="1" operator="equal">
      <formula>"    "</formula>
    </cfRule>
  </conditionalFormatting>
  <conditionalFormatting sqref="B2">
    <cfRule type="cellIs" dxfId="15" priority="55" stopIfTrue="1" operator="equal">
      <formula>"   "</formula>
    </cfRule>
    <cfRule type="cellIs" dxfId="14" priority="56" stopIfTrue="1" operator="equal">
      <formula>"    "</formula>
    </cfRule>
  </conditionalFormatting>
  <conditionalFormatting sqref="B3">
    <cfRule type="cellIs" dxfId="13" priority="53" stopIfTrue="1" operator="equal">
      <formula>"   "</formula>
    </cfRule>
    <cfRule type="cellIs" dxfId="12" priority="54" stopIfTrue="1" operator="equal">
      <formula>"    "</formula>
    </cfRule>
  </conditionalFormatting>
  <conditionalFormatting sqref="B9">
    <cfRule type="cellIs" dxfId="11" priority="37" stopIfTrue="1" operator="equal">
      <formula>"   "</formula>
    </cfRule>
    <cfRule type="cellIs" dxfId="10" priority="38" stopIfTrue="1" operator="equal">
      <formula>"    "</formula>
    </cfRule>
  </conditionalFormatting>
  <conditionalFormatting sqref="B6">
    <cfRule type="cellIs" dxfId="9" priority="49" stopIfTrue="1" operator="equal">
      <formula>"   "</formula>
    </cfRule>
    <cfRule type="cellIs" dxfId="8" priority="50" stopIfTrue="1" operator="equal">
      <formula>"    "</formula>
    </cfRule>
  </conditionalFormatting>
  <conditionalFormatting sqref="B7">
    <cfRule type="cellIs" dxfId="7" priority="41" stopIfTrue="1" operator="equal">
      <formula>"   "</formula>
    </cfRule>
    <cfRule type="cellIs" dxfId="6" priority="42" stopIfTrue="1" operator="equal">
      <formula>"    "</formula>
    </cfRule>
  </conditionalFormatting>
  <conditionalFormatting sqref="B8">
    <cfRule type="cellIs" dxfId="5" priority="39" stopIfTrue="1" operator="equal">
      <formula>"   "</formula>
    </cfRule>
    <cfRule type="cellIs" dxfId="4" priority="40" stopIfTrue="1" operator="equal">
      <formula>"    "</formula>
    </cfRule>
  </conditionalFormatting>
  <conditionalFormatting sqref="B10">
    <cfRule type="cellIs" dxfId="3" priority="35" stopIfTrue="1" operator="equal">
      <formula>"   "</formula>
    </cfRule>
    <cfRule type="cellIs" dxfId="2" priority="36" stopIfTrue="1" operator="equal">
      <formula>"    "</formula>
    </cfRule>
  </conditionalFormatting>
  <conditionalFormatting sqref="B11">
    <cfRule type="cellIs" dxfId="1" priority="33" stopIfTrue="1" operator="equal">
      <formula>"   "</formula>
    </cfRule>
    <cfRule type="cellIs" dxfId="0" priority="3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93" customHeight="1" x14ac:dyDescent="0.25">
      <c r="A4" s="35" t="s">
        <v>138</v>
      </c>
    </row>
    <row r="5" spans="1:2" ht="27.95" customHeight="1" x14ac:dyDescent="0.25">
      <c r="A5" s="15" t="s">
        <v>39</v>
      </c>
    </row>
    <row r="6" spans="1:2" ht="14.1" customHeight="1" x14ac:dyDescent="0.25">
      <c r="A6" s="22" t="s">
        <v>46</v>
      </c>
    </row>
    <row r="7" spans="1:2" ht="14.1" customHeight="1" x14ac:dyDescent="0.25"/>
    <row r="8" spans="1:2" ht="14.1" customHeight="1" x14ac:dyDescent="0.25">
      <c r="A8" s="19" t="s">
        <v>7</v>
      </c>
    </row>
    <row r="9" spans="1:2" ht="40.5" customHeight="1" x14ac:dyDescent="0.25">
      <c r="A9" s="15" t="s">
        <v>125</v>
      </c>
      <c r="B9" s="16"/>
    </row>
    <row r="10" spans="1:2" ht="14.1" customHeight="1" x14ac:dyDescent="0.25">
      <c r="A10" s="17"/>
    </row>
    <row r="11" spans="1:2" ht="14.1" customHeight="1" x14ac:dyDescent="0.25">
      <c r="A11" s="19" t="s">
        <v>8</v>
      </c>
    </row>
    <row r="12" spans="1:2" ht="66.95" customHeight="1" x14ac:dyDescent="0.25">
      <c r="A12" s="15" t="s">
        <v>137</v>
      </c>
      <c r="B12" s="18"/>
    </row>
    <row r="13" spans="1:2" ht="14.1" customHeight="1" x14ac:dyDescent="0.25"/>
    <row r="14" spans="1:2" ht="14.1" customHeight="1" x14ac:dyDescent="0.25">
      <c r="A14" s="19" t="s">
        <v>9</v>
      </c>
    </row>
    <row r="15" spans="1:2" ht="41.1" customHeight="1" x14ac:dyDescent="0.25">
      <c r="A15" s="15" t="s">
        <v>126</v>
      </c>
    </row>
    <row r="16" spans="1:2" ht="14.1" customHeight="1" x14ac:dyDescent="0.25"/>
    <row r="17" spans="1:1" ht="41.1" customHeight="1" x14ac:dyDescent="0.25">
      <c r="A17" s="15" t="s">
        <v>53</v>
      </c>
    </row>
    <row r="18" spans="1:1" ht="14.1" customHeight="1" x14ac:dyDescent="0.25">
      <c r="A18" s="21"/>
    </row>
    <row r="19" spans="1:1" ht="66.95" customHeight="1" x14ac:dyDescent="0.25">
      <c r="A19" s="15" t="s">
        <v>127</v>
      </c>
    </row>
    <row r="20" spans="1:1" ht="14.1" customHeight="1" x14ac:dyDescent="0.25">
      <c r="A20" s="22" t="s">
        <v>47</v>
      </c>
    </row>
    <row r="21" spans="1:1" ht="14.1" customHeight="1" x14ac:dyDescent="0.25"/>
    <row r="22" spans="1:1" ht="14.1" customHeight="1" x14ac:dyDescent="0.25">
      <c r="A22" s="19" t="s">
        <v>23</v>
      </c>
    </row>
    <row r="23" spans="1:1" ht="41.1" customHeight="1" x14ac:dyDescent="0.25">
      <c r="A23" s="15" t="s">
        <v>40</v>
      </c>
    </row>
    <row r="24" spans="1:1" ht="114.75" x14ac:dyDescent="0.25">
      <c r="A24" s="15" t="s">
        <v>139</v>
      </c>
    </row>
    <row r="25" spans="1:1" ht="14.1" customHeight="1" x14ac:dyDescent="0.25">
      <c r="A25" s="34" t="s">
        <v>48</v>
      </c>
    </row>
    <row r="26" spans="1:1" ht="80.099999999999994" customHeight="1" x14ac:dyDescent="0.25">
      <c r="A26" s="15" t="s">
        <v>50</v>
      </c>
    </row>
    <row r="27" spans="1:1" ht="14.1" customHeight="1" x14ac:dyDescent="0.25">
      <c r="A27" s="20"/>
    </row>
    <row r="28" spans="1:1" ht="14.1" customHeight="1" x14ac:dyDescent="0.25">
      <c r="A28" s="19" t="s">
        <v>22</v>
      </c>
    </row>
    <row r="29" spans="1:1" ht="14.1" customHeight="1" x14ac:dyDescent="0.25">
      <c r="A29" s="22" t="s">
        <v>49</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0.85546875" defaultRowHeight="15" x14ac:dyDescent="0.25"/>
  <cols>
    <col min="1" max="1" width="21" customWidth="1"/>
    <col min="2" max="2" width="84.7109375" customWidth="1"/>
  </cols>
  <sheetData>
    <row r="1" spans="1:11" ht="15.6" customHeight="1" x14ac:dyDescent="0.25">
      <c r="A1" s="10" t="s">
        <v>43</v>
      </c>
    </row>
    <row r="2" spans="1:11" ht="12.95" customHeight="1" x14ac:dyDescent="0.25">
      <c r="A2" s="10"/>
    </row>
    <row r="3" spans="1:11" x14ac:dyDescent="0.25">
      <c r="A3" s="12" t="s">
        <v>11</v>
      </c>
    </row>
    <row r="4" spans="1:11" ht="104.45" customHeight="1" x14ac:dyDescent="0.25">
      <c r="A4" s="27" t="s">
        <v>51</v>
      </c>
      <c r="B4" s="15" t="s">
        <v>52</v>
      </c>
    </row>
    <row r="5" spans="1:11" x14ac:dyDescent="0.25">
      <c r="A5" s="27" t="s">
        <v>35</v>
      </c>
      <c r="B5" s="15" t="s">
        <v>128</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129</v>
      </c>
      <c r="B10" s="25" t="s">
        <v>132</v>
      </c>
    </row>
    <row r="11" spans="1:11" x14ac:dyDescent="0.25">
      <c r="A11" s="27" t="s">
        <v>27</v>
      </c>
      <c r="B11" s="25" t="s">
        <v>28</v>
      </c>
    </row>
    <row r="12" spans="1:11" x14ac:dyDescent="0.25">
      <c r="A12" s="27" t="s">
        <v>130</v>
      </c>
      <c r="B12" s="25" t="s">
        <v>131</v>
      </c>
    </row>
    <row r="13" spans="1:11" x14ac:dyDescent="0.25">
      <c r="A13" s="27" t="s">
        <v>33</v>
      </c>
      <c r="B13" s="25" t="s">
        <v>34</v>
      </c>
    </row>
    <row r="14" spans="1:11" ht="12.95" customHeight="1" x14ac:dyDescent="0.25">
      <c r="F14" s="24"/>
      <c r="G14" s="9"/>
      <c r="H14" s="9"/>
      <c r="I14" s="9"/>
      <c r="J14" s="9"/>
      <c r="K14" s="9"/>
    </row>
    <row r="15" spans="1:11" ht="14.45" customHeight="1" x14ac:dyDescent="0.25">
      <c r="A15" s="26" t="s">
        <v>29</v>
      </c>
      <c r="F15" s="24"/>
    </row>
    <row r="16" spans="1:11" ht="14.45" customHeight="1" x14ac:dyDescent="0.25">
      <c r="A16" s="27" t="s">
        <v>12</v>
      </c>
      <c r="B16" s="26" t="s">
        <v>13</v>
      </c>
      <c r="F16" s="24"/>
    </row>
    <row r="17" spans="1:11" ht="182.1" customHeight="1" x14ac:dyDescent="0.25">
      <c r="A17" s="27" t="s">
        <v>14</v>
      </c>
      <c r="B17" s="15" t="s">
        <v>133</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134</v>
      </c>
    </row>
    <row r="24" spans="1:11" ht="66.95" customHeight="1" x14ac:dyDescent="0.25">
      <c r="A24" s="27" t="s">
        <v>14</v>
      </c>
      <c r="B24" s="15" t="s">
        <v>135</v>
      </c>
    </row>
    <row r="25" spans="1:11" x14ac:dyDescent="0.25">
      <c r="A25" s="27" t="s">
        <v>15</v>
      </c>
      <c r="B25" s="25" t="s">
        <v>140</v>
      </c>
    </row>
    <row r="26" spans="1:11" x14ac:dyDescent="0.25">
      <c r="A26" s="27" t="s">
        <v>16</v>
      </c>
      <c r="B26" s="25" t="s">
        <v>17</v>
      </c>
    </row>
    <row r="27" spans="1:11" x14ac:dyDescent="0.25">
      <c r="A27" s="27" t="s">
        <v>18</v>
      </c>
      <c r="B27" s="25" t="s">
        <v>21</v>
      </c>
    </row>
    <row r="28" spans="1:11" x14ac:dyDescent="0.25">
      <c r="A28" s="27" t="s">
        <v>20</v>
      </c>
      <c r="B28" s="25" t="s">
        <v>136</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5546875" defaultRowHeight="15" x14ac:dyDescent="0.25"/>
  <cols>
    <col min="1" max="1" width="41.42578125" customWidth="1"/>
    <col min="2" max="2" width="6.5703125" style="37" customWidth="1"/>
    <col min="3" max="5" width="16.85546875" style="37" customWidth="1"/>
  </cols>
  <sheetData>
    <row r="1" spans="1:10" x14ac:dyDescent="0.25">
      <c r="A1" s="29" t="s">
        <v>56</v>
      </c>
      <c r="J1" s="29"/>
    </row>
    <row r="2" spans="1:10" x14ac:dyDescent="0.25">
      <c r="A2" s="36" t="s">
        <v>57</v>
      </c>
      <c r="B2" s="36"/>
      <c r="C2" s="36"/>
      <c r="D2" s="36"/>
      <c r="E2" s="36"/>
    </row>
    <row r="3" spans="1:10" x14ac:dyDescent="0.25">
      <c r="A3" s="30"/>
      <c r="B3" s="38" t="s">
        <v>58</v>
      </c>
      <c r="C3" s="39" t="s">
        <v>60</v>
      </c>
      <c r="D3" s="39"/>
      <c r="E3" s="39"/>
    </row>
    <row r="4" spans="1:10" x14ac:dyDescent="0.25">
      <c r="A4" s="31"/>
      <c r="B4" s="39"/>
      <c r="C4" s="39" t="s">
        <v>61</v>
      </c>
      <c r="D4" s="39" t="s">
        <v>62</v>
      </c>
      <c r="E4" s="39" t="s">
        <v>63</v>
      </c>
    </row>
    <row r="6" spans="1:10" x14ac:dyDescent="0.25">
      <c r="B6" s="40" t="s">
        <v>59</v>
      </c>
    </row>
    <row r="8" spans="1:10" x14ac:dyDescent="0.25">
      <c r="A8" s="30" t="s">
        <v>58</v>
      </c>
      <c r="B8" s="41">
        <v>100</v>
      </c>
      <c r="C8" s="41">
        <v>77</v>
      </c>
      <c r="D8" s="41">
        <v>4</v>
      </c>
      <c r="E8" s="41">
        <v>19</v>
      </c>
    </row>
    <row r="9" spans="1:10" x14ac:dyDescent="0.25">
      <c r="A9" s="30"/>
      <c r="B9" s="42"/>
      <c r="C9" s="42"/>
      <c r="D9" s="42"/>
      <c r="E9" s="42"/>
    </row>
    <row r="10" spans="1:10" x14ac:dyDescent="0.25">
      <c r="A10" s="32" t="s">
        <v>70</v>
      </c>
      <c r="B10" s="42"/>
      <c r="C10" s="42"/>
      <c r="D10" s="42"/>
      <c r="E10" s="42"/>
    </row>
    <row r="11" spans="1:10" x14ac:dyDescent="0.25">
      <c r="A11" s="30" t="s">
        <v>64</v>
      </c>
      <c r="B11" s="41">
        <v>100</v>
      </c>
      <c r="C11" s="41">
        <v>78</v>
      </c>
      <c r="D11" s="41">
        <v>4</v>
      </c>
      <c r="E11" s="41">
        <v>18</v>
      </c>
    </row>
    <row r="12" spans="1:10" x14ac:dyDescent="0.25">
      <c r="A12" s="30" t="s">
        <v>65</v>
      </c>
      <c r="B12" s="41">
        <v>100</v>
      </c>
      <c r="C12" s="41">
        <v>77</v>
      </c>
      <c r="D12" s="41">
        <v>4</v>
      </c>
      <c r="E12" s="41">
        <v>19</v>
      </c>
    </row>
    <row r="13" spans="1:10" x14ac:dyDescent="0.25">
      <c r="A13" s="30" t="s">
        <v>66</v>
      </c>
      <c r="B13" s="41">
        <v>100</v>
      </c>
      <c r="C13" s="41">
        <v>83</v>
      </c>
      <c r="D13" s="41">
        <v>4</v>
      </c>
      <c r="E13" s="41">
        <v>13</v>
      </c>
    </row>
    <row r="14" spans="1:10" x14ac:dyDescent="0.25">
      <c r="A14" s="30" t="s">
        <v>67</v>
      </c>
      <c r="B14" s="41">
        <v>100</v>
      </c>
      <c r="C14" s="41">
        <v>81</v>
      </c>
      <c r="D14" s="41">
        <v>4</v>
      </c>
      <c r="E14" s="41">
        <v>15</v>
      </c>
    </row>
    <row r="15" spans="1:10" x14ac:dyDescent="0.25">
      <c r="A15" s="30" t="s">
        <v>68</v>
      </c>
      <c r="B15" s="41">
        <v>100</v>
      </c>
      <c r="C15" s="41">
        <v>75</v>
      </c>
      <c r="D15" s="41">
        <v>4</v>
      </c>
      <c r="E15" s="41">
        <v>20</v>
      </c>
    </row>
    <row r="16" spans="1:10" x14ac:dyDescent="0.25">
      <c r="A16" s="30"/>
      <c r="B16" s="42"/>
      <c r="C16" s="42"/>
      <c r="D16" s="42"/>
      <c r="E16" s="42"/>
    </row>
    <row r="17" spans="1:5" x14ac:dyDescent="0.25">
      <c r="A17" s="33" t="s">
        <v>69</v>
      </c>
      <c r="B17" s="43"/>
      <c r="C17" s="43"/>
      <c r="D17" s="43"/>
      <c r="E17" s="43"/>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41.42578125" customWidth="1"/>
    <col min="2" max="2" width="6.5703125" style="37" customWidth="1"/>
    <col min="3" max="5" width="16.85546875" style="37" customWidth="1"/>
  </cols>
  <sheetData>
    <row r="1" spans="1:10" x14ac:dyDescent="0.25">
      <c r="A1" s="29" t="s">
        <v>71</v>
      </c>
      <c r="J1" s="29"/>
    </row>
    <row r="2" spans="1:10" x14ac:dyDescent="0.25">
      <c r="A2" s="36" t="s">
        <v>72</v>
      </c>
      <c r="B2" s="36"/>
      <c r="C2" s="36"/>
      <c r="D2" s="36"/>
      <c r="E2" s="36"/>
    </row>
    <row r="3" spans="1:10" x14ac:dyDescent="0.25">
      <c r="A3" s="30"/>
      <c r="B3" s="38" t="s">
        <v>58</v>
      </c>
      <c r="C3" s="39" t="s">
        <v>60</v>
      </c>
      <c r="D3" s="39"/>
      <c r="E3" s="39"/>
    </row>
    <row r="4" spans="1:10" x14ac:dyDescent="0.25">
      <c r="A4" s="31"/>
      <c r="B4" s="39"/>
      <c r="C4" s="39" t="s">
        <v>61</v>
      </c>
      <c r="D4" s="39" t="s">
        <v>62</v>
      </c>
      <c r="E4" s="39" t="s">
        <v>63</v>
      </c>
    </row>
    <row r="6" spans="1:10" x14ac:dyDescent="0.25">
      <c r="B6" s="40" t="s">
        <v>59</v>
      </c>
    </row>
    <row r="8" spans="1:10" x14ac:dyDescent="0.25">
      <c r="A8" s="30" t="s">
        <v>58</v>
      </c>
      <c r="B8" s="41">
        <v>100</v>
      </c>
      <c r="C8" s="41">
        <v>77</v>
      </c>
      <c r="D8" s="41">
        <v>4</v>
      </c>
      <c r="E8" s="41">
        <v>19</v>
      </c>
    </row>
    <row r="9" spans="1:10" x14ac:dyDescent="0.25">
      <c r="A9" s="30"/>
      <c r="B9" s="42"/>
      <c r="C9" s="42"/>
      <c r="D9" s="42"/>
      <c r="E9" s="42"/>
    </row>
    <row r="10" spans="1:10" x14ac:dyDescent="0.25">
      <c r="A10" s="32" t="s">
        <v>75</v>
      </c>
      <c r="B10" s="42"/>
      <c r="C10" s="42"/>
      <c r="D10" s="42"/>
      <c r="E10" s="42"/>
    </row>
    <row r="11" spans="1:10" x14ac:dyDescent="0.25">
      <c r="A11" s="30" t="s">
        <v>73</v>
      </c>
      <c r="B11" s="41">
        <v>100</v>
      </c>
      <c r="C11" s="41">
        <v>81</v>
      </c>
      <c r="D11" s="41">
        <v>4</v>
      </c>
      <c r="E11" s="41">
        <v>15</v>
      </c>
    </row>
    <row r="12" spans="1:10" x14ac:dyDescent="0.25">
      <c r="A12" s="30" t="s">
        <v>74</v>
      </c>
      <c r="B12" s="41">
        <v>100</v>
      </c>
      <c r="C12" s="41">
        <v>71</v>
      </c>
      <c r="D12" s="41">
        <v>5</v>
      </c>
      <c r="E12" s="41">
        <v>23</v>
      </c>
    </row>
    <row r="13" spans="1:10" x14ac:dyDescent="0.25">
      <c r="A13" s="30"/>
      <c r="B13" s="42"/>
      <c r="C13" s="42"/>
      <c r="D13" s="42"/>
      <c r="E13" s="42"/>
    </row>
    <row r="14" spans="1:10" x14ac:dyDescent="0.25">
      <c r="A14" s="33" t="s">
        <v>69</v>
      </c>
      <c r="B14" s="43"/>
      <c r="C14" s="43"/>
      <c r="D14" s="43"/>
      <c r="E14" s="43"/>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5546875" defaultRowHeight="15" x14ac:dyDescent="0.25"/>
  <cols>
    <col min="1" max="1" width="41.42578125" customWidth="1"/>
    <col min="2" max="2" width="6.5703125" style="37" customWidth="1"/>
    <col min="3" max="5" width="16.85546875" style="37" customWidth="1"/>
  </cols>
  <sheetData>
    <row r="1" spans="1:10" x14ac:dyDescent="0.25">
      <c r="A1" s="29" t="s">
        <v>76</v>
      </c>
      <c r="J1" s="29"/>
    </row>
    <row r="2" spans="1:10" x14ac:dyDescent="0.25">
      <c r="A2" s="36" t="s">
        <v>77</v>
      </c>
      <c r="B2" s="36"/>
      <c r="C2" s="36"/>
      <c r="D2" s="36"/>
      <c r="E2" s="36"/>
    </row>
    <row r="3" spans="1:10" x14ac:dyDescent="0.25">
      <c r="A3" s="30"/>
      <c r="B3" s="38" t="s">
        <v>58</v>
      </c>
      <c r="C3" s="39" t="s">
        <v>60</v>
      </c>
      <c r="D3" s="39"/>
      <c r="E3" s="39"/>
    </row>
    <row r="4" spans="1:10" x14ac:dyDescent="0.25">
      <c r="A4" s="31"/>
      <c r="B4" s="39"/>
      <c r="C4" s="39" t="s">
        <v>61</v>
      </c>
      <c r="D4" s="39" t="s">
        <v>62</v>
      </c>
      <c r="E4" s="39" t="s">
        <v>63</v>
      </c>
    </row>
    <row r="6" spans="1:10" x14ac:dyDescent="0.25">
      <c r="B6" s="40" t="s">
        <v>59</v>
      </c>
    </row>
    <row r="8" spans="1:10" x14ac:dyDescent="0.25">
      <c r="A8" s="30" t="s">
        <v>58</v>
      </c>
      <c r="B8" s="41">
        <v>100</v>
      </c>
      <c r="C8" s="41">
        <v>77</v>
      </c>
      <c r="D8" s="41">
        <v>4</v>
      </c>
      <c r="E8" s="41">
        <v>19</v>
      </c>
    </row>
    <row r="9" spans="1:10" x14ac:dyDescent="0.25">
      <c r="A9" s="30"/>
      <c r="B9" s="42"/>
      <c r="C9" s="42"/>
      <c r="D9" s="42"/>
      <c r="E9" s="42"/>
    </row>
    <row r="10" spans="1:10" x14ac:dyDescent="0.25">
      <c r="A10" s="32" t="s">
        <v>83</v>
      </c>
      <c r="B10" s="42"/>
      <c r="C10" s="42"/>
      <c r="D10" s="42"/>
      <c r="E10" s="42"/>
    </row>
    <row r="11" spans="1:10" x14ac:dyDescent="0.25">
      <c r="A11" s="30" t="s">
        <v>78</v>
      </c>
      <c r="B11" s="41">
        <v>100</v>
      </c>
      <c r="C11" s="41">
        <v>60</v>
      </c>
      <c r="D11" s="41">
        <v>6</v>
      </c>
      <c r="E11" s="41">
        <v>33</v>
      </c>
    </row>
    <row r="12" spans="1:10" x14ac:dyDescent="0.25">
      <c r="A12" s="30" t="s">
        <v>79</v>
      </c>
      <c r="B12" s="41">
        <v>100</v>
      </c>
      <c r="C12" s="41">
        <v>65</v>
      </c>
      <c r="D12" s="41">
        <v>5</v>
      </c>
      <c r="E12" s="41">
        <v>30</v>
      </c>
    </row>
    <row r="13" spans="1:10" x14ac:dyDescent="0.25">
      <c r="A13" s="30" t="s">
        <v>80</v>
      </c>
      <c r="B13" s="41">
        <v>100</v>
      </c>
      <c r="C13" s="41">
        <v>71</v>
      </c>
      <c r="D13" s="41">
        <v>5</v>
      </c>
      <c r="E13" s="41">
        <v>24</v>
      </c>
    </row>
    <row r="14" spans="1:10" x14ac:dyDescent="0.25">
      <c r="A14" s="30" t="s">
        <v>81</v>
      </c>
      <c r="B14" s="41">
        <v>100</v>
      </c>
      <c r="C14" s="41">
        <v>84</v>
      </c>
      <c r="D14" s="41">
        <v>4</v>
      </c>
      <c r="E14" s="41">
        <v>12</v>
      </c>
    </row>
    <row r="15" spans="1:10" x14ac:dyDescent="0.25">
      <c r="A15" s="30" t="s">
        <v>82</v>
      </c>
      <c r="B15" s="41">
        <v>100</v>
      </c>
      <c r="C15" s="41">
        <v>89</v>
      </c>
      <c r="D15" s="41">
        <v>3</v>
      </c>
      <c r="E15" s="41">
        <v>9</v>
      </c>
    </row>
    <row r="16" spans="1:10" x14ac:dyDescent="0.25">
      <c r="A16" s="30"/>
      <c r="B16" s="42"/>
      <c r="C16" s="42"/>
      <c r="D16" s="42"/>
      <c r="E16" s="42"/>
    </row>
    <row r="17" spans="1:5" x14ac:dyDescent="0.25">
      <c r="A17" s="33" t="s">
        <v>69</v>
      </c>
      <c r="B17" s="43"/>
      <c r="C17" s="43"/>
      <c r="D17" s="43"/>
      <c r="E17" s="43"/>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0.85546875" defaultRowHeight="15" x14ac:dyDescent="0.25"/>
  <cols>
    <col min="1" max="1" width="41.42578125" customWidth="1"/>
    <col min="2" max="2" width="6.5703125" style="37" customWidth="1"/>
    <col min="3" max="5" width="16.85546875" style="37" customWidth="1"/>
  </cols>
  <sheetData>
    <row r="1" spans="1:10" x14ac:dyDescent="0.25">
      <c r="A1" s="29" t="s">
        <v>84</v>
      </c>
      <c r="J1" s="29"/>
    </row>
    <row r="2" spans="1:10" x14ac:dyDescent="0.25">
      <c r="A2" s="36" t="s">
        <v>85</v>
      </c>
      <c r="B2" s="36"/>
      <c r="C2" s="36"/>
      <c r="D2" s="36"/>
      <c r="E2" s="36"/>
    </row>
    <row r="3" spans="1:10" x14ac:dyDescent="0.25">
      <c r="A3" s="30"/>
      <c r="B3" s="38" t="s">
        <v>58</v>
      </c>
      <c r="C3" s="39" t="s">
        <v>60</v>
      </c>
      <c r="D3" s="39"/>
      <c r="E3" s="39"/>
    </row>
    <row r="4" spans="1:10" x14ac:dyDescent="0.25">
      <c r="A4" s="31"/>
      <c r="B4" s="39"/>
      <c r="C4" s="39" t="s">
        <v>61</v>
      </c>
      <c r="D4" s="39" t="s">
        <v>62</v>
      </c>
      <c r="E4" s="39" t="s">
        <v>63</v>
      </c>
    </row>
    <row r="6" spans="1:10" x14ac:dyDescent="0.25">
      <c r="B6" s="40" t="s">
        <v>59</v>
      </c>
    </row>
    <row r="8" spans="1:10" x14ac:dyDescent="0.25">
      <c r="A8" s="30" t="s">
        <v>58</v>
      </c>
      <c r="B8" s="41">
        <v>100</v>
      </c>
      <c r="C8" s="41">
        <v>77</v>
      </c>
      <c r="D8" s="41">
        <v>4</v>
      </c>
      <c r="E8" s="41">
        <v>19</v>
      </c>
    </row>
    <row r="9" spans="1:10" x14ac:dyDescent="0.25">
      <c r="A9" s="30"/>
      <c r="B9" s="42"/>
      <c r="C9" s="42"/>
      <c r="D9" s="42"/>
      <c r="E9" s="42"/>
    </row>
    <row r="10" spans="1:10" x14ac:dyDescent="0.25">
      <c r="A10" s="32" t="s">
        <v>94</v>
      </c>
      <c r="B10" s="42"/>
      <c r="C10" s="42"/>
      <c r="D10" s="42"/>
      <c r="E10" s="42"/>
    </row>
    <row r="11" spans="1:10" x14ac:dyDescent="0.25">
      <c r="A11" s="30" t="s">
        <v>86</v>
      </c>
      <c r="B11" s="41">
        <v>100</v>
      </c>
      <c r="C11" s="41">
        <v>76</v>
      </c>
      <c r="D11" s="41">
        <v>4</v>
      </c>
      <c r="E11" s="41">
        <v>20</v>
      </c>
    </row>
    <row r="12" spans="1:10" x14ac:dyDescent="0.25">
      <c r="A12" s="30" t="s">
        <v>87</v>
      </c>
      <c r="B12" s="41">
        <v>100</v>
      </c>
      <c r="C12" s="41">
        <v>82</v>
      </c>
      <c r="D12" s="41">
        <v>4</v>
      </c>
      <c r="E12" s="41">
        <v>13</v>
      </c>
    </row>
    <row r="13" spans="1:10" x14ac:dyDescent="0.25">
      <c r="A13" s="30" t="s">
        <v>88</v>
      </c>
      <c r="B13" s="41">
        <v>100</v>
      </c>
      <c r="C13" s="41">
        <v>78</v>
      </c>
      <c r="D13" s="41">
        <v>4</v>
      </c>
      <c r="E13" s="41">
        <v>19</v>
      </c>
    </row>
    <row r="14" spans="1:10" x14ac:dyDescent="0.25">
      <c r="A14" s="30" t="s">
        <v>89</v>
      </c>
      <c r="B14" s="41">
        <v>100</v>
      </c>
      <c r="C14" s="41">
        <v>82</v>
      </c>
      <c r="D14" s="41">
        <v>4</v>
      </c>
      <c r="E14" s="41">
        <v>14</v>
      </c>
    </row>
    <row r="15" spans="1:10" x14ac:dyDescent="0.25">
      <c r="A15" s="30" t="s">
        <v>90</v>
      </c>
      <c r="B15" s="41">
        <v>100</v>
      </c>
      <c r="C15" s="41">
        <v>78</v>
      </c>
      <c r="D15" s="41">
        <v>6</v>
      </c>
      <c r="E15" s="41">
        <v>16</v>
      </c>
    </row>
    <row r="16" spans="1:10" x14ac:dyDescent="0.25">
      <c r="A16" s="30" t="s">
        <v>91</v>
      </c>
      <c r="B16" s="41">
        <v>100</v>
      </c>
      <c r="C16" s="41">
        <v>76</v>
      </c>
      <c r="D16" s="41">
        <v>4</v>
      </c>
      <c r="E16" s="41">
        <v>20</v>
      </c>
    </row>
    <row r="17" spans="1:5" x14ac:dyDescent="0.25">
      <c r="A17" s="30" t="s">
        <v>92</v>
      </c>
      <c r="B17" s="41">
        <v>100</v>
      </c>
      <c r="C17" s="41">
        <v>66</v>
      </c>
      <c r="D17" s="41">
        <v>5</v>
      </c>
      <c r="E17" s="41">
        <v>29</v>
      </c>
    </row>
    <row r="18" spans="1:5" x14ac:dyDescent="0.25">
      <c r="A18" s="30" t="s">
        <v>93</v>
      </c>
      <c r="B18" s="41">
        <v>100</v>
      </c>
      <c r="C18" s="41">
        <v>76</v>
      </c>
      <c r="D18" s="41">
        <v>5</v>
      </c>
      <c r="E18" s="41">
        <v>19</v>
      </c>
    </row>
    <row r="19" spans="1:5" x14ac:dyDescent="0.25">
      <c r="A19" s="30"/>
      <c r="B19" s="42"/>
      <c r="C19" s="42"/>
      <c r="D19" s="42"/>
      <c r="E19" s="42"/>
    </row>
    <row r="20" spans="1:5" x14ac:dyDescent="0.25">
      <c r="A20" s="33" t="s">
        <v>69</v>
      </c>
      <c r="B20" s="43"/>
      <c r="C20" s="43"/>
      <c r="D20" s="43"/>
      <c r="E20" s="43"/>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0.85546875" defaultRowHeight="15" x14ac:dyDescent="0.25"/>
  <cols>
    <col min="1" max="1" width="41.42578125" customWidth="1"/>
    <col min="2" max="2" width="6.5703125" style="37" customWidth="1"/>
    <col min="3" max="5" width="16.85546875" style="37" customWidth="1"/>
  </cols>
  <sheetData>
    <row r="1" spans="1:10" x14ac:dyDescent="0.25">
      <c r="A1" s="29" t="s">
        <v>95</v>
      </c>
      <c r="J1" s="29"/>
    </row>
    <row r="2" spans="1:10" x14ac:dyDescent="0.25">
      <c r="A2" s="36" t="s">
        <v>96</v>
      </c>
      <c r="B2" s="36"/>
      <c r="C2" s="36"/>
      <c r="D2" s="36"/>
      <c r="E2" s="36"/>
    </row>
    <row r="3" spans="1:10" x14ac:dyDescent="0.25">
      <c r="A3" s="30"/>
      <c r="B3" s="38" t="s">
        <v>58</v>
      </c>
      <c r="C3" s="39" t="s">
        <v>60</v>
      </c>
      <c r="D3" s="39"/>
      <c r="E3" s="39"/>
    </row>
    <row r="4" spans="1:10" x14ac:dyDescent="0.25">
      <c r="A4" s="31"/>
      <c r="B4" s="39"/>
      <c r="C4" s="39" t="s">
        <v>61</v>
      </c>
      <c r="D4" s="39" t="s">
        <v>62</v>
      </c>
      <c r="E4" s="39" t="s">
        <v>63</v>
      </c>
    </row>
    <row r="6" spans="1:10" x14ac:dyDescent="0.25">
      <c r="B6" s="40" t="s">
        <v>59</v>
      </c>
    </row>
    <row r="8" spans="1:10" x14ac:dyDescent="0.25">
      <c r="A8" s="30" t="s">
        <v>58</v>
      </c>
      <c r="B8" s="41">
        <v>100</v>
      </c>
      <c r="C8" s="41">
        <v>77</v>
      </c>
      <c r="D8" s="41">
        <v>4</v>
      </c>
      <c r="E8" s="41">
        <v>19</v>
      </c>
    </row>
    <row r="9" spans="1:10" x14ac:dyDescent="0.25">
      <c r="A9" s="30"/>
      <c r="B9" s="42"/>
      <c r="C9" s="42"/>
      <c r="D9" s="42"/>
      <c r="E9" s="42"/>
    </row>
    <row r="10" spans="1:10" x14ac:dyDescent="0.25">
      <c r="A10" s="32" t="s">
        <v>103</v>
      </c>
      <c r="B10" s="42"/>
      <c r="C10" s="42"/>
      <c r="D10" s="42"/>
      <c r="E10" s="42"/>
    </row>
    <row r="11" spans="1:10" x14ac:dyDescent="0.25">
      <c r="A11" s="30" t="s">
        <v>97</v>
      </c>
      <c r="B11" s="41">
        <v>100</v>
      </c>
      <c r="C11" s="41">
        <v>72</v>
      </c>
      <c r="D11" s="41">
        <v>4</v>
      </c>
      <c r="E11" s="41">
        <v>24</v>
      </c>
    </row>
    <row r="12" spans="1:10" x14ac:dyDescent="0.25">
      <c r="A12" s="30" t="s">
        <v>98</v>
      </c>
      <c r="B12" s="41">
        <v>100</v>
      </c>
      <c r="C12" s="41">
        <v>74</v>
      </c>
      <c r="D12" s="41">
        <v>5</v>
      </c>
      <c r="E12" s="41">
        <v>22</v>
      </c>
    </row>
    <row r="13" spans="1:10" x14ac:dyDescent="0.25">
      <c r="A13" s="30" t="s">
        <v>99</v>
      </c>
      <c r="B13" s="41">
        <v>100</v>
      </c>
      <c r="C13" s="41">
        <v>74</v>
      </c>
      <c r="D13" s="41">
        <v>5</v>
      </c>
      <c r="E13" s="41">
        <v>21</v>
      </c>
    </row>
    <row r="14" spans="1:10" x14ac:dyDescent="0.25">
      <c r="A14" s="30" t="s">
        <v>100</v>
      </c>
      <c r="B14" s="41">
        <v>100</v>
      </c>
      <c r="C14" s="41">
        <v>78</v>
      </c>
      <c r="D14" s="41">
        <v>4</v>
      </c>
      <c r="E14" s="41">
        <v>18</v>
      </c>
    </row>
    <row r="15" spans="1:10" x14ac:dyDescent="0.25">
      <c r="A15" s="30" t="s">
        <v>101</v>
      </c>
      <c r="B15" s="41">
        <v>100</v>
      </c>
      <c r="C15" s="41">
        <v>80</v>
      </c>
      <c r="D15" s="41">
        <v>4</v>
      </c>
      <c r="E15" s="41">
        <v>16</v>
      </c>
    </row>
    <row r="16" spans="1:10" x14ac:dyDescent="0.25">
      <c r="A16" s="30" t="s">
        <v>102</v>
      </c>
      <c r="B16" s="41">
        <v>100</v>
      </c>
      <c r="C16" s="41">
        <v>90</v>
      </c>
      <c r="D16" s="41">
        <v>4</v>
      </c>
      <c r="E16" s="41">
        <v>6</v>
      </c>
    </row>
    <row r="17" spans="1:5" x14ac:dyDescent="0.25">
      <c r="A17" s="30"/>
      <c r="B17" s="42"/>
      <c r="C17" s="42"/>
      <c r="D17" s="42"/>
      <c r="E17" s="42"/>
    </row>
    <row r="18" spans="1:5" x14ac:dyDescent="0.25">
      <c r="A18" s="33" t="s">
        <v>69</v>
      </c>
      <c r="B18" s="43"/>
      <c r="C18" s="43"/>
      <c r="D18" s="43"/>
      <c r="E18" s="43"/>
    </row>
  </sheetData>
  <mergeCells count="1">
    <mergeCell ref="A2:E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Begrippen en bronnen</vt:lpstr>
      <vt:lpstr>Tabel 1</vt:lpstr>
      <vt:lpstr>Tabel 2</vt:lpstr>
      <vt:lpstr>Tabel 3</vt:lpstr>
      <vt:lpstr>Tabel 4</vt:lpstr>
      <vt:lpstr>Tabel 5</vt:lpstr>
      <vt:lpstr>Tabel 6</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2024-06-10T11:21:06Z</dcterms:modified>
</cp:coreProperties>
</file>