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3128" windowHeight="6108"/>
  </bookViews>
  <sheets>
    <sheet name="Voorblad" sheetId="1" r:id="rId1"/>
    <sheet name="Inhoud" sheetId="10" r:id="rId2"/>
    <sheet name="Toelichting" sheetId="8" r:id="rId3"/>
    <sheet name="Bronbestanden" sheetId="9" r:id="rId4"/>
    <sheet name="Tabel P1.1" sheetId="3" r:id="rId5"/>
    <sheet name="Tabel P1.2" sheetId="4" r:id="rId6"/>
    <sheet name="Tabel P1.3" sheetId="6" r:id="rId7"/>
  </sheets>
  <definedNames>
    <definedName name="Eerstegetal">#REF!</definedName>
    <definedName name="Eerstegetal2">#REF!</definedName>
    <definedName name="Namen">#REF!</definedName>
    <definedName name="Print_Area" localSheetId="3">Bronbestanden!$A$1:$B$16</definedName>
    <definedName name="Print_Area" localSheetId="2">Toelichting!$A$1:$A$57</definedName>
    <definedName name="Tabel_P1.1">'Tabel P1.1'!$A$5:$D$33</definedName>
    <definedName name="Tabel_P1.2">'Tabel P1.2'!$A$5:$D$37</definedName>
    <definedName name="Tabel_P1.2_huidig">#REF!</definedName>
    <definedName name="Tabel_P1.3">'Tabel P1.3'!$A$5:$F$17</definedName>
    <definedName name="Tabel_P2">#REF!</definedName>
  </definedNames>
  <calcPr calcId="162913"/>
</workbook>
</file>

<file path=xl/calcChain.xml><?xml version="1.0" encoding="utf-8"?>
<calcChain xmlns="http://schemas.openxmlformats.org/spreadsheetml/2006/main">
  <c r="B32" i="10" l="1"/>
  <c r="A12" i="10"/>
  <c r="A11" i="10"/>
  <c r="A10" i="10"/>
  <c r="A7" i="10"/>
  <c r="A6" i="10"/>
</calcChain>
</file>

<file path=xl/sharedStrings.xml><?xml version="1.0" encoding="utf-8"?>
<sst xmlns="http://schemas.openxmlformats.org/spreadsheetml/2006/main" count="190" uniqueCount="146">
  <si>
    <t>Bijstandsuitkeringenstatistiek (BUS)</t>
  </si>
  <si>
    <t/>
  </si>
  <si>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</si>
  <si>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</si>
  <si>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</si>
  <si>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</si>
  <si>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</si>
  <si>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</si>
  <si>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</si>
  <si>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</si>
  <si>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</si>
  <si>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</si>
  <si>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Ons e-mailadres is:</t>
  </si>
  <si>
    <t>Aantal</t>
  </si>
  <si>
    <t>Totaal</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</si>
  <si>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</si>
  <si>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</si>
  <si>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</si>
  <si>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</si>
  <si>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</si>
  <si>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</si>
  <si>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</si>
  <si>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</si>
  <si>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</si>
  <si>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</si>
  <si>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</si>
  <si>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</si>
  <si>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</si>
  <si>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Onbekend</t>
  </si>
  <si>
    <t>Geslacht</t>
  </si>
  <si>
    <t>Man</t>
  </si>
  <si>
    <t>Vrouw</t>
  </si>
  <si>
    <t>Gemeentegrootteklasse</t>
  </si>
  <si>
    <t>150 000 of meer inwoners</t>
  </si>
  <si>
    <t>Nee</t>
  </si>
  <si>
    <t>Tot en met 12 maanden</t>
  </si>
  <si>
    <t>Langer dan 12 maanden</t>
  </si>
  <si>
    <t>Beëindiging wegens niet nakomen verplichtingen plan van aanpak</t>
  </si>
  <si>
    <t>Beëindiging wegens bereiken maximale termijn ontheffing</t>
  </si>
  <si>
    <t>Opschorting wegens bereiken 5-jarige leeftijd jongste kind</t>
  </si>
  <si>
    <t>Opschorting op verzoek van de ouder</t>
  </si>
  <si>
    <t>Overige reden beëindiging</t>
  </si>
  <si>
    <t>Onbekend/niet van toepassing</t>
  </si>
  <si>
    <t>Reden vermindering n.a.v. afstemming</t>
  </si>
  <si>
    <t>Agressie</t>
  </si>
  <si>
    <t>Tekortschietend besef van verantwoordelijkheid</t>
  </si>
  <si>
    <t>Niet nakomen tegenprestatie</t>
  </si>
  <si>
    <t>Niet nakomen verplichtingen plan van aanpak</t>
  </si>
  <si>
    <t>Niet (voldoende) zoeken naar werk in zoekperiode van 4 weken</t>
  </si>
  <si>
    <t>Niet (voldoende) zoeken naar scholing in zoekperiode van 4 weken</t>
  </si>
  <si>
    <t>Niet (voldoende) nakomen van afspraken m.b.t. beheersing van de Nederlandse taal (art. 18b Participatiewet)</t>
  </si>
  <si>
    <t>Oorzaak bij partner</t>
  </si>
  <si>
    <t>Herkomst</t>
  </si>
  <si>
    <t>Geboorteland</t>
  </si>
  <si>
    <t>Nederland</t>
  </si>
  <si>
    <t>Europa (exclusief Nederland)</t>
  </si>
  <si>
    <t>Buiten-Europa</t>
  </si>
  <si>
    <t>Bron: CBS</t>
  </si>
  <si>
    <t>Tabel P1.3</t>
  </si>
  <si>
    <t>Inleiding</t>
  </si>
  <si>
    <t>Over de tabellen</t>
  </si>
  <si>
    <t>Populatie</t>
  </si>
  <si>
    <t>De populatie in deze tabellenset omvat alle thuiswonende personen jonger dan AOW-leeftijd met een lopende algemene bijstandsuitkering op grond van de Participatiewet.</t>
  </si>
  <si>
    <t>Variabelen</t>
  </si>
  <si>
    <t>Aandachtspunten bij de cijfers</t>
  </si>
  <si>
    <t>Bescherming van persoons- en/of bedrijfsgegevens</t>
  </si>
  <si>
    <r>
      <t>In dit onderzoek is gebruik gemaakt van integrale gegevens uit transactiebestanden van de Bijstandsuitkeringenstatistiek (BUS). Om onthulling van informatie over individuele personen te voorkomen, zijn de cijfers afgerond op tientallen.</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</si>
  <si>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</si>
  <si>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</si>
  <si>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</si>
  <si>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</si>
  <si>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</si>
  <si>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</si>
  <si>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de BUS apart onderscheiden.</t>
    </r>
  </si>
  <si>
    <r>
      <t xml:space="preserve">AOW-leeftijd – </t>
    </r>
    <r>
      <rPr>
        <sz val="10"/>
        <rFont val="Arial"/>
        <family val="2"/>
      </rPr>
      <t>De leeftijd waarop er wettelijk recht is op een uitkering in het kader van de Algemene Ouderdomswet (AOW). In 2023 is de AOW-leeftijd 66 jaar en 10 maanden.</t>
    </r>
  </si>
  <si>
    <r>
      <t xml:space="preserve">Gemeentegrootteklasse - </t>
    </r>
    <r>
      <rPr>
        <sz val="10"/>
        <rFont val="Arial"/>
        <family val="2"/>
      </rPr>
      <t>De indeling van gemeenten naar grootteklassen is gebaseerd op het inwonertal van de gemeenten op 1 januari van het desbetreffende statistiekjaar.</t>
    </r>
  </si>
  <si>
    <r>
      <t xml:space="preserve">Geslacht - </t>
    </r>
    <r>
      <rPr>
        <sz val="10"/>
        <rFont val="Arial"/>
        <family val="2"/>
      </rPr>
      <t>Geslacht zoals bekend in de BRP.</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</si>
  <si>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</si>
  <si>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</si>
  <si>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t>Afkortingen</t>
  </si>
  <si>
    <r>
      <rPr>
        <b/>
        <i/>
        <sz val="10"/>
        <rFont val="Arial"/>
        <family val="2"/>
      </rPr>
      <t>AOW</t>
    </r>
    <r>
      <rPr>
        <sz val="10"/>
        <rFont val="Arial"/>
        <family val="2"/>
      </rPr>
      <t xml:space="preserve"> - Algemene Ouderdomswet</t>
    </r>
  </si>
  <si>
    <r>
      <t xml:space="preserve">AIO </t>
    </r>
    <r>
      <rPr>
        <sz val="11"/>
        <rFont val="Arial"/>
        <family val="2"/>
      </rPr>
      <t xml:space="preserve"> - </t>
    </r>
    <r>
      <rPr>
        <sz val="9"/>
        <rFont val="Arial"/>
        <family val="2"/>
      </rPr>
      <t xml:space="preserve"> </t>
    </r>
    <r>
      <rPr>
        <sz val="10"/>
        <rFont val="Arial"/>
        <family val="2"/>
      </rPr>
      <t>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</si>
  <si>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</si>
  <si>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</si>
  <si>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</si>
  <si>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</si>
  <si>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</si>
  <si>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</si>
  <si>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</si>
  <si>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</si>
  <si>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</si>
  <si>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</si>
  <si>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Bronbestanden</t>
  </si>
  <si>
    <t>Bron</t>
  </si>
  <si>
    <t>Algemene beschrijving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</si>
  <si>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</si>
  <si>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</si>
  <si>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</si>
  <si>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</si>
  <si>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</si>
  <si>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</si>
  <si>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</si>
  <si>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</si>
  <si>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</si>
  <si>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</si>
  <si>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Gemeenten</t>
  </si>
  <si>
    <t>n.v.t.</t>
  </si>
  <si>
    <t>.</t>
  </si>
  <si>
    <t xml:space="preserve">  Buitenland</t>
  </si>
  <si>
    <t>BUS P1</t>
  </si>
  <si>
    <t>Tabellen bijstand personen regulier</t>
  </si>
  <si>
    <t>Voor deze tabellenset is gebruik gemaakt van de transactiecijfers uit de Bijstandsuitkeringenstatistiek (BUS). De cijfers geven de stand ultimo kwartaal. Voor de persoonsgegevens is gebruik gemaakt van de Basisregistratie Personen (BRP). Het tabblad 'Bronbestanden' bevat een uitgebreide beschrijving van de genoemde bestanden.</t>
  </si>
  <si>
    <r>
      <t>Herkomstland</t>
    </r>
    <r>
      <rPr>
        <sz val="10"/>
        <rFont val="Arial"/>
        <family val="2"/>
      </rPr>
      <t xml:space="preserve"> - 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t>
    </r>
  </si>
  <si>
    <r>
      <rPr>
        <b/>
        <i/>
        <sz val="10"/>
        <rFont val="Arial"/>
        <family val="2"/>
      </rPr>
      <t xml:space="preserve">Geboorteland - </t>
    </r>
    <r>
      <rPr>
        <sz val="10"/>
        <rFont val="Arial"/>
        <family val="2"/>
      </rPr>
      <t>Het land waar een persoon geboren is.</t>
    </r>
  </si>
  <si>
    <t>100 000 tot 150 000 inwoners</t>
  </si>
  <si>
    <t xml:space="preserve">  50 000 tot 100 000 inwoners</t>
  </si>
  <si>
    <t xml:space="preserve">  20 000 tot  50 000 inwoners</t>
  </si>
  <si>
    <t xml:space="preserve">  10 000 tot  20 000 inwoners</t>
  </si>
  <si>
    <t>Minder dan  10 000 inwoners</t>
  </si>
  <si>
    <t>aantal</t>
  </si>
  <si>
    <t>Tabel P.1.1</t>
  </si>
  <si>
    <t>Tabel P.1.2</t>
  </si>
  <si>
    <t>Ja, art. 9a Participatiewet</t>
  </si>
  <si>
    <t>Ja, art. 9, lid 2 Participatiewet</t>
  </si>
  <si>
    <t>Ja, art. 9, lid 5 Participatiewet</t>
  </si>
  <si>
    <t>Nederland, beide ouders geboren in Nederland</t>
  </si>
  <si>
    <t xml:space="preserve">  Nederland, minimaal één ouder geboren in Europa (excl. Nederland)</t>
  </si>
  <si>
    <t xml:space="preserve">  Nederland, minimaal één ouder geboren buiten Europa</t>
  </si>
  <si>
    <r>
      <t>Einddatum ontheffing vanaf ultimo verslagperiode</t>
    </r>
    <r>
      <rPr>
        <b/>
        <vertAlign val="superscript"/>
        <sz val="10"/>
        <color rgb="FF000000"/>
        <rFont val="Arial"/>
        <family val="2"/>
      </rPr>
      <t>1</t>
    </r>
  </si>
  <si>
    <r>
      <t>Reden beëindiging ontheffing of opschorting</t>
    </r>
    <r>
      <rPr>
        <b/>
        <vertAlign val="superscript"/>
        <sz val="10"/>
        <color rgb="FF000000"/>
        <rFont val="Arial"/>
        <family val="2"/>
      </rPr>
      <t>1</t>
    </r>
  </si>
  <si>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</si>
  <si>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r>
      <t xml:space="preserve">Persoon met uitkering </t>
    </r>
    <r>
      <rPr>
        <sz val="10"/>
        <rFont val="Arial"/>
        <family val="2"/>
      </rPr>
      <t>- Een uitkering wordt uitgekeerd aan een huishouden dat kan bestaan uit één of twee personen. Bij het aantal personen met een uitkering worden in het geval van een uitkering aan een huishouden met twee personen, beide personen geteld.</t>
    </r>
  </si>
  <si>
    <t>Op het vlak van plicht tot arbeidsinschakeling</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</si>
  <si>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derde kwartaal van 2023. Deze tabellenset wordt elk kwartaal geleverd.</t>
  </si>
  <si>
    <t>Vragen over deze publicatie kunnen gestuurd worden aan team Sociale Zekerheid onder vermelding van projectnummer uit Casper PR003043.</t>
  </si>
  <si>
    <t>Ontheffing arbeidsverplichting van toepassing</t>
  </si>
  <si>
    <t>Deze tabellenset bestaat uit drie tabellen. De eerste twee tabellen geven het aantal thuiswonende personen jonger dan de AOW-leeftijd met een lopende algemene bijstandsuitkering weer. In de eerste tabel (P1.1) wordt een uitsplitsing gemaakt naar leeftijd, geslacht en gemeentegrootteklasse. In de tweede tabel (P1.2) wordt een uitsplitsing gemaakt naar ontheffing arbeidsverplichting, einddatum ontheffing, reden beëindiging ontheffing en reden vermindering n.a.v. afstemming. In de derde tabel (P1.3) wordt een uitsplitsing gemaakt naar herkomst en geboorteland.
De kenmerken 'Einddatum ontheffing' en 'Reden beëindiging ontheffing' zijn onvoldoende betrouwbaar; deze gegevens zijn onderdrukt in de tabellen.</t>
  </si>
  <si>
    <r>
      <rPr>
        <vertAlign val="superscript"/>
        <sz val="10"/>
        <color rgb="FF000000"/>
        <rFont val="Arial"/>
        <family val="2"/>
      </rPr>
      <t>1</t>
    </r>
    <r>
      <rPr>
        <sz val="10"/>
        <color rgb="FF000000"/>
        <rFont val="Arial"/>
        <family val="2"/>
      </rPr>
      <t>De kenmerken einddatum en reden beëindiging ontheffing arbeidsverplichting zijn op dit moment nog van onvoldoende kwaliteit en zullen in de leveringen vooralsnog onderdrukt worden.</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</si>
  <si>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</si>
  <si>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rPr>
        <b/>
        <i/>
        <sz val="10"/>
        <rFont val="Arial"/>
        <family val="2"/>
      </rPr>
      <t>Thuiswonend</t>
    </r>
    <r>
      <rPr>
        <sz val="10"/>
        <rFont val="Arial"/>
        <family val="2"/>
      </rPr>
      <t xml:space="preserve"> - Persoon die ofwel huurder of eigenaar van een onderkomen is, ofwel inwonend bij een ander. 
Huurders huren een onderkomen of dragen naar evenredigheid bij aan de verschuldigde huur. Ook wanneer er aan een onderkomen geen kosten zijn verbonden – zoals bij een dienstwoning of een gekraakte woning – wordt een persoon tot de categorie huurder gerekend.
Een eigenaar is - al dan niet met anderen - eigenaar én bewoner van een onderkomen. 
Een persoon is inwonend als de persoon bij anderen woont en niet of slechts in beperkte mate huur betaalt of bijdraagt aan de kosten van de woning.</t>
    </r>
  </si>
  <si>
    <r>
      <rPr>
        <b/>
        <i/>
        <sz val="10"/>
        <rFont val="Arial"/>
        <family val="2"/>
      </rPr>
      <t>BUS</t>
    </r>
    <r>
      <rPr>
        <sz val="10"/>
        <rFont val="Arial"/>
        <family val="2"/>
      </rPr>
      <t xml:space="preserve"> - Bijstandsuitkeringenstatistiek</t>
    </r>
  </si>
  <si>
    <t>Mei 2024</t>
  </si>
  <si>
    <t>Verslagperiode: ultimo vierde kwartaal 2023</t>
  </si>
  <si>
    <t>Aantal personen, thuiswonend en jonger dan AOW-leeftijd, met algemene bijstand naar leeftijd, geslacht en gemeentegrootteklasse, ultimo vierde kwartaal 2023</t>
  </si>
  <si>
    <t>Aantal personen, thuiswonend en jonger dan AOW-leeftijd, met algemene bijstand naar diverse kenmerken, ultimo vierde kwartaal 2023</t>
  </si>
  <si>
    <t>Aantal personen, thuiswonend en jonger dan AOW leeftijd, met algemene bijstand naar herkomst en geboorteland, ultimo vierde kwartaal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</si>
</sst>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 ##0;\-###\ ##0"/>
    <numFmt numFmtId="165" formatCode="#\ ###\ ###\ ###\ ###\ ###\ ##0"/>
    <numFmt numFmtId="166" formatCode="#\ ###\ ###"/>
    <numFmt numFmtId="167" formatCode="0.0%"/>
  </numFmts>
  <fonts count="37" x14ac:knownFonts="1">
    <font>
      <sz val="8"/>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000000"/>
      <name val="Arial"/>
      <family val="2"/>
    </font>
    <font>
      <b/>
      <sz val="11"/>
      <color rgb="FF000000"/>
      <name val="Arial"/>
      <family val="2"/>
    </font>
    <font>
      <sz val="10"/>
      <color rgb="FF000000"/>
      <name val="Arial"/>
      <family val="2"/>
    </font>
    <font>
      <i/>
      <sz val="10"/>
      <color rgb="FF000000"/>
      <name val="Arial"/>
      <family val="2"/>
    </font>
    <font>
      <u/>
      <sz val="10"/>
      <color theme="10"/>
      <name val="Arial"/>
      <family val="2"/>
    </font>
    <font>
      <b/>
      <sz val="10"/>
      <color rgb="FF000000"/>
      <name val="Arial"/>
      <family val="2"/>
    </font>
    <font>
      <sz val="10"/>
      <name val="Arial"/>
      <family val="2"/>
    </font>
    <font>
      <b/>
      <sz val="12"/>
      <name val="Arial"/>
      <family val="2"/>
    </font>
    <font>
      <b/>
      <i/>
      <sz val="11"/>
      <name val="Arial"/>
      <family val="2"/>
    </font>
    <font>
      <sz val="10"/>
      <color rgb="FF0070C0"/>
      <name val="Arial"/>
      <family val="2"/>
    </font>
    <font>
      <sz val="10"/>
      <color indexed="10"/>
      <name val="Arial"/>
      <family val="2"/>
    </font>
    <font>
      <sz val="10"/>
      <color rgb="FFFF0000"/>
      <name val="Arial"/>
      <family val="2"/>
    </font>
    <font>
      <i/>
      <sz val="10"/>
      <name val="Arial"/>
      <family val="2"/>
    </font>
    <font>
      <sz val="10"/>
      <color indexed="30"/>
      <name val="Arial"/>
      <family val="2"/>
    </font>
    <font>
      <b/>
      <i/>
      <sz val="10"/>
      <name val="Arial"/>
      <family val="2"/>
    </font>
    <font>
      <sz val="11"/>
      <name val="Arial"/>
      <family val="2"/>
    </font>
    <font>
      <sz val="9"/>
      <name val="Arial"/>
      <family val="2"/>
    </font>
    <font>
      <b/>
      <sz val="10"/>
      <name val="Arial"/>
      <family val="2"/>
    </font>
    <font>
      <sz val="10"/>
      <color theme="1"/>
      <name val="Arial"/>
      <family val="2"/>
    </font>
    <font>
      <sz val="8"/>
      <color rgb="FF000000"/>
      <name val="Arial"/>
      <family val="2"/>
    </font>
    <font>
      <b/>
      <sz val="12"/>
      <color rgb="FF000000"/>
      <name val="Arial"/>
      <family val="2"/>
    </font>
    <font>
      <b/>
      <sz val="12"/>
      <color theme="0" tint="-0.34998626667073579"/>
      <name val="Arial"/>
      <family val="2"/>
    </font>
    <font>
      <sz val="10"/>
      <color theme="0" tint="-0.34998626667073579"/>
      <name val="Arial"/>
      <family val="2"/>
    </font>
    <font>
      <sz val="8"/>
      <color theme="1"/>
      <name val="Arial"/>
      <family val="2"/>
    </font>
    <font>
      <sz val="10"/>
      <color indexed="8"/>
      <name val="Arial"/>
      <family val="2"/>
    </font>
    <font>
      <b/>
      <sz val="10"/>
      <color indexed="8"/>
      <name val="Arial"/>
      <family val="2"/>
    </font>
    <font>
      <b/>
      <sz val="10"/>
      <color theme="1"/>
      <name val="Arial"/>
      <family val="2"/>
    </font>
    <font>
      <i/>
      <sz val="10"/>
      <color theme="1"/>
      <name val="Arial"/>
      <family val="2"/>
    </font>
    <font>
      <b/>
      <vertAlign val="superscript"/>
      <sz val="10"/>
      <color rgb="FF000000"/>
      <name val="Arial"/>
      <family val="2"/>
    </font>
    <font>
      <vertAlign val="superscript"/>
      <sz val="10"/>
      <color rgb="FF000000"/>
      <name val="Arial"/>
      <family val="2"/>
    </font>
    <font>
      <sz val="8"/>
      <color rgb="FF000000"/>
      <name val="Arial"/>
      <family val="2"/>
    </font>
    <font>
      <sz val="8"/>
      <color rgb="FF0070C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rgb="FF000000"/>
      </bottom>
      <diagonal/>
    </border>
  </borders>
  <cellStyleXfs count="178">
    <xf numFmtId="0" fontId="0" fillId="0" borderId="0"/>
    <xf numFmtId="0" fontId="11" fillId="0" borderId="0"/>
    <xf numFmtId="0" fontId="11" fillId="0" borderId="0"/>
    <xf numFmtId="0" fontId="9" fillId="0" borderId="0" applyNumberFormat="0" applyFill="0" applyBorder="0" applyAlignment="0" applyProtection="0"/>
    <xf numFmtId="0" fontId="4" fillId="0" borderId="0"/>
    <xf numFmtId="0" fontId="4" fillId="0" borderId="0"/>
    <xf numFmtId="0" fontId="11" fillId="0" borderId="0"/>
    <xf numFmtId="0" fontId="4" fillId="0" borderId="0"/>
    <xf numFmtId="0" fontId="4" fillId="0" borderId="0"/>
    <xf numFmtId="0" fontId="2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1" fillId="0" borderId="0"/>
    <xf numFmtId="0" fontId="1" fillId="0" borderId="0"/>
    <xf numFmtId="0" fontId="11" fillId="0" borderId="0"/>
    <xf numFmtId="0" fontId="11" fillId="0" borderId="0"/>
    <xf numFmtId="9" fontId="35" fillId="0" borderId="0" applyFont="0" applyFill="0" applyBorder="0" applyAlignment="0" applyProtection="0"/>
  </cellStyleXfs>
  <cellXfs count="109">
    <xf numFmtId="0" fontId="0" fillId="0" borderId="0" xfId="0"/>
    <xf numFmtId="0" fontId="5" fillId="0" borderId="0" xfId="0" applyFont="1"/>
    <xf numFmtId="0" fontId="6" fillId="0" borderId="0" xfId="0" applyFont="1"/>
    <xf numFmtId="0" fontId="7" fillId="0" borderId="0" xfId="0" applyFont="1"/>
    <xf numFmtId="0" fontId="12" fillId="2" borderId="0" xfId="1" applyFont="1" applyFill="1" applyAlignment="1">
      <alignment horizontal="left" vertical="top" wrapText="1"/>
    </xf>
    <xf numFmtId="0" fontId="11" fillId="2" borderId="0" xfId="1" applyFill="1"/>
    <xf numFmtId="0" fontId="11" fillId="2" borderId="0" xfId="1" applyFill="1" applyAlignment="1">
      <alignment horizontal="left" vertical="top" wrapText="1"/>
    </xf>
    <xf numFmtId="0" fontId="13" fillId="2" borderId="0" xfId="1" applyFont="1" applyFill="1" applyAlignment="1">
      <alignment horizontal="left" vertical="top" wrapText="1"/>
    </xf>
    <xf numFmtId="0" fontId="11" fillId="2" borderId="0" xfId="1" applyFont="1" applyFill="1" applyAlignment="1">
      <alignment horizontal="left" vertical="top" wrapText="1"/>
    </xf>
    <xf numFmtId="0" fontId="13" fillId="3" borderId="0" xfId="1" applyFont="1" applyFill="1" applyAlignment="1">
      <alignment horizontal="left" vertical="top" wrapText="1"/>
    </xf>
    <xf numFmtId="0" fontId="11" fillId="3" borderId="0" xfId="2" applyFont="1" applyFill="1" applyAlignment="1">
      <alignment horizontal="left" vertical="top" wrapText="1"/>
    </xf>
    <xf numFmtId="0" fontId="11" fillId="3" borderId="0" xfId="1" applyFill="1" applyAlignment="1">
      <alignment horizontal="left" vertical="top" wrapText="1"/>
    </xf>
    <xf numFmtId="0" fontId="14" fillId="2" borderId="0" xfId="1" applyFont="1" applyFill="1" applyAlignment="1">
      <alignment horizontal="left" vertical="top" wrapText="1"/>
    </xf>
    <xf numFmtId="0" fontId="11" fillId="3" borderId="0" xfId="1" applyFont="1" applyFill="1" applyAlignment="1">
      <alignment horizontal="left" vertical="top" wrapText="1"/>
    </xf>
    <xf numFmtId="0" fontId="15" fillId="2" borderId="0" xfId="1" applyFont="1" applyFill="1" applyAlignment="1">
      <alignment vertical="top" wrapText="1"/>
    </xf>
    <xf numFmtId="0" fontId="16" fillId="2" borderId="0" xfId="1" applyFont="1" applyFill="1"/>
    <xf numFmtId="0" fontId="17" fillId="3" borderId="0" xfId="1" applyFont="1" applyFill="1" applyAlignment="1">
      <alignment horizontal="left" vertical="top" wrapText="1"/>
    </xf>
    <xf numFmtId="0" fontId="13" fillId="4" borderId="0" xfId="1" applyFont="1" applyFill="1" applyAlignment="1">
      <alignment vertical="center" wrapText="1"/>
    </xf>
    <xf numFmtId="0" fontId="11" fillId="4" borderId="0" xfId="1" applyFont="1" applyFill="1" applyAlignment="1">
      <alignment vertical="center" wrapText="1"/>
    </xf>
    <xf numFmtId="0" fontId="9" fillId="4" borderId="0" xfId="3" applyFill="1" applyAlignment="1">
      <alignment vertical="center" wrapText="1"/>
    </xf>
    <xf numFmtId="0" fontId="19" fillId="3" borderId="0" xfId="4" applyFont="1" applyFill="1" applyBorder="1" applyAlignment="1">
      <alignment horizontal="justify" vertical="top"/>
    </xf>
    <xf numFmtId="0" fontId="19" fillId="3" borderId="0" xfId="1" applyFont="1" applyFill="1" applyAlignment="1">
      <alignment horizontal="left" vertical="top" wrapText="1"/>
    </xf>
    <xf numFmtId="0" fontId="19" fillId="3" borderId="0" xfId="1" applyFont="1" applyFill="1" applyAlignment="1">
      <alignment horizontal="justify"/>
    </xf>
    <xf numFmtId="0" fontId="11" fillId="3" borderId="0" xfId="1" applyFont="1" applyFill="1"/>
    <xf numFmtId="0" fontId="22" fillId="3" borderId="0" xfId="1" applyFont="1" applyFill="1" applyAlignment="1">
      <alignment horizontal="left" vertical="top" wrapText="1"/>
    </xf>
    <xf numFmtId="0" fontId="12" fillId="3" borderId="0" xfId="2" applyFont="1" applyFill="1" applyBorder="1" applyAlignment="1">
      <alignment horizontal="left" vertical="top" wrapText="1"/>
    </xf>
    <xf numFmtId="0" fontId="11" fillId="3" borderId="0" xfId="2" applyFont="1" applyFill="1" applyAlignment="1">
      <alignment horizontal="left" wrapText="1"/>
    </xf>
    <xf numFmtId="0" fontId="11" fillId="3" borderId="0" xfId="2" applyFont="1" applyFill="1" applyAlignment="1">
      <alignment wrapText="1"/>
    </xf>
    <xf numFmtId="0" fontId="22" fillId="2" borderId="2" xfId="5" applyFont="1" applyFill="1" applyBorder="1" applyAlignment="1">
      <alignment horizontal="left" vertical="top" wrapText="1"/>
    </xf>
    <xf numFmtId="0" fontId="22" fillId="2" borderId="3" xfId="1" applyFont="1" applyFill="1" applyBorder="1" applyAlignment="1">
      <alignment horizontal="left" vertical="top" wrapText="1"/>
    </xf>
    <xf numFmtId="0" fontId="11" fillId="2" borderId="4" xfId="5" applyFont="1" applyFill="1" applyBorder="1" applyAlignment="1">
      <alignment horizontal="left" vertical="top" wrapText="1"/>
    </xf>
    <xf numFmtId="0" fontId="11" fillId="0" borderId="5" xfId="1" applyFont="1" applyBorder="1" applyAlignment="1">
      <alignment wrapText="1"/>
    </xf>
    <xf numFmtId="0" fontId="11" fillId="3" borderId="5" xfId="1" applyFont="1" applyFill="1" applyBorder="1" applyAlignment="1">
      <alignment horizontal="left" vertical="top" wrapText="1"/>
    </xf>
    <xf numFmtId="0" fontId="11" fillId="2" borderId="4" xfId="2" applyFont="1" applyFill="1" applyBorder="1" applyAlignment="1">
      <alignment horizontal="left" vertical="top" wrapText="1"/>
    </xf>
    <xf numFmtId="0" fontId="11" fillId="2" borderId="6" xfId="5" applyFont="1" applyFill="1" applyBorder="1" applyAlignment="1">
      <alignment horizontal="left" vertical="top" wrapText="1"/>
    </xf>
    <xf numFmtId="0" fontId="11" fillId="3" borderId="7" xfId="6" applyFont="1" applyFill="1" applyBorder="1" applyAlignment="1">
      <alignment horizontal="left" vertical="top" wrapText="1"/>
    </xf>
    <xf numFmtId="0" fontId="13" fillId="3" borderId="0" xfId="2" applyFont="1" applyFill="1" applyAlignment="1">
      <alignment horizontal="left" vertical="top" wrapText="1"/>
    </xf>
    <xf numFmtId="0" fontId="22" fillId="2" borderId="3" xfId="6" applyFont="1" applyFill="1" applyBorder="1" applyAlignment="1">
      <alignment horizontal="left" vertical="top" wrapText="1"/>
    </xf>
    <xf numFmtId="0" fontId="23" fillId="0" borderId="5" xfId="1" applyFont="1" applyBorder="1" applyAlignment="1">
      <alignment vertical="center" wrapText="1"/>
    </xf>
    <xf numFmtId="0" fontId="11" fillId="3" borderId="5" xfId="6" applyFont="1" applyFill="1" applyBorder="1" applyAlignment="1">
      <alignment horizontal="left" vertical="top" wrapText="1"/>
    </xf>
    <xf numFmtId="0" fontId="11" fillId="2" borderId="0" xfId="2" applyFont="1" applyFill="1" applyBorder="1" applyAlignment="1">
      <alignment horizontal="justify" vertical="top" wrapText="1"/>
    </xf>
    <xf numFmtId="0" fontId="11" fillId="3" borderId="0" xfId="2" applyFont="1" applyFill="1" applyBorder="1" applyAlignment="1">
      <alignment wrapText="1"/>
    </xf>
    <xf numFmtId="0" fontId="10" fillId="0" borderId="0" xfId="0" applyFont="1" applyAlignment="1">
      <alignment horizontal="left" vertical="center"/>
    </xf>
    <xf numFmtId="0" fontId="7" fillId="0" borderId="1" xfId="0" applyFont="1" applyBorder="1"/>
    <xf numFmtId="0" fontId="7" fillId="0" borderId="0" xfId="0" applyFont="1" applyAlignment="1">
      <alignment wrapText="1"/>
    </xf>
    <xf numFmtId="164" fontId="7" fillId="0" borderId="0" xfId="0" applyNumberFormat="1" applyFont="1"/>
    <xf numFmtId="0" fontId="7" fillId="0" borderId="1" xfId="0" applyFont="1" applyBorder="1" applyAlignment="1">
      <alignment horizontal="left" vertical="top"/>
    </xf>
    <xf numFmtId="0" fontId="25" fillId="0" borderId="0" xfId="9" applyFont="1"/>
    <xf numFmtId="0" fontId="24" fillId="0" borderId="0" xfId="9"/>
    <xf numFmtId="0" fontId="8" fillId="0" borderId="0" xfId="9" applyFont="1"/>
    <xf numFmtId="0" fontId="7" fillId="0" borderId="0" xfId="9" applyFont="1"/>
    <xf numFmtId="0" fontId="9" fillId="0" borderId="0" xfId="9" applyFont="1"/>
    <xf numFmtId="0" fontId="10" fillId="0" borderId="0" xfId="9" applyFont="1"/>
    <xf numFmtId="0" fontId="19" fillId="3" borderId="0" xfId="10" applyFont="1" applyFill="1" applyBorder="1" applyAlignment="1">
      <alignment horizontal="left" vertical="top" wrapText="1"/>
    </xf>
    <xf numFmtId="0" fontId="26" fillId="2" borderId="0" xfId="1" applyFont="1" applyFill="1"/>
    <xf numFmtId="0" fontId="27" fillId="2" borderId="0" xfId="1" applyFont="1" applyFill="1"/>
    <xf numFmtId="0" fontId="24" fillId="0" borderId="0" xfId="0" applyFont="1"/>
    <xf numFmtId="0" fontId="12" fillId="2" borderId="0" xfId="1" applyFont="1" applyFill="1"/>
    <xf numFmtId="0" fontId="11" fillId="2" borderId="0" xfId="1" applyFont="1" applyFill="1"/>
    <xf numFmtId="0" fontId="11" fillId="3" borderId="0" xfId="4" applyFont="1" applyFill="1" applyBorder="1" applyAlignment="1">
      <alignment horizontal="justify" vertical="top"/>
    </xf>
    <xf numFmtId="0" fontId="23" fillId="3" borderId="0" xfId="0" applyFont="1" applyFill="1"/>
    <xf numFmtId="0" fontId="0" fillId="3" borderId="0" xfId="0" applyFill="1"/>
    <xf numFmtId="0" fontId="23" fillId="3" borderId="8" xfId="0" applyFont="1" applyFill="1" applyBorder="1"/>
    <xf numFmtId="165" fontId="28" fillId="3" borderId="0" xfId="11" applyNumberFormat="1" applyFont="1" applyFill="1" applyBorder="1" applyAlignment="1">
      <alignment horizontal="right" vertical="top"/>
    </xf>
    <xf numFmtId="0" fontId="23" fillId="3" borderId="0" xfId="0" applyFont="1" applyFill="1" applyAlignment="1">
      <alignment wrapText="1"/>
    </xf>
    <xf numFmtId="164" fontId="7" fillId="3" borderId="0" xfId="0" applyNumberFormat="1" applyFont="1" applyFill="1"/>
    <xf numFmtId="49" fontId="29" fillId="3" borderId="0" xfId="0" applyNumberFormat="1" applyFont="1" applyFill="1" applyAlignment="1">
      <alignment horizontal="left" indent="1"/>
    </xf>
    <xf numFmtId="165" fontId="23" fillId="3" borderId="0" xfId="12" applyNumberFormat="1" applyFont="1" applyFill="1" applyBorder="1" applyAlignment="1">
      <alignment horizontal="right" vertical="top"/>
    </xf>
    <xf numFmtId="49" fontId="30" fillId="3" borderId="0" xfId="0" applyNumberFormat="1" applyFont="1" applyFill="1" applyAlignment="1">
      <alignment horizontal="left"/>
    </xf>
    <xf numFmtId="49" fontId="29" fillId="3" borderId="0" xfId="0" applyNumberFormat="1" applyFont="1" applyFill="1" applyAlignment="1">
      <alignment horizontal="left"/>
    </xf>
    <xf numFmtId="0" fontId="7" fillId="3" borderId="0" xfId="0" applyFont="1" applyFill="1" applyAlignment="1">
      <alignment horizontal="left" indent="1"/>
    </xf>
    <xf numFmtId="0" fontId="30" fillId="3" borderId="0" xfId="0" applyFont="1" applyFill="1" applyAlignment="1">
      <alignment horizontal="left"/>
    </xf>
    <xf numFmtId="0" fontId="29" fillId="3" borderId="0" xfId="0" applyFont="1" applyFill="1" applyAlignment="1">
      <alignment horizontal="left" indent="1"/>
    </xf>
    <xf numFmtId="165" fontId="23" fillId="3" borderId="0" xfId="13" applyNumberFormat="1" applyFont="1" applyFill="1" applyBorder="1" applyAlignment="1">
      <alignment horizontal="right" vertical="top"/>
    </xf>
    <xf numFmtId="0" fontId="23" fillId="3" borderId="0" xfId="0" applyFont="1" applyFill="1" applyAlignment="1">
      <alignment horizontal="right" wrapText="1"/>
    </xf>
    <xf numFmtId="0" fontId="31" fillId="3" borderId="0" xfId="0" applyFont="1" applyFill="1"/>
    <xf numFmtId="0" fontId="32" fillId="3" borderId="0" xfId="0" applyFont="1" applyFill="1" applyAlignment="1">
      <alignment horizontal="right" wrapText="1"/>
    </xf>
    <xf numFmtId="0" fontId="23" fillId="3" borderId="0" xfId="0" applyFont="1" applyFill="1" applyAlignment="1">
      <alignment horizontal="left" wrapText="1"/>
    </xf>
    <xf numFmtId="0" fontId="23" fillId="3" borderId="9" xfId="0" applyFont="1" applyFill="1" applyBorder="1" applyAlignment="1">
      <alignment horizontal="right" wrapText="1"/>
    </xf>
    <xf numFmtId="0" fontId="23" fillId="3" borderId="9" xfId="0" applyFont="1" applyFill="1" applyBorder="1" applyAlignment="1">
      <alignment horizontal="left"/>
    </xf>
    <xf numFmtId="0" fontId="31" fillId="3" borderId="0" xfId="0" applyFont="1" applyFill="1" applyAlignment="1">
      <alignment horizontal="left"/>
    </xf>
    <xf numFmtId="0" fontId="7" fillId="0" borderId="0" xfId="0" applyFont="1" applyBorder="1"/>
    <xf numFmtId="0" fontId="7" fillId="0" borderId="0" xfId="0" applyFont="1" applyBorder="1" applyAlignment="1">
      <alignment horizontal="right" vertical="center" wrapText="1"/>
    </xf>
    <xf numFmtId="0" fontId="23" fillId="3" borderId="9" xfId="0" applyFont="1" applyFill="1" applyBorder="1" applyAlignment="1">
      <alignment horizontal="right"/>
    </xf>
    <xf numFmtId="165" fontId="23" fillId="3" borderId="0" xfId="14" applyNumberFormat="1" applyFont="1" applyFill="1" applyBorder="1" applyAlignment="1">
      <alignment horizontal="right" vertical="top"/>
    </xf>
    <xf numFmtId="0" fontId="10" fillId="3" borderId="0" xfId="0" applyFont="1" applyFill="1" applyAlignment="1">
      <alignment horizontal="left"/>
    </xf>
    <xf numFmtId="165" fontId="23" fillId="3" borderId="0" xfId="15" applyNumberFormat="1" applyFont="1" applyFill="1" applyBorder="1" applyAlignment="1">
      <alignment horizontal="right" vertical="top"/>
    </xf>
    <xf numFmtId="165" fontId="28" fillId="3" borderId="0" xfId="16" applyNumberFormat="1" applyFont="1" applyFill="1" applyBorder="1" applyAlignment="1">
      <alignment horizontal="right" vertical="top"/>
    </xf>
    <xf numFmtId="0" fontId="7" fillId="3" borderId="0" xfId="0" applyFont="1" applyFill="1"/>
    <xf numFmtId="0" fontId="10" fillId="0" borderId="0" xfId="0" applyFont="1" applyAlignment="1">
      <alignment wrapText="1"/>
    </xf>
    <xf numFmtId="166" fontId="11" fillId="3" borderId="0" xfId="176" applyNumberFormat="1" applyFont="1" applyFill="1" applyBorder="1" applyAlignment="1"/>
    <xf numFmtId="166" fontId="11" fillId="3" borderId="0" xfId="176" applyNumberFormat="1" applyFont="1" applyFill="1" applyBorder="1" applyAlignment="1">
      <alignment vertical="top"/>
    </xf>
    <xf numFmtId="0" fontId="7" fillId="0" borderId="10" xfId="0" applyFont="1" applyBorder="1"/>
    <xf numFmtId="0" fontId="7" fillId="0" borderId="10" xfId="0" applyFont="1" applyBorder="1" applyAlignment="1">
      <alignment horizontal="right"/>
    </xf>
    <xf numFmtId="0" fontId="8" fillId="0" borderId="0" xfId="0" applyFont="1" applyBorder="1" applyAlignment="1">
      <alignment horizontal="right" vertical="center" wrapText="1"/>
    </xf>
    <xf numFmtId="0" fontId="11" fillId="0" borderId="0" xfId="1" applyFont="1" applyBorder="1" applyAlignment="1">
      <alignment wrapText="1"/>
    </xf>
    <xf numFmtId="0" fontId="31" fillId="3" borderId="9" xfId="0" applyFont="1" applyFill="1" applyBorder="1" applyAlignment="1">
      <alignment horizontal="left"/>
    </xf>
    <xf numFmtId="0" fontId="7" fillId="3" borderId="0" xfId="0" applyFont="1" applyFill="1" applyBorder="1"/>
    <xf numFmtId="0" fontId="16" fillId="3" borderId="0" xfId="0" applyFont="1" applyFill="1"/>
    <xf numFmtId="0" fontId="7" fillId="0" borderId="0" xfId="0" applyFont="1" applyFill="1"/>
    <xf numFmtId="0" fontId="14" fillId="0" borderId="0" xfId="0" applyFont="1" applyBorder="1"/>
    <xf numFmtId="164" fontId="14" fillId="0" borderId="0" xfId="0" applyNumberFormat="1" applyFont="1" applyBorder="1"/>
    <xf numFmtId="0" fontId="14" fillId="0" borderId="0" xfId="0" applyFont="1"/>
    <xf numFmtId="167" fontId="7" fillId="0" borderId="0" xfId="177" applyNumberFormat="1" applyFont="1" applyBorder="1"/>
    <xf numFmtId="167" fontId="14" fillId="0" borderId="0" xfId="177" applyNumberFormat="1" applyFont="1" applyBorder="1"/>
    <xf numFmtId="0" fontId="36" fillId="3" borderId="0" xfId="0" applyFont="1" applyFill="1"/>
    <xf numFmtId="0" fontId="14" fillId="0" borderId="0" xfId="0" applyFont="1" applyAlignment="1">
      <alignment wrapText="1"/>
    </xf>
    <xf numFmtId="0" fontId="14" fillId="3" borderId="0" xfId="0" applyFont="1" applyFill="1" applyBorder="1"/>
    <xf numFmtId="0" fontId="14" fillId="0" borderId="0" xfId="9" applyFont="1"/>
  </cellXfs>
  <cellStyles count="178">
    <cellStyle name="Hyperlink 2" xfId="3"/>
    <cellStyle name="Komma 2" xfId="170"/>
    <cellStyle name="Procent" xfId="177" builtinId="5"/>
    <cellStyle name="Standaard" xfId="0" builtinId="0"/>
    <cellStyle name="Standaard 2" xfId="1"/>
    <cellStyle name="Standaard 2 2" xfId="2"/>
    <cellStyle name="Standaard 3" xfId="4"/>
    <cellStyle name="Standaard 3 2" xfId="10"/>
    <cellStyle name="Standaard 3 3" xfId="173"/>
    <cellStyle name="Standaard 4" xfId="5"/>
    <cellStyle name="Standaard 4 2" xfId="174"/>
    <cellStyle name="Standaard 5" xfId="6"/>
    <cellStyle name="Standaard 5 2" xfId="175"/>
    <cellStyle name="Standaard 6" xfId="9"/>
    <cellStyle name="Standaard 7" xfId="17"/>
    <cellStyle name="Standaard_050817 Tabellenset augustuslevering UnW 2002" xfId="176"/>
    <cellStyle name="style1452612648147" xfId="18"/>
    <cellStyle name="style1452612649014" xfId="28"/>
    <cellStyle name="style1452612651560" xfId="32"/>
    <cellStyle name="style1452612652062" xfId="19"/>
    <cellStyle name="style1452612652574" xfId="33"/>
    <cellStyle name="style1452612652920" xfId="20"/>
    <cellStyle name="style1452612653087" xfId="37"/>
    <cellStyle name="style1452612653599" xfId="36"/>
    <cellStyle name="style1452612653969" xfId="21"/>
    <cellStyle name="style1452612654709" xfId="34"/>
    <cellStyle name="style1452612655618" xfId="35"/>
    <cellStyle name="style1646036369414" xfId="171"/>
    <cellStyle name="style1646036369505" xfId="172"/>
    <cellStyle name="style1652685633053" xfId="15"/>
    <cellStyle name="style1660294125603" xfId="13"/>
    <cellStyle name="style1660294125728" xfId="12"/>
    <cellStyle name="style1660294125853" xfId="11"/>
    <cellStyle name="style1660294129638" xfId="14"/>
    <cellStyle name="style1660294129758" xfId="16"/>
    <cellStyle name="style1661159889850" xfId="161"/>
    <cellStyle name="style1661159889970" xfId="162"/>
    <cellStyle name="style1661159890093" xfId="163"/>
    <cellStyle name="style1661159890216" xfId="164"/>
    <cellStyle name="style1661159890370" xfId="165"/>
    <cellStyle name="style1661159890523" xfId="166"/>
    <cellStyle name="style1661159890692" xfId="167"/>
    <cellStyle name="style1661159890821" xfId="168"/>
    <cellStyle name="style1661159890946" xfId="169"/>
    <cellStyle name="style1661159900761" xfId="152"/>
    <cellStyle name="style1661159900858" xfId="153"/>
    <cellStyle name="style1661159900950" xfId="154"/>
    <cellStyle name="style1661159901061" xfId="155"/>
    <cellStyle name="style1661159901161" xfId="156"/>
    <cellStyle name="style1661159901274" xfId="157"/>
    <cellStyle name="style1661159901496" xfId="158"/>
    <cellStyle name="style1661159901596" xfId="159"/>
    <cellStyle name="style1661159901689" xfId="160"/>
    <cellStyle name="style1661159912067" xfId="116"/>
    <cellStyle name="style1661159912161" xfId="117"/>
    <cellStyle name="style1661159912267" xfId="118"/>
    <cellStyle name="style1661159912372" xfId="119"/>
    <cellStyle name="style1661159912470" xfId="120"/>
    <cellStyle name="style1661159912560" xfId="121"/>
    <cellStyle name="style1661159912783" xfId="122"/>
    <cellStyle name="style1661159912889" xfId="123"/>
    <cellStyle name="style1661159912999" xfId="124"/>
    <cellStyle name="style1661159921692" xfId="107"/>
    <cellStyle name="style1661159921782" xfId="108"/>
    <cellStyle name="style1661159921868" xfId="109"/>
    <cellStyle name="style1661159921959" xfId="110"/>
    <cellStyle name="style1661159922056" xfId="111"/>
    <cellStyle name="style1661159922154" xfId="112"/>
    <cellStyle name="style1661159922329" xfId="113"/>
    <cellStyle name="style1661159922441" xfId="114"/>
    <cellStyle name="style1661159922532" xfId="115"/>
    <cellStyle name="style1661159932223" xfId="98"/>
    <cellStyle name="style1661159932308" xfId="99"/>
    <cellStyle name="style1661159932388" xfId="100"/>
    <cellStyle name="style1661159932471" xfId="101"/>
    <cellStyle name="style1661159932557" xfId="102"/>
    <cellStyle name="style1661159932645" xfId="103"/>
    <cellStyle name="style1661159932819" xfId="104"/>
    <cellStyle name="style1661159932916" xfId="105"/>
    <cellStyle name="style1661159933002" xfId="106"/>
    <cellStyle name="style1661159941515" xfId="89"/>
    <cellStyle name="style1661159941597" xfId="90"/>
    <cellStyle name="style1661159941680" xfId="91"/>
    <cellStyle name="style1661159941764" xfId="92"/>
    <cellStyle name="style1661159941846" xfId="93"/>
    <cellStyle name="style1661159941926" xfId="94"/>
    <cellStyle name="style1661159942054" xfId="95"/>
    <cellStyle name="style1661159942136" xfId="96"/>
    <cellStyle name="style1661159942218" xfId="97"/>
    <cellStyle name="style1661159949500" xfId="80"/>
    <cellStyle name="style1661159949583" xfId="81"/>
    <cellStyle name="style1661159949676" xfId="82"/>
    <cellStyle name="style1661159949771" xfId="83"/>
    <cellStyle name="style1661159949858" xfId="84"/>
    <cellStyle name="style1661159949946" xfId="85"/>
    <cellStyle name="style1661159950097" xfId="86"/>
    <cellStyle name="style1661159950192" xfId="87"/>
    <cellStyle name="style1661159950284" xfId="88"/>
    <cellStyle name="style1661159957742" xfId="71"/>
    <cellStyle name="style1661159957836" xfId="72"/>
    <cellStyle name="style1661159957924" xfId="73"/>
    <cellStyle name="style1661159958013" xfId="74"/>
    <cellStyle name="style1661159958100" xfId="75"/>
    <cellStyle name="style1661159958185" xfId="76"/>
    <cellStyle name="style1661159958304" xfId="77"/>
    <cellStyle name="style1661159958385" xfId="78"/>
    <cellStyle name="style1661159958472" xfId="79"/>
    <cellStyle name="style1661159973308" xfId="62"/>
    <cellStyle name="style1661159973396" xfId="63"/>
    <cellStyle name="style1661159973475" xfId="64"/>
    <cellStyle name="style1661159973556" xfId="65"/>
    <cellStyle name="style1661159973639" xfId="66"/>
    <cellStyle name="style1661159973731" xfId="67"/>
    <cellStyle name="style1661159973906" xfId="68"/>
    <cellStyle name="style1661159974000" xfId="69"/>
    <cellStyle name="style1661159974087" xfId="70"/>
    <cellStyle name="style1661159981436" xfId="53"/>
    <cellStyle name="style1661159981523" xfId="54"/>
    <cellStyle name="style1661159981607" xfId="55"/>
    <cellStyle name="style1661159981693" xfId="56"/>
    <cellStyle name="style1661159981791" xfId="57"/>
    <cellStyle name="style1661159981889" xfId="58"/>
    <cellStyle name="style1661159982042" xfId="59"/>
    <cellStyle name="style1661159982149" xfId="60"/>
    <cellStyle name="style1661159982253" xfId="61"/>
    <cellStyle name="style1661159990554" xfId="143"/>
    <cellStyle name="style1661159990640" xfId="144"/>
    <cellStyle name="style1661159990725" xfId="145"/>
    <cellStyle name="style1661159990812" xfId="146"/>
    <cellStyle name="style1661159990895" xfId="147"/>
    <cellStyle name="style1661159990980" xfId="148"/>
    <cellStyle name="style1661159991102" xfId="149"/>
    <cellStyle name="style1661159991185" xfId="150"/>
    <cellStyle name="style1661159991273" xfId="151"/>
    <cellStyle name="style1661160000383" xfId="134"/>
    <cellStyle name="style1661160000461" xfId="135"/>
    <cellStyle name="style1661160000540" xfId="136"/>
    <cellStyle name="style1661160000620" xfId="137"/>
    <cellStyle name="style1661160000705" xfId="138"/>
    <cellStyle name="style1661160000797" xfId="139"/>
    <cellStyle name="style1661160000972" xfId="140"/>
    <cellStyle name="style1661160001083" xfId="141"/>
    <cellStyle name="style1661160001165" xfId="142"/>
    <cellStyle name="style1661160010107" xfId="125"/>
    <cellStyle name="style1661160010205" xfId="126"/>
    <cellStyle name="style1661160010324" xfId="127"/>
    <cellStyle name="style1661160010488" xfId="128"/>
    <cellStyle name="style1661160010614" xfId="129"/>
    <cellStyle name="style1661160010858" xfId="130"/>
    <cellStyle name="style1661160011171" xfId="131"/>
    <cellStyle name="style1661160011294" xfId="132"/>
    <cellStyle name="style1661160011390" xfId="133"/>
    <cellStyle name="style1661160042923" xfId="47"/>
    <cellStyle name="style1661160043011" xfId="48"/>
    <cellStyle name="style1661160043098" xfId="49"/>
    <cellStyle name="style1661160043180" xfId="50"/>
    <cellStyle name="style1661160043267" xfId="51"/>
    <cellStyle name="style1661160043347" xfId="52"/>
    <cellStyle name="style1661160090289" xfId="38"/>
    <cellStyle name="style1661160090382" xfId="39"/>
    <cellStyle name="style1661160090470" xfId="40"/>
    <cellStyle name="style1661160090559" xfId="41"/>
    <cellStyle name="style1661160090650" xfId="42"/>
    <cellStyle name="style1661160090743" xfId="43"/>
    <cellStyle name="style1661160090973" xfId="44"/>
    <cellStyle name="style1661160091066" xfId="45"/>
    <cellStyle name="style1661160091154" xfId="46"/>
    <cellStyle name="style1661160098856" xfId="22"/>
    <cellStyle name="style1661160098949" xfId="23"/>
    <cellStyle name="style1661160099035" xfId="24"/>
    <cellStyle name="style1661160099118" xfId="25"/>
    <cellStyle name="style1661160099203" xfId="26"/>
    <cellStyle name="style1661160099291" xfId="27"/>
    <cellStyle name="style1661160099425" xfId="29"/>
    <cellStyle name="style1661160099516" xfId="30"/>
    <cellStyle name="style1661160099622" xfId="31"/>
    <cellStyle name="style1691405567135" xfId="7"/>
    <cellStyle name="style1691405567265" xfId="8"/>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O27"/>
  <sheetViews>
    <sheetView showGridLines="0" tabSelected="1" workbookViewId="0"/>
  </sheetViews>
  <sheetFormatPr defaultColWidth="11.42578125" defaultRowHeight="10.199999999999999" x14ac:dyDescent="0.2"/>
  <sheetData>
    <row r="3" spans="1:15" ht="15.6" x14ac:dyDescent="0.3">
      <c r="A3" s="57" t="s">
        <v>109</v>
      </c>
      <c r="B3" s="57" t="s">
        <v>110</v>
      </c>
    </row>
    <row r="4" spans="1:15" ht="15.6" x14ac:dyDescent="0.3">
      <c r="B4" s="57" t="s">
        <v>142</v>
      </c>
      <c r="H4" s="102"/>
    </row>
    <row r="5" spans="1:15" x14ac:dyDescent="0.2">
      <c r="J5" s="56"/>
    </row>
    <row r="6" spans="1:15" ht="15.6" x14ac:dyDescent="0.3">
      <c r="C6" s="58"/>
      <c r="D6" s="58"/>
      <c r="E6" s="58"/>
      <c r="F6" s="58"/>
      <c r="J6" s="54"/>
      <c r="K6" s="54"/>
      <c r="L6" s="55"/>
      <c r="M6" s="55"/>
      <c r="N6" s="55"/>
      <c r="O6" s="55"/>
    </row>
    <row r="7" spans="1:15" ht="15.6" x14ac:dyDescent="0.3">
      <c r="A7" s="57"/>
      <c r="C7" s="58"/>
      <c r="D7" s="58"/>
      <c r="E7" s="58"/>
      <c r="F7" s="58"/>
      <c r="J7" s="54"/>
      <c r="K7" s="54"/>
      <c r="L7" s="55"/>
      <c r="M7" s="55"/>
      <c r="N7" s="55"/>
      <c r="O7" s="55"/>
    </row>
    <row r="8" spans="1:15" ht="17.399999999999999" x14ac:dyDescent="0.3">
      <c r="A8" s="1"/>
    </row>
    <row r="14" spans="1:15" ht="13.8" x14ac:dyDescent="0.25">
      <c r="A14" s="2" t="s">
        <v>1</v>
      </c>
    </row>
    <row r="15" spans="1:15" ht="13.8" x14ac:dyDescent="0.25">
      <c r="A15" s="2" t="s">
        <v>1</v>
      </c>
    </row>
    <row r="26" spans="1:1" ht="13.2" x14ac:dyDescent="0.25">
      <c r="A26" s="3" t="s">
        <v>2</v>
      </c>
    </row>
    <row r="27" spans="1:1" ht="13.2" x14ac:dyDescent="0.25">
      <c r="A27" s="3" t="s">
        <v>141</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Q32"/>
  <sheetViews>
    <sheetView showGridLines="0" workbookViewId="0">
      <selection activeCell="A12" sqref="A12"/>
    </sheetView>
  </sheetViews>
  <sheetFormatPr defaultColWidth="11.42578125" defaultRowHeight="10.199999999999999" x14ac:dyDescent="0.2"/>
  <cols>
    <col min="1" max="1" width="16.7109375" style="48" customWidth="1"/>
    <col min="2" max="16384" width="11.42578125" style="48"/>
  </cols>
  <sheetData>
    <row r="1" spans="1:17" ht="15.6" x14ac:dyDescent="0.3">
      <c r="A1" s="47" t="s">
        <v>3</v>
      </c>
    </row>
    <row r="4" spans="1:17" s="50" customFormat="1" ht="13.2" x14ac:dyDescent="0.25">
      <c r="A4" s="49" t="s">
        <v>4</v>
      </c>
      <c r="B4" s="49" t="s">
        <v>3</v>
      </c>
    </row>
    <row r="5" spans="1:17" s="50" customFormat="1" ht="13.2" x14ac:dyDescent="0.25"/>
    <row r="6" spans="1:17" s="50" customFormat="1" ht="13.2" x14ac:dyDescent="0.25">
      <c r="A6" s="51" t="str">
        <f>HYPERLINK("#'Toelichting'!A1", "Toelichting")</f>
        <v>Toelichting</v>
      </c>
      <c r="B6" s="50" t="s">
        <v>5</v>
      </c>
    </row>
    <row r="7" spans="1:17" s="50" customFormat="1" ht="13.2" x14ac:dyDescent="0.25">
      <c r="A7" s="51" t="str">
        <f>HYPERLINK("#'Bronbestanden'!A1", "Bronbestanden")</f>
        <v>Bronbestanden</v>
      </c>
      <c r="B7" s="50" t="s">
        <v>6</v>
      </c>
    </row>
    <row r="8" spans="1:17" s="50" customFormat="1" ht="13.2" x14ac:dyDescent="0.25"/>
    <row r="9" spans="1:17" s="50" customFormat="1" ht="13.2" x14ac:dyDescent="0.25"/>
    <row r="10" spans="1:17" s="50" customFormat="1" ht="13.2" x14ac:dyDescent="0.25">
      <c r="A10" s="51" t="str">
        <f>HYPERLINK("#'Tabel P1.1'!A1", "Tabel P1.1")</f>
        <v>Tabel P1.1</v>
      </c>
      <c r="B10" s="50" t="s">
        <v>143</v>
      </c>
      <c r="Q10" s="108"/>
    </row>
    <row r="11" spans="1:17" s="50" customFormat="1" ht="13.2" x14ac:dyDescent="0.25">
      <c r="A11" s="51" t="str">
        <f>HYPERLINK("#'Tabel P1.2'!A1", "Tabel P1.2")</f>
        <v>Tabel P1.2</v>
      </c>
      <c r="B11" s="50" t="s">
        <v>144</v>
      </c>
    </row>
    <row r="12" spans="1:17" s="50" customFormat="1" ht="13.2" x14ac:dyDescent="0.25">
      <c r="A12" s="51" t="str">
        <f>HYPERLINK("#'Tabel P1.3'!A1", "Tabel P1.3")</f>
        <v>Tabel P1.3</v>
      </c>
      <c r="B12" s="50" t="s">
        <v>145</v>
      </c>
    </row>
    <row r="13" spans="1:17" s="50" customFormat="1" ht="13.2" x14ac:dyDescent="0.25"/>
    <row r="14" spans="1:17" s="50" customFormat="1" ht="13.2" x14ac:dyDescent="0.25"/>
    <row r="15" spans="1:17" s="50" customFormat="1" ht="13.2" x14ac:dyDescent="0.25"/>
    <row r="16" spans="1:17" s="50" customFormat="1" ht="13.2" x14ac:dyDescent="0.25"/>
    <row r="17" spans="1:12" s="50" customFormat="1" ht="13.2" x14ac:dyDescent="0.25"/>
    <row r="18" spans="1:12" s="50" customFormat="1" ht="13.2" x14ac:dyDescent="0.25"/>
    <row r="19" spans="1:12" s="50" customFormat="1" ht="13.2" x14ac:dyDescent="0.25"/>
    <row r="20" spans="1:12" s="50" customFormat="1" ht="13.2" x14ac:dyDescent="0.25"/>
    <row r="21" spans="1:12" s="50" customFormat="1" ht="13.2" x14ac:dyDescent="0.25"/>
    <row r="22" spans="1:12" s="50" customFormat="1" ht="13.2" x14ac:dyDescent="0.25"/>
    <row r="23" spans="1:12" s="50" customFormat="1" ht="13.2" x14ac:dyDescent="0.25"/>
    <row r="24" spans="1:12" s="50" customFormat="1" ht="13.2" x14ac:dyDescent="0.25"/>
    <row r="25" spans="1:12" s="50" customFormat="1" ht="13.2" x14ac:dyDescent="0.25">
      <c r="A25" s="52" t="s">
        <v>7</v>
      </c>
    </row>
    <row r="26" spans="1:12" ht="13.2" x14ac:dyDescent="0.25">
      <c r="A26" s="50" t="s">
        <v>8</v>
      </c>
      <c r="B26" s="50"/>
      <c r="C26" s="50"/>
      <c r="D26" s="50"/>
      <c r="E26" s="50"/>
      <c r="F26" s="50"/>
      <c r="G26" s="50"/>
      <c r="H26" s="50"/>
      <c r="I26" s="50"/>
      <c r="J26" s="50"/>
      <c r="K26" s="50"/>
      <c r="L26" s="50"/>
    </row>
    <row r="27" spans="1:12" ht="13.2" x14ac:dyDescent="0.25">
      <c r="A27" s="50" t="s">
        <v>9</v>
      </c>
      <c r="B27" s="50"/>
      <c r="C27" s="50"/>
      <c r="D27" s="50"/>
      <c r="E27" s="50"/>
      <c r="F27" s="50"/>
      <c r="G27" s="50"/>
      <c r="H27" s="50"/>
      <c r="I27" s="50"/>
      <c r="J27" s="50"/>
      <c r="K27" s="50"/>
      <c r="L27" s="50"/>
    </row>
    <row r="28" spans="1:12" ht="13.2" x14ac:dyDescent="0.25">
      <c r="A28" s="50" t="s">
        <v>10</v>
      </c>
      <c r="B28" s="50"/>
      <c r="C28" s="50"/>
      <c r="D28" s="50"/>
      <c r="E28" s="50"/>
      <c r="F28" s="50"/>
      <c r="G28" s="50"/>
      <c r="H28" s="50"/>
      <c r="I28" s="50"/>
      <c r="J28" s="50"/>
      <c r="K28" s="50"/>
      <c r="L28" s="50"/>
    </row>
    <row r="29" spans="1:12" ht="13.2" x14ac:dyDescent="0.25">
      <c r="A29" s="50" t="s">
        <v>11</v>
      </c>
      <c r="B29" s="50"/>
      <c r="C29" s="50"/>
      <c r="D29" s="50"/>
      <c r="E29" s="50"/>
      <c r="F29" s="50"/>
      <c r="G29" s="50"/>
      <c r="H29" s="50"/>
      <c r="I29" s="50"/>
      <c r="J29" s="50"/>
      <c r="K29" s="50"/>
      <c r="L29" s="50"/>
    </row>
    <row r="30" spans="1:12" ht="13.2" x14ac:dyDescent="0.25">
      <c r="A30" s="50"/>
      <c r="B30" s="50"/>
      <c r="C30" s="50"/>
      <c r="D30" s="50"/>
      <c r="E30" s="50"/>
      <c r="F30" s="50"/>
      <c r="G30" s="50"/>
      <c r="H30" s="50"/>
      <c r="I30" s="50"/>
      <c r="J30" s="50"/>
      <c r="K30" s="50"/>
      <c r="L30" s="50"/>
    </row>
    <row r="31" spans="1:12" ht="13.2" x14ac:dyDescent="0.25">
      <c r="A31" s="50" t="s">
        <v>134</v>
      </c>
      <c r="B31" s="50"/>
      <c r="C31" s="50"/>
      <c r="D31" s="50"/>
      <c r="E31" s="50"/>
      <c r="F31" s="50"/>
      <c r="G31" s="50"/>
      <c r="H31" s="50"/>
      <c r="I31" s="50"/>
      <c r="J31" s="50"/>
      <c r="K31" s="50"/>
      <c r="L31" s="50"/>
    </row>
    <row r="32" spans="1:12" ht="13.2" x14ac:dyDescent="0.25">
      <c r="A32" s="50" t="s">
        <v>12</v>
      </c>
      <c r="B32" s="51" t="str">
        <f>HYPERLINK("mailto:asd@cbs.nl","asd@cbs.nl")</f>
        <v>asd@cbs.nl</v>
      </c>
      <c r="C32" s="50"/>
      <c r="D32" s="50"/>
      <c r="E32" s="50"/>
      <c r="F32" s="50"/>
      <c r="G32" s="50"/>
      <c r="H32" s="50"/>
      <c r="I32" s="50"/>
      <c r="J32" s="50"/>
      <c r="K32" s="50"/>
      <c r="L32" s="50"/>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D69"/>
  <sheetViews>
    <sheetView zoomScaleNormal="100" workbookViewId="0"/>
  </sheetViews>
  <sheetFormatPr defaultColWidth="12.140625" defaultRowHeight="13.2" x14ac:dyDescent="0.25"/>
  <cols>
    <col min="1" max="1" width="127.28515625" style="6" customWidth="1"/>
    <col min="2" max="2" width="12.140625" style="5" customWidth="1"/>
    <col min="3" max="16384" width="12.140625" style="5"/>
  </cols>
  <sheetData>
    <row r="1" spans="1:4" ht="15.6" x14ac:dyDescent="0.25">
      <c r="A1" s="4" t="s">
        <v>5</v>
      </c>
    </row>
    <row r="2" spans="1:4" ht="12.45" customHeight="1" x14ac:dyDescent="0.25"/>
    <row r="3" spans="1:4" ht="13.8" x14ac:dyDescent="0.25">
      <c r="A3" s="7" t="s">
        <v>59</v>
      </c>
    </row>
    <row r="4" spans="1:4" ht="52.8" x14ac:dyDescent="0.25">
      <c r="A4" s="8" t="s">
        <v>133</v>
      </c>
    </row>
    <row r="5" spans="1:4" ht="12.45" customHeight="1" x14ac:dyDescent="0.25">
      <c r="A5" s="8"/>
    </row>
    <row r="6" spans="1:4" ht="13.8" x14ac:dyDescent="0.25">
      <c r="A6" s="9" t="s">
        <v>60</v>
      </c>
    </row>
    <row r="7" spans="1:4" ht="105.6" x14ac:dyDescent="0.25">
      <c r="A7" s="10" t="s">
        <v>136</v>
      </c>
      <c r="D7" s="15"/>
    </row>
    <row r="8" spans="1:4" x14ac:dyDescent="0.25">
      <c r="A8" s="11"/>
    </row>
    <row r="9" spans="1:4" ht="13.8" x14ac:dyDescent="0.25">
      <c r="A9" s="7" t="s">
        <v>61</v>
      </c>
    </row>
    <row r="10" spans="1:4" ht="26.4" x14ac:dyDescent="0.25">
      <c r="A10" s="8" t="s">
        <v>62</v>
      </c>
    </row>
    <row r="11" spans="1:4" ht="12.75" customHeight="1" x14ac:dyDescent="0.25">
      <c r="A11" s="12"/>
    </row>
    <row r="12" spans="1:4" ht="15.75" customHeight="1" x14ac:dyDescent="0.25">
      <c r="A12" s="9" t="s">
        <v>63</v>
      </c>
    </row>
    <row r="13" spans="1:4" ht="39.6" x14ac:dyDescent="0.25">
      <c r="A13" s="13" t="s">
        <v>111</v>
      </c>
      <c r="B13" s="14"/>
    </row>
    <row r="14" spans="1:4" x14ac:dyDescent="0.25">
      <c r="C14" s="15"/>
    </row>
    <row r="15" spans="1:4" ht="13.8" x14ac:dyDescent="0.25">
      <c r="A15" s="9" t="s">
        <v>64</v>
      </c>
    </row>
    <row r="16" spans="1:4" x14ac:dyDescent="0.25">
      <c r="A16" s="16" t="s">
        <v>65</v>
      </c>
    </row>
    <row r="17" spans="1:3" ht="30.6" customHeight="1" x14ac:dyDescent="0.25">
      <c r="A17" s="13" t="s">
        <v>66</v>
      </c>
    </row>
    <row r="18" spans="1:3" x14ac:dyDescent="0.25">
      <c r="A18" s="13"/>
    </row>
    <row r="19" spans="1:3" ht="13.8" x14ac:dyDescent="0.25">
      <c r="A19" s="17" t="s">
        <v>67</v>
      </c>
    </row>
    <row r="20" spans="1:3" ht="39.6" x14ac:dyDescent="0.25">
      <c r="A20" s="18" t="s">
        <v>68</v>
      </c>
    </row>
    <row r="21" spans="1:3" ht="106.35" customHeight="1" x14ac:dyDescent="0.25">
      <c r="A21" s="18" t="s">
        <v>69</v>
      </c>
    </row>
    <row r="22" spans="1:3" x14ac:dyDescent="0.25">
      <c r="A22" s="18"/>
    </row>
    <row r="23" spans="1:3" x14ac:dyDescent="0.25">
      <c r="A23" s="19" t="s">
        <v>70</v>
      </c>
    </row>
    <row r="24" spans="1:3" x14ac:dyDescent="0.25">
      <c r="A24" s="19"/>
    </row>
    <row r="25" spans="1:3" ht="15.75" customHeight="1" x14ac:dyDescent="0.25">
      <c r="A25" s="9" t="s">
        <v>71</v>
      </c>
      <c r="C25" s="15"/>
    </row>
    <row r="26" spans="1:3" ht="12.6" customHeight="1" x14ac:dyDescent="0.25">
      <c r="A26" s="9"/>
      <c r="C26" s="15"/>
    </row>
    <row r="27" spans="1:3" ht="40.799999999999997" customHeight="1" x14ac:dyDescent="0.25">
      <c r="A27" s="13" t="s">
        <v>72</v>
      </c>
    </row>
    <row r="28" spans="1:3" ht="12.6" customHeight="1" x14ac:dyDescent="0.25">
      <c r="A28" s="13"/>
    </row>
    <row r="29" spans="1:3" ht="66" x14ac:dyDescent="0.25">
      <c r="A29" s="16" t="s">
        <v>73</v>
      </c>
    </row>
    <row r="30" spans="1:3" ht="12.6" customHeight="1" x14ac:dyDescent="0.25">
      <c r="A30" s="13"/>
    </row>
    <row r="31" spans="1:3" ht="26.4" x14ac:dyDescent="0.25">
      <c r="A31" s="20" t="s">
        <v>74</v>
      </c>
    </row>
    <row r="32" spans="1:3" x14ac:dyDescent="0.25">
      <c r="A32" s="20"/>
    </row>
    <row r="33" spans="1:3" x14ac:dyDescent="0.25">
      <c r="A33" s="59" t="s">
        <v>113</v>
      </c>
    </row>
    <row r="34" spans="1:3" ht="12.6" customHeight="1" x14ac:dyDescent="0.25">
      <c r="A34" s="20"/>
    </row>
    <row r="35" spans="1:3" ht="26.4" x14ac:dyDescent="0.25">
      <c r="A35" s="21" t="s">
        <v>75</v>
      </c>
      <c r="C35" s="15"/>
    </row>
    <row r="36" spans="1:3" ht="12.6" customHeight="1" x14ac:dyDescent="0.25">
      <c r="A36" s="13"/>
      <c r="C36" s="15"/>
    </row>
    <row r="37" spans="1:3" x14ac:dyDescent="0.25">
      <c r="A37" s="21" t="s">
        <v>76</v>
      </c>
      <c r="C37" s="15"/>
    </row>
    <row r="38" spans="1:3" x14ac:dyDescent="0.25">
      <c r="A38" s="21"/>
      <c r="C38" s="15"/>
    </row>
    <row r="39" spans="1:3" ht="82.2" customHeight="1" x14ac:dyDescent="0.25">
      <c r="A39" s="53" t="s">
        <v>112</v>
      </c>
    </row>
    <row r="40" spans="1:3" ht="12.6" customHeight="1" x14ac:dyDescent="0.25">
      <c r="A40" s="53"/>
    </row>
    <row r="41" spans="1:3" ht="26.4" x14ac:dyDescent="0.25">
      <c r="A41" s="22" t="s">
        <v>138</v>
      </c>
    </row>
    <row r="42" spans="1:3" ht="12.6" customHeight="1" x14ac:dyDescent="0.25">
      <c r="A42" s="22"/>
    </row>
    <row r="43" spans="1:3" ht="39.6" x14ac:dyDescent="0.25">
      <c r="A43" s="21" t="s">
        <v>77</v>
      </c>
    </row>
    <row r="44" spans="1:3" x14ac:dyDescent="0.25">
      <c r="A44" s="21"/>
    </row>
    <row r="45" spans="1:3" ht="39.6" x14ac:dyDescent="0.25">
      <c r="A45" s="21" t="s">
        <v>131</v>
      </c>
    </row>
    <row r="46" spans="1:3" ht="12.6" customHeight="1" x14ac:dyDescent="0.25">
      <c r="A46" s="9"/>
    </row>
    <row r="47" spans="1:3" ht="92.4" x14ac:dyDescent="0.25">
      <c r="A47" s="13" t="s">
        <v>139</v>
      </c>
      <c r="B47" s="23"/>
    </row>
    <row r="48" spans="1:3" ht="12.6" customHeight="1" x14ac:dyDescent="0.25">
      <c r="A48" s="13"/>
      <c r="B48" s="23"/>
    </row>
    <row r="49" spans="1:3" ht="39" customHeight="1" x14ac:dyDescent="0.25">
      <c r="A49" s="13" t="s">
        <v>78</v>
      </c>
      <c r="B49" s="23"/>
    </row>
    <row r="50" spans="1:3" x14ac:dyDescent="0.25">
      <c r="A50" s="13"/>
      <c r="B50" s="23"/>
    </row>
    <row r="51" spans="1:3" ht="13.8" x14ac:dyDescent="0.25">
      <c r="A51" s="9" t="s">
        <v>79</v>
      </c>
      <c r="B51" s="23"/>
    </row>
    <row r="52" spans="1:3" ht="12.6" customHeight="1" x14ac:dyDescent="0.25">
      <c r="A52" s="9"/>
    </row>
    <row r="53" spans="1:3" x14ac:dyDescent="0.25">
      <c r="A53" s="13" t="s">
        <v>80</v>
      </c>
      <c r="C53" s="15"/>
    </row>
    <row r="54" spans="1:3" ht="13.8" x14ac:dyDescent="0.25">
      <c r="A54" s="9" t="s">
        <v>81</v>
      </c>
      <c r="C54" s="15"/>
    </row>
    <row r="55" spans="1:3" x14ac:dyDescent="0.25">
      <c r="A55" s="8" t="s">
        <v>82</v>
      </c>
    </row>
    <row r="56" spans="1:3" x14ac:dyDescent="0.25">
      <c r="A56" s="13" t="s">
        <v>83</v>
      </c>
      <c r="B56" s="23"/>
    </row>
    <row r="57" spans="1:3" x14ac:dyDescent="0.25">
      <c r="A57" s="13" t="s">
        <v>84</v>
      </c>
    </row>
    <row r="58" spans="1:3" x14ac:dyDescent="0.25">
      <c r="A58" s="24" t="s">
        <v>85</v>
      </c>
    </row>
    <row r="59" spans="1:3" x14ac:dyDescent="0.25">
      <c r="A59" s="13" t="s">
        <v>140</v>
      </c>
    </row>
    <row r="60" spans="1:3" x14ac:dyDescent="0.25">
      <c r="A60" s="13" t="s">
        <v>86</v>
      </c>
    </row>
    <row r="61" spans="1:3" x14ac:dyDescent="0.25">
      <c r="A61" s="24" t="s">
        <v>87</v>
      </c>
    </row>
    <row r="62" spans="1:3" x14ac:dyDescent="0.25">
      <c r="A62" s="13" t="s">
        <v>88</v>
      </c>
      <c r="B62" s="23"/>
    </row>
    <row r="63" spans="1:3" s="13" customFormat="1" x14ac:dyDescent="0.2">
      <c r="A63" s="13" t="s">
        <v>89</v>
      </c>
    </row>
    <row r="64" spans="1:3" s="13" customFormat="1" x14ac:dyDescent="0.2">
      <c r="A64" s="21" t="s">
        <v>90</v>
      </c>
    </row>
    <row r="65" spans="1:1" s="13" customFormat="1" x14ac:dyDescent="0.2">
      <c r="A65" s="13" t="s">
        <v>91</v>
      </c>
    </row>
    <row r="66" spans="1:1" s="13" customFormat="1" x14ac:dyDescent="0.2"/>
    <row r="67" spans="1:1" s="13" customFormat="1" x14ac:dyDescent="0.2"/>
    <row r="68" spans="1:1" s="13" customFormat="1" x14ac:dyDescent="0.2"/>
    <row r="69" spans="1:1" s="13" customFormat="1" x14ac:dyDescent="0.2"/>
  </sheetData>
  <hyperlinks>
    <hyperlink ref="A23" r:id="rId1" display="http://www.cbs.nl/privacy"/>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J16"/>
  <sheetViews>
    <sheetView zoomScaleNormal="100" workbookViewId="0"/>
  </sheetViews>
  <sheetFormatPr defaultColWidth="25" defaultRowHeight="13.2" x14ac:dyDescent="0.25"/>
  <cols>
    <col min="1" max="1" width="35.42578125" style="10" customWidth="1"/>
    <col min="2" max="2" width="127.28515625" style="26" customWidth="1"/>
    <col min="3" max="16384" width="25" style="27"/>
  </cols>
  <sheetData>
    <row r="1" spans="1:10" ht="15.6" x14ac:dyDescent="0.25">
      <c r="A1" s="25" t="s">
        <v>92</v>
      </c>
    </row>
    <row r="2" spans="1:10" ht="15.6" x14ac:dyDescent="0.25">
      <c r="A2" s="25"/>
    </row>
    <row r="3" spans="1:10" x14ac:dyDescent="0.25">
      <c r="A3" s="28" t="s">
        <v>93</v>
      </c>
      <c r="B3" s="29" t="s">
        <v>0</v>
      </c>
    </row>
    <row r="4" spans="1:10" ht="66" x14ac:dyDescent="0.25">
      <c r="A4" s="30" t="s">
        <v>94</v>
      </c>
      <c r="B4" s="31" t="s">
        <v>130</v>
      </c>
      <c r="D4" s="95"/>
      <c r="E4" s="41"/>
    </row>
    <row r="5" spans="1:10" x14ac:dyDescent="0.25">
      <c r="A5" s="30" t="s">
        <v>95</v>
      </c>
      <c r="B5" s="32" t="s">
        <v>96</v>
      </c>
    </row>
    <row r="6" spans="1:10" x14ac:dyDescent="0.25">
      <c r="A6" s="30" t="s">
        <v>97</v>
      </c>
      <c r="B6" s="32" t="s">
        <v>98</v>
      </c>
    </row>
    <row r="7" spans="1:10" x14ac:dyDescent="0.25">
      <c r="A7" s="33" t="s">
        <v>99</v>
      </c>
      <c r="B7" s="32" t="s">
        <v>100</v>
      </c>
    </row>
    <row r="8" spans="1:10" ht="39.6" x14ac:dyDescent="0.25">
      <c r="A8" s="34" t="s">
        <v>101</v>
      </c>
      <c r="B8" s="35" t="s">
        <v>102</v>
      </c>
    </row>
    <row r="9" spans="1:10" ht="13.8" x14ac:dyDescent="0.25">
      <c r="A9" s="36"/>
    </row>
    <row r="10" spans="1:10" x14ac:dyDescent="0.25">
      <c r="A10" s="28" t="s">
        <v>93</v>
      </c>
      <c r="B10" s="37" t="s">
        <v>103</v>
      </c>
    </row>
    <row r="11" spans="1:10" ht="79.2" x14ac:dyDescent="0.25">
      <c r="A11" s="30" t="s">
        <v>94</v>
      </c>
      <c r="B11" s="38" t="s">
        <v>104</v>
      </c>
    </row>
    <row r="12" spans="1:10" x14ac:dyDescent="0.25">
      <c r="A12" s="30" t="s">
        <v>95</v>
      </c>
      <c r="B12" s="39" t="s">
        <v>105</v>
      </c>
    </row>
    <row r="13" spans="1:10" x14ac:dyDescent="0.25">
      <c r="A13" s="30" t="s">
        <v>97</v>
      </c>
      <c r="B13" s="39" t="s">
        <v>98</v>
      </c>
    </row>
    <row r="14" spans="1:10" x14ac:dyDescent="0.25">
      <c r="A14" s="33" t="s">
        <v>99</v>
      </c>
      <c r="B14" s="39" t="s">
        <v>100</v>
      </c>
    </row>
    <row r="15" spans="1:10" x14ac:dyDescent="0.25">
      <c r="A15" s="34" t="s">
        <v>101</v>
      </c>
      <c r="B15" s="35" t="s">
        <v>106</v>
      </c>
    </row>
    <row r="16" spans="1:10" x14ac:dyDescent="0.25">
      <c r="A16" s="33"/>
      <c r="B16" s="40"/>
      <c r="C16" s="41"/>
      <c r="D16" s="41"/>
      <c r="E16" s="41"/>
      <c r="F16" s="41"/>
      <c r="G16" s="41"/>
      <c r="H16" s="41"/>
      <c r="I16" s="41"/>
      <c r="J16" s="4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M39"/>
  <sheetViews>
    <sheetView showGridLines="0" zoomScaleNormal="100" workbookViewId="0"/>
  </sheetViews>
  <sheetFormatPr defaultColWidth="11.42578125" defaultRowHeight="13.2" x14ac:dyDescent="0.25"/>
  <cols>
    <col min="1" max="1" width="31.42578125" style="3" customWidth="1"/>
    <col min="2" max="2" width="17.140625" style="3" customWidth="1"/>
    <col min="3" max="3" width="2.7109375" style="3" customWidth="1"/>
    <col min="4" max="4" width="10.7109375" style="3" customWidth="1"/>
    <col min="5" max="16384" width="11.42578125" style="3"/>
  </cols>
  <sheetData>
    <row r="1" spans="1:13" ht="15" customHeight="1" x14ac:dyDescent="0.25">
      <c r="A1" s="80" t="s">
        <v>120</v>
      </c>
      <c r="B1" s="61"/>
      <c r="C1" s="81"/>
      <c r="D1" s="81"/>
      <c r="E1" s="81"/>
      <c r="F1" s="81"/>
      <c r="G1" s="81"/>
      <c r="H1" s="81"/>
    </row>
    <row r="2" spans="1:13" ht="15" customHeight="1" x14ac:dyDescent="0.25">
      <c r="A2" s="96" t="s">
        <v>143</v>
      </c>
      <c r="B2" s="79"/>
      <c r="C2" s="97"/>
      <c r="D2" s="97"/>
      <c r="E2" s="97"/>
      <c r="F2" s="97"/>
      <c r="G2" s="97"/>
      <c r="H2" s="97"/>
      <c r="I2" s="88"/>
      <c r="J2" s="88"/>
      <c r="K2" s="88"/>
      <c r="L2" s="98"/>
      <c r="M2" s="88"/>
    </row>
    <row r="3" spans="1:13" x14ac:dyDescent="0.25">
      <c r="A3" s="79"/>
      <c r="B3" s="78" t="s">
        <v>14</v>
      </c>
      <c r="C3" s="81"/>
      <c r="D3" s="81"/>
      <c r="E3" s="81"/>
      <c r="F3" s="81"/>
      <c r="G3" s="81"/>
      <c r="H3" s="81"/>
    </row>
    <row r="4" spans="1:13" x14ac:dyDescent="0.25">
      <c r="A4" s="61"/>
      <c r="B4" s="77"/>
      <c r="C4" s="81"/>
      <c r="D4" s="81"/>
      <c r="E4" s="81"/>
      <c r="F4" s="81"/>
      <c r="G4" s="81"/>
      <c r="H4" s="81"/>
    </row>
    <row r="5" spans="1:13" x14ac:dyDescent="0.25">
      <c r="A5" s="75"/>
      <c r="B5" s="76" t="s">
        <v>119</v>
      </c>
      <c r="C5" s="81"/>
      <c r="D5" s="82"/>
      <c r="E5" s="81"/>
      <c r="F5" s="81"/>
      <c r="G5" s="81"/>
      <c r="H5" s="81"/>
    </row>
    <row r="6" spans="1:13" x14ac:dyDescent="0.25">
      <c r="A6" s="75"/>
      <c r="B6" s="76"/>
      <c r="C6" s="81"/>
      <c r="D6" s="100"/>
      <c r="E6" s="100"/>
      <c r="F6" s="100"/>
      <c r="G6" s="81"/>
      <c r="H6" s="81"/>
    </row>
    <row r="7" spans="1:13" x14ac:dyDescent="0.25">
      <c r="A7" s="75" t="s">
        <v>14</v>
      </c>
      <c r="B7" s="74">
        <v>400460</v>
      </c>
      <c r="C7" s="81"/>
      <c r="D7" s="101"/>
      <c r="E7" s="101"/>
      <c r="F7" s="104"/>
      <c r="G7" s="103"/>
      <c r="H7" s="81"/>
    </row>
    <row r="8" spans="1:13" x14ac:dyDescent="0.25">
      <c r="A8" s="60"/>
      <c r="B8" s="60"/>
      <c r="C8" s="81"/>
      <c r="D8" s="100"/>
      <c r="E8" s="101"/>
      <c r="F8" s="104"/>
      <c r="G8" s="103"/>
      <c r="H8" s="81"/>
    </row>
    <row r="9" spans="1:13" x14ac:dyDescent="0.25">
      <c r="A9" s="71" t="s">
        <v>15</v>
      </c>
      <c r="B9" s="73"/>
      <c r="C9" s="81"/>
      <c r="D9" s="102"/>
      <c r="E9" s="101"/>
      <c r="F9" s="104"/>
      <c r="G9" s="103"/>
      <c r="H9" s="81"/>
    </row>
    <row r="10" spans="1:13" x14ac:dyDescent="0.25">
      <c r="A10" s="72" t="s">
        <v>16</v>
      </c>
      <c r="B10" s="65">
        <v>20</v>
      </c>
      <c r="C10" s="81"/>
      <c r="D10" s="101"/>
      <c r="E10" s="101"/>
      <c r="F10" s="104"/>
      <c r="G10" s="103"/>
      <c r="H10" s="81"/>
    </row>
    <row r="11" spans="1:13" x14ac:dyDescent="0.25">
      <c r="A11" s="72" t="s">
        <v>17</v>
      </c>
      <c r="B11" s="65">
        <v>6990</v>
      </c>
      <c r="C11" s="81"/>
      <c r="D11" s="101"/>
      <c r="E11" s="101"/>
      <c r="F11" s="104"/>
      <c r="G11" s="103"/>
      <c r="H11" s="81"/>
    </row>
    <row r="12" spans="1:13" x14ac:dyDescent="0.25">
      <c r="A12" s="72" t="s">
        <v>18</v>
      </c>
      <c r="B12" s="65">
        <v>7970</v>
      </c>
      <c r="C12" s="81"/>
      <c r="D12" s="101"/>
      <c r="E12" s="101"/>
      <c r="F12" s="104"/>
      <c r="G12" s="103"/>
      <c r="H12" s="81"/>
    </row>
    <row r="13" spans="1:13" x14ac:dyDescent="0.25">
      <c r="A13" s="72" t="s">
        <v>19</v>
      </c>
      <c r="B13" s="65">
        <v>10720</v>
      </c>
      <c r="C13" s="81"/>
      <c r="D13" s="101"/>
      <c r="E13" s="101"/>
      <c r="F13" s="104"/>
      <c r="G13" s="103"/>
      <c r="H13" s="81"/>
    </row>
    <row r="14" spans="1:13" x14ac:dyDescent="0.25">
      <c r="A14" s="66" t="s">
        <v>20</v>
      </c>
      <c r="B14" s="65">
        <v>12190</v>
      </c>
      <c r="C14" s="81"/>
      <c r="D14" s="101"/>
      <c r="E14" s="101"/>
      <c r="F14" s="104"/>
      <c r="G14" s="103"/>
      <c r="H14" s="81"/>
    </row>
    <row r="15" spans="1:13" x14ac:dyDescent="0.25">
      <c r="A15" s="66" t="s">
        <v>21</v>
      </c>
      <c r="B15" s="65">
        <v>17900</v>
      </c>
      <c r="C15" s="81"/>
      <c r="D15" s="101"/>
      <c r="E15" s="101"/>
      <c r="F15" s="104"/>
      <c r="G15" s="103"/>
      <c r="H15" s="81"/>
    </row>
    <row r="16" spans="1:13" x14ac:dyDescent="0.25">
      <c r="A16" s="70" t="s">
        <v>22</v>
      </c>
      <c r="B16" s="65">
        <v>34440</v>
      </c>
      <c r="C16" s="81"/>
      <c r="D16" s="101"/>
      <c r="E16" s="101"/>
      <c r="F16" s="104"/>
      <c r="G16" s="103"/>
      <c r="H16" s="81"/>
    </row>
    <row r="17" spans="1:8" x14ac:dyDescent="0.25">
      <c r="A17" s="70" t="s">
        <v>23</v>
      </c>
      <c r="B17" s="65">
        <v>82620</v>
      </c>
      <c r="C17" s="81"/>
      <c r="D17" s="101"/>
      <c r="E17" s="101"/>
      <c r="F17" s="104"/>
      <c r="G17" s="103"/>
      <c r="H17" s="81"/>
    </row>
    <row r="18" spans="1:8" x14ac:dyDescent="0.25">
      <c r="A18" s="70" t="s">
        <v>24</v>
      </c>
      <c r="B18" s="65">
        <v>43240</v>
      </c>
      <c r="C18" s="81"/>
      <c r="D18" s="101"/>
      <c r="E18" s="101"/>
      <c r="F18" s="104"/>
      <c r="G18" s="103"/>
      <c r="H18" s="81"/>
    </row>
    <row r="19" spans="1:8" x14ac:dyDescent="0.25">
      <c r="A19" s="70" t="s">
        <v>25</v>
      </c>
      <c r="B19" s="65">
        <v>52740</v>
      </c>
      <c r="C19" s="81"/>
      <c r="D19" s="101"/>
      <c r="E19" s="101"/>
      <c r="F19" s="104"/>
      <c r="G19" s="103"/>
      <c r="H19" s="81"/>
    </row>
    <row r="20" spans="1:8" x14ac:dyDescent="0.25">
      <c r="A20" s="70" t="s">
        <v>26</v>
      </c>
      <c r="B20" s="65">
        <v>113180</v>
      </c>
      <c r="C20" s="81"/>
      <c r="D20" s="101"/>
      <c r="E20" s="101"/>
      <c r="F20" s="104"/>
      <c r="G20" s="103"/>
      <c r="H20" s="81"/>
    </row>
    <row r="21" spans="1:8" x14ac:dyDescent="0.25">
      <c r="A21" s="70" t="s">
        <v>27</v>
      </c>
      <c r="B21" s="65">
        <v>18450</v>
      </c>
      <c r="C21" s="81"/>
      <c r="D21" s="101"/>
      <c r="E21" s="101"/>
      <c r="F21" s="104"/>
      <c r="G21" s="103"/>
      <c r="H21" s="81"/>
    </row>
    <row r="22" spans="1:8" x14ac:dyDescent="0.25">
      <c r="A22" s="72" t="s">
        <v>28</v>
      </c>
      <c r="B22" s="65">
        <v>0</v>
      </c>
      <c r="C22" s="81"/>
      <c r="D22" s="101"/>
      <c r="E22" s="101"/>
      <c r="F22" s="104"/>
      <c r="G22" s="103"/>
      <c r="H22" s="81"/>
    </row>
    <row r="23" spans="1:8" x14ac:dyDescent="0.25">
      <c r="A23" s="71"/>
      <c r="B23" s="67"/>
      <c r="C23" s="81"/>
      <c r="D23" s="100"/>
      <c r="E23" s="101"/>
      <c r="F23" s="104"/>
      <c r="G23" s="103"/>
      <c r="H23" s="81"/>
    </row>
    <row r="24" spans="1:8" x14ac:dyDescent="0.25">
      <c r="A24" s="71" t="s">
        <v>29</v>
      </c>
      <c r="B24" s="67"/>
      <c r="C24" s="81"/>
      <c r="D24" s="102"/>
      <c r="E24" s="101"/>
      <c r="F24" s="104"/>
      <c r="G24" s="103"/>
      <c r="H24" s="81"/>
    </row>
    <row r="25" spans="1:8" x14ac:dyDescent="0.25">
      <c r="A25" s="66" t="s">
        <v>30</v>
      </c>
      <c r="B25" s="65">
        <v>173720</v>
      </c>
      <c r="C25" s="81"/>
      <c r="D25" s="101"/>
      <c r="E25" s="101"/>
      <c r="F25" s="104"/>
      <c r="G25" s="103"/>
      <c r="H25" s="81"/>
    </row>
    <row r="26" spans="1:8" x14ac:dyDescent="0.25">
      <c r="A26" s="66" t="s">
        <v>31</v>
      </c>
      <c r="B26" s="65">
        <v>226740</v>
      </c>
      <c r="C26" s="81"/>
      <c r="D26" s="101"/>
      <c r="E26" s="101"/>
      <c r="F26" s="104"/>
      <c r="G26" s="103"/>
      <c r="H26" s="81"/>
    </row>
    <row r="27" spans="1:8" x14ac:dyDescent="0.25">
      <c r="A27" s="70" t="s">
        <v>28</v>
      </c>
      <c r="B27" s="65">
        <v>0</v>
      </c>
      <c r="C27" s="81"/>
      <c r="D27" s="101"/>
      <c r="E27" s="101"/>
      <c r="F27" s="104"/>
      <c r="G27" s="103"/>
      <c r="H27" s="81"/>
    </row>
    <row r="28" spans="1:8" x14ac:dyDescent="0.25">
      <c r="A28" s="69"/>
      <c r="B28" s="67"/>
      <c r="C28" s="81"/>
      <c r="D28" s="100"/>
      <c r="E28" s="101"/>
      <c r="F28" s="104"/>
      <c r="G28" s="103"/>
      <c r="H28" s="81"/>
    </row>
    <row r="29" spans="1:8" x14ac:dyDescent="0.25">
      <c r="A29" s="68" t="s">
        <v>32</v>
      </c>
      <c r="B29" s="67"/>
      <c r="C29" s="81"/>
      <c r="D29" s="102"/>
      <c r="E29" s="101"/>
      <c r="F29" s="104"/>
      <c r="G29" s="103"/>
      <c r="H29" s="81"/>
    </row>
    <row r="30" spans="1:8" x14ac:dyDescent="0.25">
      <c r="A30" s="66" t="s">
        <v>118</v>
      </c>
      <c r="B30" s="65">
        <v>640</v>
      </c>
      <c r="C30" s="81"/>
      <c r="D30" s="101"/>
      <c r="E30" s="101"/>
      <c r="F30" s="104"/>
      <c r="G30" s="103"/>
      <c r="H30" s="81"/>
    </row>
    <row r="31" spans="1:8" x14ac:dyDescent="0.25">
      <c r="A31" s="66" t="s">
        <v>117</v>
      </c>
      <c r="B31" s="65">
        <v>10680</v>
      </c>
      <c r="C31" s="81"/>
      <c r="D31" s="101"/>
      <c r="E31" s="101"/>
      <c r="F31" s="104"/>
      <c r="G31" s="103"/>
      <c r="H31" s="81"/>
    </row>
    <row r="32" spans="1:8" x14ac:dyDescent="0.25">
      <c r="A32" s="66" t="s">
        <v>116</v>
      </c>
      <c r="B32" s="65">
        <v>89170</v>
      </c>
      <c r="C32" s="81"/>
      <c r="D32" s="101"/>
      <c r="E32" s="101"/>
      <c r="F32" s="104"/>
      <c r="G32" s="103"/>
      <c r="H32" s="81"/>
    </row>
    <row r="33" spans="1:8" x14ac:dyDescent="0.25">
      <c r="A33" s="66" t="s">
        <v>115</v>
      </c>
      <c r="B33" s="65">
        <v>83550</v>
      </c>
      <c r="C33" s="81"/>
      <c r="D33" s="101"/>
      <c r="E33" s="101"/>
      <c r="F33" s="104"/>
      <c r="G33" s="103"/>
      <c r="H33" s="81"/>
    </row>
    <row r="34" spans="1:8" x14ac:dyDescent="0.25">
      <c r="A34" s="66" t="s">
        <v>114</v>
      </c>
      <c r="B34" s="65">
        <v>41530</v>
      </c>
      <c r="C34" s="81"/>
      <c r="D34" s="101"/>
      <c r="E34" s="101"/>
      <c r="F34" s="104"/>
      <c r="G34" s="103"/>
      <c r="H34" s="81"/>
    </row>
    <row r="35" spans="1:8" x14ac:dyDescent="0.25">
      <c r="A35" s="66" t="s">
        <v>33</v>
      </c>
      <c r="B35" s="65">
        <v>174740</v>
      </c>
      <c r="C35" s="81"/>
      <c r="D35" s="101"/>
      <c r="E35" s="101"/>
      <c r="F35" s="104"/>
      <c r="G35" s="103"/>
      <c r="H35" s="81"/>
    </row>
    <row r="36" spans="1:8" x14ac:dyDescent="0.25">
      <c r="A36" s="66" t="s">
        <v>28</v>
      </c>
      <c r="B36" s="65">
        <v>160</v>
      </c>
      <c r="C36" s="81"/>
      <c r="D36" s="101"/>
      <c r="E36" s="101"/>
      <c r="F36" s="104"/>
      <c r="G36" s="103"/>
      <c r="H36" s="81"/>
    </row>
    <row r="37" spans="1:8" x14ac:dyDescent="0.25">
      <c r="A37" s="64"/>
      <c r="B37" s="63"/>
      <c r="C37" s="81"/>
      <c r="D37" s="81"/>
      <c r="E37" s="81"/>
      <c r="F37" s="81"/>
      <c r="G37" s="81"/>
      <c r="H37" s="81"/>
    </row>
    <row r="38" spans="1:8" x14ac:dyDescent="0.25">
      <c r="A38" s="62" t="s">
        <v>57</v>
      </c>
      <c r="B38" s="62"/>
    </row>
    <row r="39" spans="1:8" x14ac:dyDescent="0.25">
      <c r="A39" s="61"/>
      <c r="B39" s="60"/>
    </row>
  </sheetData>
  <conditionalFormatting sqref="G7:G36">
    <cfRule type="cellIs" dxfId="2" priority="1" operator="greaterThan">
      <formula>0.02</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I43"/>
  <sheetViews>
    <sheetView showGridLines="0" zoomScaleNormal="100" workbookViewId="0"/>
  </sheetViews>
  <sheetFormatPr defaultColWidth="11.42578125" defaultRowHeight="13.2" x14ac:dyDescent="0.25"/>
  <cols>
    <col min="1" max="1" width="115.7109375" style="3" customWidth="1"/>
    <col min="2" max="2" width="50.7109375" style="3" customWidth="1"/>
    <col min="3" max="3" width="2.7109375" style="3" customWidth="1"/>
    <col min="4" max="4" width="10.7109375" style="3" customWidth="1"/>
    <col min="5" max="16384" width="11.42578125" style="3"/>
  </cols>
  <sheetData>
    <row r="1" spans="1:9" ht="15" customHeight="1" x14ac:dyDescent="0.25">
      <c r="A1" s="80" t="s">
        <v>121</v>
      </c>
      <c r="B1" s="61"/>
      <c r="C1" s="61"/>
      <c r="D1" s="61"/>
      <c r="E1" s="61"/>
      <c r="F1" s="61"/>
      <c r="G1" s="61"/>
      <c r="H1" s="61"/>
      <c r="I1" s="61"/>
    </row>
    <row r="2" spans="1:9" ht="15" customHeight="1" x14ac:dyDescent="0.25">
      <c r="A2" s="96" t="s">
        <v>144</v>
      </c>
      <c r="B2" s="79"/>
      <c r="C2" s="61"/>
      <c r="D2" s="61"/>
      <c r="E2" s="98"/>
      <c r="F2" s="61"/>
      <c r="G2" s="61"/>
      <c r="H2" s="61"/>
      <c r="I2" s="61"/>
    </row>
    <row r="3" spans="1:9" x14ac:dyDescent="0.25">
      <c r="A3" s="83"/>
      <c r="B3" s="78" t="s">
        <v>14</v>
      </c>
      <c r="C3" s="61"/>
      <c r="D3" s="61"/>
      <c r="E3" s="61"/>
      <c r="F3" s="61"/>
      <c r="G3" s="61"/>
      <c r="H3" s="61"/>
      <c r="I3" s="61"/>
    </row>
    <row r="4" spans="1:9" x14ac:dyDescent="0.25">
      <c r="A4" s="61"/>
      <c r="B4" s="77"/>
      <c r="C4" s="61"/>
      <c r="D4" s="61"/>
      <c r="E4" s="61"/>
      <c r="F4" s="61"/>
      <c r="G4" s="61"/>
      <c r="H4" s="61"/>
      <c r="I4" s="61"/>
    </row>
    <row r="5" spans="1:9" x14ac:dyDescent="0.25">
      <c r="A5" s="60"/>
      <c r="B5" s="76" t="s">
        <v>119</v>
      </c>
      <c r="C5" s="61"/>
      <c r="D5" s="61"/>
      <c r="E5" s="61"/>
      <c r="F5" s="61"/>
      <c r="G5" s="61"/>
      <c r="H5" s="61"/>
      <c r="I5" s="61"/>
    </row>
    <row r="6" spans="1:9" x14ac:dyDescent="0.25">
      <c r="A6" s="60"/>
      <c r="B6" s="60"/>
      <c r="C6" s="61"/>
      <c r="D6" s="105"/>
      <c r="E6" s="100"/>
      <c r="F6" s="100"/>
      <c r="G6" s="81"/>
      <c r="H6" s="61"/>
      <c r="I6" s="61"/>
    </row>
    <row r="7" spans="1:9" x14ac:dyDescent="0.25">
      <c r="A7" s="75" t="s">
        <v>14</v>
      </c>
      <c r="B7" s="60">
        <v>400460</v>
      </c>
      <c r="C7" s="61"/>
      <c r="D7" s="105"/>
      <c r="E7" s="101"/>
      <c r="F7" s="104"/>
      <c r="G7" s="103"/>
      <c r="H7" s="61"/>
      <c r="I7" s="61"/>
    </row>
    <row r="8" spans="1:9" x14ac:dyDescent="0.25">
      <c r="A8" s="60"/>
      <c r="B8" s="60"/>
      <c r="C8" s="61"/>
      <c r="D8" s="105"/>
      <c r="E8" s="101"/>
      <c r="F8" s="104"/>
      <c r="G8" s="103"/>
      <c r="H8" s="61"/>
      <c r="I8" s="61"/>
    </row>
    <row r="9" spans="1:9" x14ac:dyDescent="0.25">
      <c r="A9" s="71" t="s">
        <v>135</v>
      </c>
      <c r="B9" s="45"/>
      <c r="C9" s="61"/>
      <c r="D9" s="105"/>
      <c r="E9" s="101"/>
      <c r="F9" s="104"/>
      <c r="G9" s="103"/>
      <c r="H9" s="61"/>
      <c r="I9" s="61"/>
    </row>
    <row r="10" spans="1:9" x14ac:dyDescent="0.25">
      <c r="A10" s="72" t="s">
        <v>34</v>
      </c>
      <c r="B10" s="45">
        <v>358640</v>
      </c>
      <c r="C10" s="61"/>
      <c r="D10" s="105"/>
      <c r="E10" s="101"/>
      <c r="F10" s="104"/>
      <c r="G10" s="103"/>
      <c r="H10" s="61"/>
      <c r="I10" s="61"/>
    </row>
    <row r="11" spans="1:9" x14ac:dyDescent="0.25">
      <c r="A11" s="72" t="s">
        <v>122</v>
      </c>
      <c r="B11" s="45">
        <v>1940</v>
      </c>
      <c r="C11" s="61"/>
      <c r="D11" s="105"/>
      <c r="E11" s="101"/>
      <c r="F11" s="104"/>
      <c r="G11" s="103"/>
      <c r="H11" s="61"/>
      <c r="I11" s="61"/>
    </row>
    <row r="12" spans="1:9" x14ac:dyDescent="0.25">
      <c r="A12" s="72" t="s">
        <v>123</v>
      </c>
      <c r="B12" s="45">
        <v>33510</v>
      </c>
      <c r="C12" s="61"/>
      <c r="D12" s="105"/>
      <c r="E12" s="101"/>
      <c r="F12" s="104"/>
      <c r="G12" s="103"/>
      <c r="H12" s="61"/>
      <c r="I12" s="61"/>
    </row>
    <row r="13" spans="1:9" x14ac:dyDescent="0.25">
      <c r="A13" s="72" t="s">
        <v>124</v>
      </c>
      <c r="B13" s="45">
        <v>6370</v>
      </c>
      <c r="C13" s="61"/>
      <c r="D13" s="105"/>
      <c r="E13" s="101"/>
      <c r="F13" s="104"/>
      <c r="G13" s="103"/>
      <c r="H13" s="61"/>
      <c r="I13" s="61"/>
    </row>
    <row r="14" spans="1:9" x14ac:dyDescent="0.25">
      <c r="A14" s="66" t="s">
        <v>28</v>
      </c>
      <c r="B14" s="84">
        <v>10</v>
      </c>
      <c r="C14" s="61"/>
      <c r="D14" s="105"/>
      <c r="E14" s="101"/>
      <c r="F14" s="104"/>
      <c r="G14" s="103"/>
      <c r="H14" s="61"/>
      <c r="I14" s="61"/>
    </row>
    <row r="15" spans="1:9" x14ac:dyDescent="0.25">
      <c r="A15" s="66"/>
      <c r="B15" s="84"/>
      <c r="C15" s="61"/>
      <c r="D15" s="105"/>
      <c r="E15" s="101"/>
      <c r="F15" s="104"/>
      <c r="G15" s="103"/>
      <c r="H15" s="61"/>
      <c r="I15" s="61"/>
    </row>
    <row r="16" spans="1:9" ht="15.6" x14ac:dyDescent="0.25">
      <c r="A16" s="85" t="s">
        <v>128</v>
      </c>
      <c r="B16" s="86"/>
      <c r="C16" s="61"/>
      <c r="D16" s="105"/>
      <c r="E16" s="101"/>
      <c r="F16" s="104"/>
      <c r="G16" s="103"/>
      <c r="H16" s="61"/>
      <c r="I16" s="61"/>
    </row>
    <row r="17" spans="1:9" ht="13.2" customHeight="1" x14ac:dyDescent="0.25">
      <c r="A17" s="70" t="s">
        <v>35</v>
      </c>
      <c r="B17" s="86" t="s">
        <v>107</v>
      </c>
      <c r="C17" s="61"/>
      <c r="D17" s="105"/>
      <c r="E17" s="101"/>
      <c r="F17" s="104"/>
      <c r="G17" s="103"/>
      <c r="H17" s="61"/>
      <c r="I17" s="61"/>
    </row>
    <row r="18" spans="1:9" x14ac:dyDescent="0.25">
      <c r="A18" s="70" t="s">
        <v>36</v>
      </c>
      <c r="B18" s="86" t="s">
        <v>107</v>
      </c>
      <c r="C18" s="61"/>
      <c r="D18" s="105"/>
      <c r="E18" s="101"/>
      <c r="F18" s="104"/>
      <c r="G18" s="103"/>
      <c r="H18" s="61"/>
      <c r="I18" s="61"/>
    </row>
    <row r="19" spans="1:9" x14ac:dyDescent="0.25">
      <c r="A19" s="70" t="s">
        <v>42</v>
      </c>
      <c r="B19" s="86" t="s">
        <v>107</v>
      </c>
      <c r="C19" s="61"/>
      <c r="D19" s="105"/>
      <c r="E19" s="101"/>
      <c r="F19" s="104"/>
      <c r="G19" s="103"/>
      <c r="H19" s="61"/>
      <c r="I19" s="61"/>
    </row>
    <row r="20" spans="1:9" x14ac:dyDescent="0.25">
      <c r="A20" s="70"/>
      <c r="B20" s="86"/>
      <c r="C20" s="61"/>
      <c r="D20" s="105"/>
      <c r="E20" s="101"/>
      <c r="F20" s="104"/>
      <c r="G20" s="103"/>
      <c r="H20" s="61"/>
      <c r="I20" s="61"/>
    </row>
    <row r="21" spans="1:9" ht="15.6" x14ac:dyDescent="0.25">
      <c r="A21" s="85" t="s">
        <v>129</v>
      </c>
      <c r="B21" s="86"/>
      <c r="C21" s="61"/>
      <c r="D21" s="105"/>
      <c r="E21" s="101"/>
      <c r="F21" s="104"/>
      <c r="G21" s="103"/>
      <c r="H21" s="61"/>
      <c r="I21" s="61"/>
    </row>
    <row r="22" spans="1:9" x14ac:dyDescent="0.25">
      <c r="A22" s="72" t="s">
        <v>37</v>
      </c>
      <c r="B22" s="86" t="s">
        <v>107</v>
      </c>
      <c r="C22" s="61"/>
      <c r="D22" s="105"/>
      <c r="E22" s="101"/>
      <c r="F22" s="104"/>
      <c r="G22" s="103"/>
      <c r="H22" s="61"/>
      <c r="I22" s="61"/>
    </row>
    <row r="23" spans="1:9" x14ac:dyDescent="0.25">
      <c r="A23" s="72" t="s">
        <v>38</v>
      </c>
      <c r="B23" s="86" t="s">
        <v>107</v>
      </c>
      <c r="C23" s="61"/>
      <c r="D23" s="105"/>
      <c r="E23" s="101"/>
      <c r="F23" s="104"/>
      <c r="G23" s="103"/>
      <c r="H23" s="61"/>
      <c r="I23" s="61"/>
    </row>
    <row r="24" spans="1:9" x14ac:dyDescent="0.25">
      <c r="A24" s="72" t="s">
        <v>39</v>
      </c>
      <c r="B24" s="86" t="s">
        <v>107</v>
      </c>
      <c r="C24" s="61"/>
      <c r="D24" s="105"/>
      <c r="E24" s="101"/>
      <c r="F24" s="104"/>
      <c r="G24" s="103"/>
      <c r="H24" s="61"/>
      <c r="I24" s="61"/>
    </row>
    <row r="25" spans="1:9" x14ac:dyDescent="0.25">
      <c r="A25" s="66" t="s">
        <v>40</v>
      </c>
      <c r="B25" s="86" t="s">
        <v>107</v>
      </c>
      <c r="C25" s="61"/>
      <c r="D25" s="105"/>
      <c r="E25" s="101"/>
      <c r="F25" s="104"/>
      <c r="G25" s="103"/>
      <c r="H25" s="61"/>
      <c r="I25" s="61"/>
    </row>
    <row r="26" spans="1:9" x14ac:dyDescent="0.25">
      <c r="A26" s="66" t="s">
        <v>41</v>
      </c>
      <c r="B26" s="86" t="s">
        <v>107</v>
      </c>
      <c r="C26" s="61"/>
      <c r="D26" s="105"/>
      <c r="E26" s="101"/>
      <c r="F26" s="104"/>
      <c r="G26" s="103"/>
      <c r="H26" s="61"/>
      <c r="I26" s="61"/>
    </row>
    <row r="27" spans="1:9" x14ac:dyDescent="0.25">
      <c r="A27" s="70" t="s">
        <v>42</v>
      </c>
      <c r="B27" s="86" t="s">
        <v>107</v>
      </c>
      <c r="C27" s="61"/>
      <c r="D27" s="105"/>
      <c r="E27" s="101"/>
      <c r="F27" s="104"/>
      <c r="G27" s="103"/>
      <c r="H27" s="61"/>
      <c r="I27" s="61"/>
    </row>
    <row r="28" spans="1:9" x14ac:dyDescent="0.25">
      <c r="A28" s="61"/>
      <c r="B28" s="86"/>
      <c r="C28" s="61"/>
      <c r="D28" s="105"/>
      <c r="E28" s="101"/>
      <c r="F28" s="104"/>
      <c r="G28" s="103"/>
      <c r="H28" s="61"/>
      <c r="I28" s="61"/>
    </row>
    <row r="29" spans="1:9" x14ac:dyDescent="0.25">
      <c r="A29" s="68" t="s">
        <v>43</v>
      </c>
      <c r="B29" s="86"/>
      <c r="C29" s="61"/>
      <c r="D29" s="105"/>
      <c r="E29" s="101"/>
      <c r="F29" s="104"/>
      <c r="G29" s="103"/>
      <c r="H29" s="61"/>
      <c r="I29" s="61"/>
    </row>
    <row r="30" spans="1:9" x14ac:dyDescent="0.25">
      <c r="A30" s="66" t="s">
        <v>132</v>
      </c>
      <c r="B30" s="45">
        <v>520</v>
      </c>
      <c r="C30" s="61"/>
      <c r="D30" s="105"/>
      <c r="E30" s="101"/>
      <c r="F30" s="104"/>
      <c r="G30" s="103"/>
      <c r="H30" s="61"/>
      <c r="I30" s="61"/>
    </row>
    <row r="31" spans="1:9" x14ac:dyDescent="0.25">
      <c r="A31" s="66" t="s">
        <v>44</v>
      </c>
      <c r="B31" s="45">
        <v>20</v>
      </c>
      <c r="C31" s="61"/>
      <c r="D31" s="105"/>
      <c r="E31" s="101"/>
      <c r="F31" s="104"/>
      <c r="G31" s="103"/>
      <c r="H31" s="61"/>
      <c r="I31" s="61"/>
    </row>
    <row r="32" spans="1:9" x14ac:dyDescent="0.25">
      <c r="A32" s="66" t="s">
        <v>45</v>
      </c>
      <c r="B32" s="45">
        <v>50</v>
      </c>
      <c r="C32" s="61"/>
      <c r="D32" s="105"/>
      <c r="E32" s="101"/>
      <c r="F32" s="104"/>
      <c r="G32" s="103"/>
      <c r="H32" s="61"/>
      <c r="I32" s="61"/>
    </row>
    <row r="33" spans="1:9" x14ac:dyDescent="0.25">
      <c r="A33" s="66" t="s">
        <v>46</v>
      </c>
      <c r="B33" s="45">
        <v>10</v>
      </c>
      <c r="C33" s="61"/>
      <c r="D33" s="105"/>
      <c r="E33" s="101"/>
      <c r="F33" s="104"/>
      <c r="G33" s="103"/>
      <c r="H33" s="61"/>
      <c r="I33" s="61"/>
    </row>
    <row r="34" spans="1:9" x14ac:dyDescent="0.25">
      <c r="A34" s="66" t="s">
        <v>47</v>
      </c>
      <c r="B34" s="45">
        <v>40</v>
      </c>
      <c r="C34" s="61"/>
      <c r="D34" s="105"/>
      <c r="E34" s="101"/>
      <c r="F34" s="104"/>
      <c r="G34" s="103"/>
      <c r="H34" s="61"/>
      <c r="I34" s="61"/>
    </row>
    <row r="35" spans="1:9" ht="13.2" customHeight="1" x14ac:dyDescent="0.25">
      <c r="A35" s="66" t="s">
        <v>48</v>
      </c>
      <c r="B35" s="45">
        <v>0</v>
      </c>
      <c r="C35" s="61"/>
      <c r="D35" s="105"/>
      <c r="E35" s="101"/>
      <c r="F35" s="104"/>
      <c r="G35" s="103"/>
      <c r="H35" s="61"/>
      <c r="I35" s="61"/>
    </row>
    <row r="36" spans="1:9" x14ac:dyDescent="0.25">
      <c r="A36" s="66" t="s">
        <v>49</v>
      </c>
      <c r="B36" s="45">
        <v>0</v>
      </c>
      <c r="C36" s="61"/>
      <c r="D36" s="105"/>
      <c r="E36" s="101"/>
      <c r="F36" s="104"/>
      <c r="G36" s="103"/>
      <c r="H36" s="61"/>
      <c r="I36" s="61"/>
    </row>
    <row r="37" spans="1:9" x14ac:dyDescent="0.25">
      <c r="A37" s="66" t="s">
        <v>50</v>
      </c>
      <c r="B37" s="45">
        <v>10</v>
      </c>
      <c r="C37" s="61"/>
      <c r="D37" s="105"/>
      <c r="E37" s="101"/>
      <c r="F37" s="104"/>
      <c r="G37" s="103"/>
      <c r="H37" s="61"/>
      <c r="I37" s="61"/>
    </row>
    <row r="38" spans="1:9" x14ac:dyDescent="0.25">
      <c r="A38" s="66" t="s">
        <v>51</v>
      </c>
      <c r="B38" s="45">
        <v>0</v>
      </c>
      <c r="C38" s="61"/>
      <c r="D38" s="105"/>
      <c r="E38" s="101"/>
      <c r="F38" s="104"/>
      <c r="G38" s="103"/>
      <c r="H38" s="61"/>
      <c r="I38" s="61"/>
    </row>
    <row r="39" spans="1:9" x14ac:dyDescent="0.25">
      <c r="A39" s="66" t="s">
        <v>42</v>
      </c>
      <c r="B39" s="45">
        <v>399830</v>
      </c>
      <c r="C39" s="61"/>
      <c r="D39" s="105"/>
      <c r="E39" s="101"/>
      <c r="F39" s="104"/>
      <c r="G39" s="103"/>
      <c r="H39" s="61"/>
      <c r="I39" s="61"/>
    </row>
    <row r="40" spans="1:9" x14ac:dyDescent="0.25">
      <c r="A40" s="66"/>
      <c r="B40" s="87"/>
      <c r="C40" s="61"/>
      <c r="D40" s="61"/>
      <c r="E40" s="61"/>
      <c r="F40" s="61"/>
      <c r="G40" s="61"/>
      <c r="H40" s="61"/>
      <c r="I40" s="61"/>
    </row>
    <row r="41" spans="1:9" x14ac:dyDescent="0.25">
      <c r="A41" s="62" t="s">
        <v>57</v>
      </c>
      <c r="B41" s="62"/>
      <c r="C41" s="61"/>
      <c r="D41" s="61"/>
      <c r="E41" s="61"/>
      <c r="F41" s="61"/>
      <c r="G41" s="61"/>
      <c r="H41" s="61"/>
      <c r="I41" s="61"/>
    </row>
    <row r="42" spans="1:9" ht="15.6" x14ac:dyDescent="0.25">
      <c r="A42" s="88" t="s">
        <v>137</v>
      </c>
      <c r="B42" s="60"/>
      <c r="C42" s="61"/>
      <c r="D42" s="61"/>
      <c r="E42" s="61"/>
      <c r="F42" s="61"/>
      <c r="G42" s="61"/>
      <c r="H42" s="61"/>
      <c r="I42" s="61"/>
    </row>
    <row r="43" spans="1:9" x14ac:dyDescent="0.25">
      <c r="A43" s="61"/>
      <c r="B43" s="61"/>
      <c r="C43" s="61"/>
      <c r="D43" s="61"/>
      <c r="E43" s="61"/>
      <c r="F43" s="61"/>
      <c r="G43" s="61"/>
      <c r="H43" s="61"/>
      <c r="I43" s="61"/>
    </row>
  </sheetData>
  <conditionalFormatting sqref="G7:G39">
    <cfRule type="cellIs" dxfId="1" priority="1" operator="greaterThan">
      <formula>0.02</formula>
    </cfRule>
  </conditionalFormatting>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H21"/>
  <sheetViews>
    <sheetView showGridLines="0" workbookViewId="0"/>
  </sheetViews>
  <sheetFormatPr defaultColWidth="11.42578125" defaultRowHeight="13.2" x14ac:dyDescent="0.25"/>
  <cols>
    <col min="1" max="1" width="32.28515625" style="3" customWidth="1"/>
    <col min="2" max="2" width="73.28515625" style="3" customWidth="1"/>
    <col min="3" max="3" width="12.7109375" style="3" customWidth="1"/>
    <col min="4" max="4" width="14.85546875" style="3" customWidth="1"/>
    <col min="5" max="5" width="2.7109375" style="3" customWidth="1"/>
    <col min="6" max="6" width="10.7109375" style="3" customWidth="1"/>
    <col min="7" max="16384" width="11.42578125" style="3"/>
  </cols>
  <sheetData>
    <row r="1" spans="1:8" ht="15" customHeight="1" x14ac:dyDescent="0.25">
      <c r="A1" s="42" t="s">
        <v>58</v>
      </c>
    </row>
    <row r="2" spans="1:8" ht="15" customHeight="1" x14ac:dyDescent="0.25">
      <c r="A2" s="42" t="s">
        <v>145</v>
      </c>
    </row>
    <row r="3" spans="1:8" x14ac:dyDescent="0.25">
      <c r="A3" s="92"/>
      <c r="B3" s="92"/>
      <c r="C3" s="93" t="s">
        <v>14</v>
      </c>
      <c r="D3" s="81"/>
      <c r="E3" s="81"/>
      <c r="F3" s="81"/>
      <c r="G3" s="81"/>
    </row>
    <row r="4" spans="1:8" x14ac:dyDescent="0.25">
      <c r="A4" s="43"/>
      <c r="B4" s="43"/>
      <c r="C4" s="43"/>
      <c r="D4" s="81"/>
      <c r="E4" s="81"/>
      <c r="F4" s="81"/>
    </row>
    <row r="5" spans="1:8" x14ac:dyDescent="0.25">
      <c r="C5" s="94" t="s">
        <v>13</v>
      </c>
    </row>
    <row r="6" spans="1:8" x14ac:dyDescent="0.25">
      <c r="A6" s="89" t="s">
        <v>52</v>
      </c>
      <c r="B6" s="89" t="s">
        <v>53</v>
      </c>
      <c r="D6" s="106"/>
      <c r="F6" s="100"/>
      <c r="G6" s="100"/>
      <c r="H6" s="81"/>
    </row>
    <row r="7" spans="1:8" x14ac:dyDescent="0.25">
      <c r="A7" s="44" t="s">
        <v>14</v>
      </c>
      <c r="B7" s="44" t="s">
        <v>14</v>
      </c>
      <c r="C7" s="45">
        <v>400460</v>
      </c>
      <c r="D7" s="102"/>
      <c r="F7" s="101"/>
      <c r="G7" s="104"/>
      <c r="H7" s="103"/>
    </row>
    <row r="8" spans="1:8" x14ac:dyDescent="0.25">
      <c r="A8" s="3" t="s">
        <v>1</v>
      </c>
      <c r="B8" s="44"/>
      <c r="D8" s="106"/>
      <c r="F8" s="101"/>
      <c r="G8" s="104"/>
      <c r="H8" s="103"/>
    </row>
    <row r="9" spans="1:8" x14ac:dyDescent="0.25">
      <c r="A9" s="44" t="s">
        <v>54</v>
      </c>
      <c r="B9" s="44" t="s">
        <v>125</v>
      </c>
      <c r="C9" s="45">
        <v>140340</v>
      </c>
      <c r="D9" s="102"/>
      <c r="F9" s="101"/>
      <c r="G9" s="104"/>
      <c r="H9" s="103"/>
    </row>
    <row r="10" spans="1:8" ht="13.2" customHeight="1" x14ac:dyDescent="0.25">
      <c r="B10" s="44"/>
      <c r="D10" s="106"/>
      <c r="F10" s="101"/>
      <c r="G10" s="104"/>
      <c r="H10" s="103"/>
    </row>
    <row r="11" spans="1:8" ht="13.2" customHeight="1" x14ac:dyDescent="0.25">
      <c r="A11" s="44" t="s">
        <v>55</v>
      </c>
      <c r="B11" s="44" t="s">
        <v>14</v>
      </c>
      <c r="C11" s="45">
        <v>25640</v>
      </c>
      <c r="D11" s="106"/>
      <c r="F11" s="101"/>
      <c r="G11" s="104"/>
      <c r="H11" s="103"/>
    </row>
    <row r="12" spans="1:8" ht="13.2" customHeight="1" x14ac:dyDescent="0.25">
      <c r="A12" s="3" t="s">
        <v>1</v>
      </c>
      <c r="B12" s="91" t="s">
        <v>126</v>
      </c>
      <c r="C12" s="45">
        <v>8350</v>
      </c>
      <c r="D12" s="106"/>
      <c r="F12" s="101"/>
      <c r="G12" s="104"/>
      <c r="H12" s="103"/>
    </row>
    <row r="13" spans="1:8" x14ac:dyDescent="0.25">
      <c r="B13" s="44" t="s">
        <v>108</v>
      </c>
      <c r="C13" s="45">
        <v>17290</v>
      </c>
      <c r="D13" s="102"/>
      <c r="F13" s="101"/>
      <c r="G13" s="104"/>
      <c r="H13" s="103"/>
    </row>
    <row r="14" spans="1:8" x14ac:dyDescent="0.25">
      <c r="B14" s="44"/>
      <c r="D14" s="102"/>
      <c r="F14" s="101"/>
      <c r="G14" s="104"/>
      <c r="H14" s="103"/>
    </row>
    <row r="15" spans="1:8" x14ac:dyDescent="0.25">
      <c r="A15" s="44" t="s">
        <v>56</v>
      </c>
      <c r="B15" s="44" t="s">
        <v>14</v>
      </c>
      <c r="C15" s="45">
        <v>234480</v>
      </c>
      <c r="D15" s="106"/>
      <c r="F15" s="101"/>
      <c r="G15" s="104"/>
      <c r="H15" s="103"/>
    </row>
    <row r="16" spans="1:8" ht="13.2" customHeight="1" x14ac:dyDescent="0.25">
      <c r="A16" s="3" t="s">
        <v>1</v>
      </c>
      <c r="B16" s="90" t="s">
        <v>127</v>
      </c>
      <c r="C16" s="45">
        <v>31780</v>
      </c>
      <c r="D16" s="106"/>
      <c r="F16" s="101"/>
      <c r="G16" s="104"/>
      <c r="H16" s="103"/>
    </row>
    <row r="17" spans="1:8" ht="13.2" customHeight="1" x14ac:dyDescent="0.25">
      <c r="A17" s="3" t="s">
        <v>1</v>
      </c>
      <c r="B17" s="44" t="s">
        <v>108</v>
      </c>
      <c r="C17" s="45">
        <v>202700</v>
      </c>
      <c r="D17" s="106"/>
      <c r="F17" s="101"/>
      <c r="G17" s="104"/>
      <c r="H17" s="103"/>
    </row>
    <row r="18" spans="1:8" ht="13.2" customHeight="1" x14ac:dyDescent="0.25">
      <c r="B18" s="44"/>
      <c r="C18" s="45"/>
      <c r="D18" s="106"/>
      <c r="F18" s="101"/>
      <c r="G18" s="104"/>
      <c r="H18" s="103"/>
    </row>
    <row r="19" spans="1:8" x14ac:dyDescent="0.25">
      <c r="A19" s="3" t="s">
        <v>28</v>
      </c>
      <c r="C19" s="99">
        <v>0</v>
      </c>
      <c r="D19" s="107"/>
      <c r="E19" s="81"/>
      <c r="F19" s="101"/>
      <c r="G19" s="104"/>
      <c r="H19" s="103"/>
    </row>
    <row r="20" spans="1:8" x14ac:dyDescent="0.25">
      <c r="D20" s="81"/>
      <c r="E20" s="81"/>
      <c r="F20" s="81"/>
    </row>
    <row r="21" spans="1:8" x14ac:dyDescent="0.25">
      <c r="A21" s="46" t="s">
        <v>57</v>
      </c>
      <c r="B21" s="43"/>
      <c r="C21" s="43"/>
      <c r="D21" s="81"/>
      <c r="E21" s="81"/>
      <c r="F21" s="81"/>
    </row>
  </sheetData>
  <conditionalFormatting sqref="H7:H19">
    <cfRule type="cellIs" dxfId="0" priority="1" operator="greaterThan">
      <formula>0.02</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Voorblad</vt:lpstr>
      <vt:lpstr>Inhoud</vt:lpstr>
      <vt:lpstr>Toelichting</vt:lpstr>
      <vt:lpstr>Bronbestanden</vt:lpstr>
      <vt:lpstr>Tabel P1.1</vt:lpstr>
      <vt:lpstr>Tabel P1.2</vt:lpstr>
      <vt:lpstr>Tabel P1.3</vt:lpstr>
      <vt:lpstr>Bronbestanden!Print_Area</vt:lpstr>
      <vt:lpstr>Toelichting!Print_Area</vt:lpstr>
      <vt:lpstr>Tabel_P1.1</vt:lpstr>
      <vt:lpstr>Tabel_P1.2</vt:lpstr>
      <vt:lpstr>Tabel_P1.3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2023-08-31T08:13:51Z</dcterms:created>
  <dcterms:modified xsi:type="dcterms:W3CDTF">2024-05-30T09:30:04Z</dcterms:modified>
</cp:coreProperties>
</file>