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Productie\secundair\SZ_KW_SEC1\Werk\Bijstand\BUS\Kwaliteitscontrole2023\BUS_B6_2023Y\Publicatie\"/>
    </mc:Choice>
  </mc:AlternateContent>
  <bookViews>
    <workbookView xWindow="0" yWindow="0" windowWidth="28800" windowHeight="11160"/>
  </bookViews>
  <sheets>
    <sheet name="Voorblad" sheetId="5" r:id="rId1"/>
    <sheet name="Inhoud" sheetId="6" r:id="rId2"/>
    <sheet name="Toelichting" sheetId="9" r:id="rId3"/>
    <sheet name="Bronbestanden" sheetId="8" r:id="rId4"/>
    <sheet name="Tabel S.1" sheetId="4" r:id="rId5"/>
    <sheet name="Tabel S.2" sheetId="3" r:id="rId6"/>
  </sheets>
  <definedNames>
    <definedName name="_xlnm.Print_Area" localSheetId="3">Bronbestanden!$A$1:$B$16</definedName>
    <definedName name="_xlnm.Print_Area" localSheetId="1">Inhoud!$A$1:$H$39</definedName>
    <definedName name="_xlnm.Print_Area" localSheetId="0">Voorblad!$A$1:$N$46</definedName>
    <definedName name="Eerstegetal" localSheetId="3">#REF!</definedName>
    <definedName name="Eerstegetal" localSheetId="1">#REF!</definedName>
    <definedName name="Eerstegetal" localSheetId="0">#REF!</definedName>
    <definedName name="Eerstegetal">#REF!</definedName>
    <definedName name="Eerstegetal2">#REF!</definedName>
    <definedName name="Namen" localSheetId="3">#REF!</definedName>
    <definedName name="Namen" localSheetId="1">#REF!</definedName>
    <definedName name="Namen" localSheetId="0">#REF!</definedName>
    <definedName name="Namen">#REF!</definedName>
    <definedName name="Z_ED90FA0F_A39E_42DD_ADD4_5A3CD3908E99_.wvu.PrintArea" localSheetId="1" hidden="1">Inhoud!$A$1:$D$37</definedName>
  </definedNames>
  <calcPr calcId="162913"/>
</workbook>
</file>

<file path=xl/calcChain.xml><?xml version="1.0" encoding="utf-8"?>
<calcChain xmlns="http://schemas.openxmlformats.org/spreadsheetml/2006/main">
  <c r="A7" i="6" l="1"/>
  <c r="A6" i="6"/>
  <c r="A9" i="6"/>
  <c r="A10" i="6"/>
</calcChain>
</file>

<file path=xl/sharedStrings.xml><?xml version="1.0" encoding="utf-8"?>
<sst xmlns="http://schemas.openxmlformats.org/spreadsheetml/2006/main" count="202" uniqueCount="135">
  <si>
    <t>Tabel S.2</t>
  </si>
  <si>
    <t>Regelingen</t>
  </si>
  <si>
    <t>Totaal</t>
  </si>
  <si>
    <t>Algemene bijstand</t>
  </si>
  <si>
    <t>Bbz</t>
  </si>
  <si>
    <t>Elders verzorgden</t>
  </si>
  <si>
    <t>Adreslozen</t>
  </si>
  <si>
    <t>aantal</t>
  </si>
  <si>
    <t>Leeftijd</t>
  </si>
  <si>
    <t>Jonger dan 18 jaar</t>
  </si>
  <si>
    <t>18 tot 21 jaar</t>
  </si>
  <si>
    <t>21 tot 23 jaar</t>
  </si>
  <si>
    <t>23 tot 25 jaar</t>
  </si>
  <si>
    <t>25 tot 27 jaar</t>
  </si>
  <si>
    <t>27 tot 30 jaar</t>
  </si>
  <si>
    <t>30 tot 35 jaar</t>
  </si>
  <si>
    <t>35 tot 45 jaar</t>
  </si>
  <si>
    <t>45 tot 50 jaar</t>
  </si>
  <si>
    <t>50 tot 55 jaar</t>
  </si>
  <si>
    <t>55 tot 65 jaar</t>
  </si>
  <si>
    <t>65 tot AOW-leeftijd</t>
  </si>
  <si>
    <t>AOW-leeftijd en ouder</t>
  </si>
  <si>
    <t>Onbekend</t>
  </si>
  <si>
    <t>Leefvorm</t>
  </si>
  <si>
    <t>Alleenstaande</t>
  </si>
  <si>
    <t>Alleenstaande ouder</t>
  </si>
  <si>
    <t>Gehuwden en samenwonenden</t>
  </si>
  <si>
    <t>Anders</t>
  </si>
  <si>
    <t>Duur algemene bijstand (uitgebreid)</t>
  </si>
  <si>
    <t>Minder dan 1 kwartaal</t>
  </si>
  <si>
    <t>1 tot 2 kwartalen</t>
  </si>
  <si>
    <t>2 tot 3 kwartalen</t>
  </si>
  <si>
    <t>3 tot 4 kwartalen</t>
  </si>
  <si>
    <t>1 tot 2 jaar</t>
  </si>
  <si>
    <t>2 tot 3 jaar</t>
  </si>
  <si>
    <t>3 tot 4 jaar</t>
  </si>
  <si>
    <t>4 tot 5 jaar</t>
  </si>
  <si>
    <t>5 tot 6 jaar</t>
  </si>
  <si>
    <t>6 tot 7 jaar</t>
  </si>
  <si>
    <t>7 tot 8 jaar</t>
  </si>
  <si>
    <t>8 tot 9 jaar</t>
  </si>
  <si>
    <t>9 jaar of meer</t>
  </si>
  <si>
    <t>Duur algemene bijstand (beknopt)</t>
  </si>
  <si>
    <t>Minder dan 1 jaar</t>
  </si>
  <si>
    <t>1 tot 5 jaar</t>
  </si>
  <si>
    <t>5 jaar of meer</t>
  </si>
  <si>
    <t>Bron: CBS</t>
  </si>
  <si>
    <t>Tabel S.1</t>
  </si>
  <si>
    <t>BUS B6</t>
  </si>
  <si>
    <t>Tabellen bijstand stroomcijfers</t>
  </si>
  <si>
    <t>CBS, team Sociale Zekerheid</t>
  </si>
  <si>
    <t>Inhoud</t>
  </si>
  <si>
    <t>Werkblad</t>
  </si>
  <si>
    <t>Toelichting bij de tabellen</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</si>
  <si>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</si>
  <si>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</si>
  <si>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</si>
  <si>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</si>
  <si>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</si>
  <si>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</si>
  <si>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</si>
  <si>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Inleiding</t>
  </si>
  <si>
    <t>Over de tabellen</t>
  </si>
  <si>
    <t xml:space="preserve">Deze tabellenset bestaat uit twee tabellen. De eerste tabel (tabel S.1) geeft het aantal huishoudens per regeling dat in de verslagperiode in de bijstand is ingestroomd. Een huishouden stroomt in in de maand wanneer deze in de voorgaande maand niet in de registratie aanwezig was. De tweede tabel (tabel S.2) geeft het aantal huishoudens per regeling dat in de verslagperiode is uitgestroomd uit de bijstand. Een huishouden stroomt uit in die maand dat deze aan het einde van de maand lopend was terwijl dat de maand volgend op de uitstroommaand niet meer het geval was. Beide tabellen splitsen uit naar leeftijd en leefvorm van de aanvrager en duur van de bijstandsuitkering.   </t>
  </si>
  <si>
    <t>Populatie</t>
  </si>
  <si>
    <t>Variabelen</t>
  </si>
  <si>
    <t>Het tabblad 'Bronbestanden' bevat een uitgebreide beschrijving van de genoemde bestanden.</t>
  </si>
  <si>
    <t>Aandachtspunten bij de cijfers</t>
  </si>
  <si>
    <t>Bescherming van persoons- en/of bedrijfsgegevens</t>
  </si>
  <si>
    <r>
      <t>In dit onderzoek is gebruik gemaakt van integrale gegevens uit transactiebestanden van de Bijstandsuitkeringenstatistiek (BUS). Om onthulling van informatie over individuele personen te voorkomen, zijn de cijfers afgerond op een vijf- of tiental.</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</si>
  <si>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</si>
  <si>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</si>
  <si>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</si>
  <si>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</si>
  <si>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</si>
  <si>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t xml:space="preserve">Duur bijstandsuitkering – </t>
    </r>
    <r>
      <rPr>
        <sz val="10"/>
        <rFont val="Arial"/>
        <family val="2"/>
      </rPr>
      <t>De duur van de bijstandsuitkering wordt bepaald aan de hand van de aanvangsdatum van de uitkering. Voor alle tabellen is de duur van de bijstandsuitkering bepaald op de laatste dag van de verslagperiode.</t>
    </r>
  </si>
  <si>
    <r>
      <t xml:space="preserve">Ingestroomde huishoudens - </t>
    </r>
    <r>
      <rPr>
        <sz val="10"/>
        <rFont val="Arial"/>
        <family val="2"/>
      </rPr>
      <t>Dit zijn alle huishoudens van de betreffende regeling die in de betreffende maand voor het eerst in de registratie voorkomen. De maand ervoor waren deze niet in de registratie opgenomen.</t>
    </r>
  </si>
  <si>
    <r>
      <t xml:space="preserve">IOAZ 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</si>
  <si>
    <r>
      <t xml:space="preserve">Uitgestroomde huishoudens – </t>
    </r>
    <r>
      <rPr>
        <sz val="10"/>
        <rFont val="Arial"/>
        <family val="2"/>
      </rPr>
      <t>Dit zijn alle huishoudens van de betreffende regeling die in de betreffende maand lopend aan het einde van de maand zijn en de maand erna niet meer lopend aan het einde van de maand. In de maand volgend op de uitstroommaand kunnen deze uitkeringen wel een beëindigingsdatum hebben in die maand, maar zijn ze aan het einde van de maand niet meer lopend.</t>
    </r>
  </si>
  <si>
    <r>
      <rPr>
        <b/>
        <i/>
        <sz val="10"/>
        <rFont val="Arial"/>
        <family val="2"/>
      </rPr>
      <t>Volumebasis</t>
    </r>
    <r>
      <rPr>
        <sz val="10"/>
        <rFont val="Arial"/>
        <family val="2"/>
      </rPr>
      <t xml:space="preserve"> - De informatie is gebaseerd op uitkeringen die lopend zijn (geweest) in de verslagperiode. De uitkering kan een einddatum hebben die in de verslagperiode of na de verslagperiode ligt.</t>
    </r>
  </si>
  <si>
    <t>Afkortingen</t>
  </si>
  <si>
    <r>
      <rPr>
        <b/>
        <i/>
        <sz val="10"/>
        <rFont val="Arial"/>
        <family val="2"/>
      </rPr>
      <t>BRP</t>
    </r>
    <r>
      <rPr>
        <sz val="10"/>
        <rFont val="Arial"/>
        <family val="2"/>
      </rPr>
      <t xml:space="preserve"> - Basisregistratie Personen</t>
    </r>
  </si>
  <si>
    <r>
      <rPr>
        <b/>
        <i/>
        <sz val="10"/>
        <rFont val="Arial"/>
        <family val="2"/>
      </rPr>
      <t>CBS</t>
    </r>
    <r>
      <rPr>
        <sz val="10"/>
        <rFont val="Arial"/>
        <family val="2"/>
      </rPr>
      <t xml:space="preserve"> - Centraal Bureau voor de Statistiek</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</si>
  <si>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</si>
  <si>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</si>
  <si>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</si>
  <si>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t>Bron</t>
  </si>
  <si>
    <t>Bijstandsuitkeringenstatistiek (BUS)</t>
  </si>
  <si>
    <t>Algemene beschrijving</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</si>
  <si>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</si>
  <si>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</si>
  <si>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</si>
  <si>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</si>
  <si>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</si>
  <si>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</si>
  <si>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</si>
  <si>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
Er is een volumebestand van het jaar gemaakt.</t>
  </si>
  <si>
    <t>Basisregistratie Personen (BRP)</t>
  </si>
  <si>
    <t>Gemeenten</t>
  </si>
  <si>
    <t>n.v.t.</t>
  </si>
  <si>
    <t>Mei 2024</t>
  </si>
  <si>
    <t>Ons e-mailadres is</t>
  </si>
  <si>
    <t>asd@cbs.nl</t>
  </si>
  <si>
    <t xml:space="preserve">Vragen over deze publicatie kunnen gestuurd worden aan team Sociale Zekerheid onder vermelding van projectnummer uit Casper PR003043. </t>
  </si>
  <si>
    <t>In geval van afronding kan het voorkomen dat het weergegeven totaal niet overeenstemt met de som van de getallen.</t>
  </si>
  <si>
    <t>De populatie in deze tabellenset omvat alle lopende uitkeringen algemene bijstand aan thuiswonenden, Bbz levensonderhoud, IOAW, IOAZ, algemene bijstand aan elders verzorgden en algemene bijstand aan adreslozen. Een uitkering aan een huishouden impliceert een uitkering aan één of twee personen.</t>
  </si>
  <si>
    <r>
      <rPr>
        <b/>
        <i/>
        <sz val="10"/>
        <rFont val="Arial"/>
        <family val="2"/>
      </rPr>
      <t>Aanvrager</t>
    </r>
    <r>
      <rPr>
        <sz val="10"/>
        <rFont val="Arial"/>
        <family val="2"/>
      </rPr>
      <t xml:space="preserve"> - De aanvrager wordt gezien als de 'referentiepersoon'. Deze bepaalt met name het geslacht en de leeftijd bij de uitkering. In overleg met SZW is er voor gekozen om altijd de oudste persoon in het huishouden te duiden als de 'referentiepersoon'.   </t>
    </r>
  </si>
  <si>
    <r>
      <t xml:space="preserve">Elders verzorgden - </t>
    </r>
    <r>
      <rPr>
        <sz val="10"/>
        <rFont val="Arial"/>
        <family val="2"/>
      </rPr>
      <t>Elders verzorgden verblijven (voltijd of deeltijd) in een inrichting ter verpleging of verzorging zoals bedoeld in artikel 1, lid f Participatiewet.</t>
    </r>
  </si>
  <si>
    <r>
      <t xml:space="preserve">Levensonderhoud </t>
    </r>
    <r>
      <rPr>
        <sz val="10"/>
        <rFont val="Arial"/>
        <family val="2"/>
      </rPr>
      <t>- Op grond van het Bbz kan een zelfstandige een periodieke uitkering voor levensonderhoud aanvragen. Na ontvangst van de jaarcijfers wordt de definitieve hoogte van de uitkering vastgesteld. Mogelijk wordt op basis daarvan (een deel van) de lening kwijtgescholden (dit was dan de aanvullende uitkering) en hoeft alleen de rest van de lening te worden afgelost.</t>
    </r>
  </si>
  <si>
    <r>
      <t xml:space="preserve">AIO </t>
    </r>
    <r>
      <rPr>
        <sz val="10"/>
        <rFont val="Arial"/>
        <family val="2"/>
      </rPr>
      <t xml:space="preserve"> -  Aanvullende Inkomensvoorziening Ouderen</t>
    </r>
  </si>
  <si>
    <r>
      <rPr>
        <b/>
        <i/>
        <sz val="10"/>
        <rFont val="Arial"/>
        <family val="2"/>
      </rPr>
      <t>AVG</t>
    </r>
    <r>
      <rPr>
        <b/>
        <sz val="10"/>
        <rFont val="Arial"/>
        <family val="2"/>
      </rPr>
      <t xml:space="preserve"> - </t>
    </r>
    <r>
      <rPr>
        <sz val="10"/>
        <rFont val="Arial"/>
        <family val="2"/>
      </rPr>
      <t>Algemene Verordening Gegevensbescherming</t>
    </r>
  </si>
  <si>
    <r>
      <rPr>
        <b/>
        <i/>
        <sz val="10"/>
        <rFont val="Arial"/>
        <family val="2"/>
      </rPr>
      <t>Bbz</t>
    </r>
    <r>
      <rPr>
        <sz val="10"/>
        <rFont val="Arial"/>
        <family val="2"/>
      </rPr>
      <t xml:space="preserve"> - Besluit bijstandverlening zelfstandigen</t>
    </r>
  </si>
  <si>
    <r>
      <rPr>
        <b/>
        <i/>
        <sz val="10"/>
        <rFont val="Arial"/>
        <family val="2"/>
      </rPr>
      <t>BSN</t>
    </r>
    <r>
      <rPr>
        <b/>
        <sz val="10"/>
        <rFont val="Arial"/>
        <family val="2"/>
      </rPr>
      <t xml:space="preserve"> </t>
    </r>
    <r>
      <rPr>
        <sz val="10"/>
        <rFont val="Arial"/>
        <family val="2"/>
      </rPr>
      <t>- Burgerservicenummer</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</si>
  <si>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</si>
  <si>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SZW</t>
    </r>
    <r>
      <rPr>
        <sz val="10"/>
        <rFont val="Arial"/>
        <family val="2"/>
      </rPr>
      <t xml:space="preserve"> - Ministerie van Sociale Zaken en Werkgelegenheid</t>
    </r>
  </si>
  <si>
    <t>Aantal ingestroomde huishoudens naar type regeling, 2023.</t>
  </si>
  <si>
    <t>Aantal uitgestroomde huishoudens naar type regeling, 2023.</t>
  </si>
  <si>
    <t>Verslagperiode: 2023</t>
  </si>
  <si>
    <r>
      <t>Ioaz</t>
    </r>
    <r>
      <rPr>
        <vertAlign val="superscript"/>
        <sz val="10"/>
        <rFont val="Arial"/>
        <family val="2"/>
      </rPr>
      <t>1</t>
    </r>
  </si>
  <si>
    <r>
      <t>Ioaw</t>
    </r>
    <r>
      <rPr>
        <vertAlign val="superscript"/>
        <sz val="10"/>
        <rFont val="Arial"/>
        <family val="2"/>
      </rPr>
      <t>1</t>
    </r>
  </si>
  <si>
    <r>
      <rPr>
        <vertAlign val="superscript"/>
        <sz val="10"/>
        <color theme="1"/>
        <rFont val="Arial"/>
        <family val="2"/>
      </rPr>
      <t>1</t>
    </r>
    <r>
      <rPr>
        <sz val="10"/>
        <color theme="1"/>
        <rFont val="Arial"/>
        <family val="2"/>
      </rPr>
      <t>Leefvorm onbekend, zie toelichting.</t>
    </r>
  </si>
  <si>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</si>
  <si>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en geslacht zijn uit de BRP afkomstig.</t>
  </si>
  <si>
    <r>
      <t xml:space="preserve">Adreslozen – </t>
    </r>
    <r>
      <rPr>
        <sz val="10"/>
        <rFont val="Arial"/>
        <family val="2"/>
      </rPr>
      <t>Onder adreslozen vallen zowel 'adresloze adreslozen' als 'thuisloze daklozen'. Bij 'adresloze adreslozen' gaat het om zwervende daklozen die geen adres/domicilie hebben als bedoeld in artikel 1 Wet BRP. Deze personen zijn niet ingeschreven als ingezetene met een woonadres en beschikken evenmin over een briefadres. Doorgaans ‘wonen’ deze personen op straat. Soms brengen zij een beperkt aantal nachten door in opvangcentra of bij vrienden en familie. 'Thuisloze adreslozen' hebben geen vaste woon- of verblijfplaats, maar zijn niet adresloos. Deze personen worden langdurig door een opvanginstelling opgevangen of hebben een ander briefadres, bijvoorbeeld bij vrienden of familie. Deze personen beschikken daarmee wel over een vast adres/domicilie als bedoeld in artikel 1 Wet BRP.</t>
    </r>
  </si>
  <si>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 arbeidsongeschikte werkloze werknemers (IOAW) en de Wet inkomensvoorziening oudere en gedeeltelijk arbeidsongeschikte gewezen zelfstandigen (IOAZ) behoren ook tot de bijstandsuitkeringen, maar zijn in dit onderzoek apart onderscheiden.</t>
    </r>
  </si>
  <si>
    <r>
      <t xml:space="preserve">AOW-leeftijd – </t>
    </r>
    <r>
      <rPr>
        <sz val="10"/>
        <rFont val="Arial"/>
        <family val="2"/>
      </rPr>
      <t>De leeftijd waarop er wettelijk recht is op een uitkering in het kader van de Algemene Ouderdomswet (AOW). In 2023 is de AOW-leeftijd 66 jaar en 10 maanden.</t>
    </r>
  </si>
  <si>
    <r>
      <t xml:space="preserve">Bbz </t>
    </r>
    <r>
      <rPr>
        <sz val="10"/>
        <rFont val="Arial"/>
        <family val="2"/>
      </rPr>
      <t>- Het Besluit bijstandverlening zelfstandigen (Bbz) is een regeling voor startende ondernemende bijstandsgerechtigden en vormt een vangnet voor gevestigde zelfstandigen met een tijdelijk financieel probleem. Er zijn verschillende vormen van ondersteuning, zoals een maandelijkse uitkering voor levensonderhoud of een bedrijfskapitaal.</t>
    </r>
  </si>
  <si>
    <r>
      <t xml:space="preserve">Huishouden - </t>
    </r>
    <r>
      <rPr>
        <sz val="10"/>
        <rFont val="Arial"/>
        <family val="2"/>
      </rPr>
      <t>Een uitkering wordt uitgekeerd aan een huishouden dat kan bestaan uit één of twee personen. Wanneer er binnen een BRP-huishouden meerdere uitkeringen zijn, worden deze geteld als meerdere huishoudens.</t>
    </r>
  </si>
  <si>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2023. Deze tabellenset wordt elk jaar geleverd.</t>
  </si>
  <si>
    <r>
      <t xml:space="preserve">Leeftijd - </t>
    </r>
    <r>
      <rPr>
        <sz val="10"/>
        <rFont val="Arial"/>
        <family val="2"/>
      </rPr>
      <t>Leeftijd wordt bepaald aan de hand van de geboortemaand en het geboortejaar zoals in de BRP bekend is. Voor alle tabellen is de leeftijd bepaald op de laatste dag van de verslagperiode.</t>
    </r>
  </si>
  <si>
    <r>
      <t xml:space="preserve">IOAW uitkering - </t>
    </r>
    <r>
      <rPr>
        <sz val="10"/>
        <rFont val="Arial"/>
        <family val="2"/>
      </rPr>
      <t>De Wet inkomensvoorziening oudere en gedeeltelijk arbeidsongeschikte werkloze werknemers (IOAW) geeft een aanvulling op het inkomen tot bijstandsniveau aan oudere en gedeeltelijk arbeidsongeschikte werkloze werknemers.</t>
    </r>
  </si>
  <si>
    <r>
      <rPr>
        <b/>
        <i/>
        <sz val="10"/>
        <rFont val="Arial"/>
        <family val="2"/>
      </rPr>
      <t>AOW</t>
    </r>
    <r>
      <rPr>
        <sz val="10"/>
        <rFont val="Arial"/>
        <family val="2"/>
      </rPr>
      <t xml:space="preserve"> - Algemene Ouderdomswet</t>
    </r>
  </si>
  <si>
    <r>
      <rPr>
        <b/>
        <i/>
        <sz val="10"/>
        <rFont val="Arial"/>
        <family val="2"/>
      </rPr>
      <t>BUS</t>
    </r>
    <r>
      <rPr>
        <sz val="10"/>
        <rFont val="Arial"/>
        <family val="2"/>
      </rPr>
      <t xml:space="preserve"> - Bijstandsuitkeringenstatistiek</t>
    </r>
  </si>
  <si>
    <r>
      <t xml:space="preserve">Leefvorm - </t>
    </r>
    <r>
      <rPr>
        <sz val="10"/>
        <rFont val="Arial"/>
        <family val="2"/>
      </rPr>
      <t>De leefvorm vermeldt of de persoon alleenstaand, alleenstaande ouder of gehuwd/samenwonend is.
Een alleenstaande voert geen gezamenlijke huishouding met een ander, is ongehuwd of leeft duurzaam gescheiden en heeft geen tot zijn laste komende kinderen. 
Tot alleenstaande ouder wordt gerekend een ongehuwde die de volledige zorg heeft voor één of meer tot zijn last komende kinderen en die geen gezamenlijke huishouding voert met een ander. 
Gehuwden en samenwonenden voeren een gezamenlijke huishouding. Als bij gehuwde of samenwonende personen één van de gehuwden geen recht op algemene bijstand heeft, dan wordt de leefvorm 'alleenstaande' of 'alleenstaande ouder'. Dit geldt ook als een van de gehuwden in een inrichting verblijft en de ander zelfstandig woont.
Bij één softwareleverancier is de leefvorm door een technisch probleem relatief vaak onbekend bij de IOAW en de IOAZ. Hierdoor zijn deze aantallen hoger dan in eerdere verslagperiodes. De oplossing wordt geïmplementeerd in het vierde kwartaal van 2024.</t>
    </r>
  </si>
  <si>
    <t>Voor deze tabellenset is gebruik gemaakt van de transactiecijfers uit de Bijstandsuitkeringenstatistiek (BUS). Het bestand is een volumebestand voor het jaar. Voor de persoonsgegevens is gebruik gemaakt van de Basisregistratie Personen (BRP).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</si>
</sst>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4" x14ac:knownFonts="1">
    <font>
      <sz val="11"/>
      <color theme="1"/>
      <name val="Calibri"/>
      <family val="2"/>
      <scheme val="minor"/>
    </font>
    <font>
      <b/>
      <sz val="10"/>
      <color indexed="8"/>
      <name val="Arial"/>
      <family val="2"/>
    </font>
    <font>
      <sz val="10"/>
      <color indexed="8"/>
      <name val="Arial"/>
      <family val="2"/>
    </font>
    <font>
      <sz val="10"/>
      <name val="Arial"/>
      <family val="2"/>
    </font>
    <font>
      <b/>
      <sz val="12"/>
      <name val="Arial"/>
      <family val="2"/>
    </font>
    <font>
      <b/>
      <sz val="10"/>
      <name val="Arial"/>
      <family val="2"/>
    </font>
    <font>
      <sz val="10"/>
      <color indexed="30"/>
      <name val="Arial"/>
      <family val="2"/>
    </font>
    <font>
      <sz val="8"/>
      <name val="Arial"/>
      <family val="2"/>
    </font>
    <font>
      <i/>
      <sz val="10"/>
      <name val="Arial"/>
      <family val="2"/>
    </font>
    <font>
      <b/>
      <i/>
      <sz val="11"/>
      <name val="Arial"/>
      <family val="2"/>
    </font>
    <font>
      <b/>
      <i/>
      <sz val="10"/>
      <name val="Arial"/>
      <family val="2"/>
    </font>
    <font>
      <sz val="11"/>
      <color theme="1"/>
      <name val="Calibri"/>
      <family val="2"/>
      <scheme val="minor"/>
    </font>
    <font>
      <sz val="11"/>
      <color rgb="FFFF0000"/>
      <name val="Calibri"/>
      <family val="2"/>
      <scheme val="minor"/>
    </font>
    <font>
      <b/>
      <sz val="10"/>
      <color theme="1"/>
      <name val="Arial"/>
      <family val="2"/>
    </font>
    <font>
      <sz val="10"/>
      <color theme="1"/>
      <name val="Arial"/>
      <family val="2"/>
    </font>
    <font>
      <i/>
      <sz val="10"/>
      <color rgb="FF000000"/>
      <name val="Arial"/>
      <family val="2"/>
    </font>
    <font>
      <sz val="10"/>
      <color rgb="FF000000"/>
      <name val="Arial"/>
      <family val="2"/>
    </font>
    <font>
      <sz val="10"/>
      <color rgb="FF0070C0"/>
      <name val="Arial"/>
      <family val="2"/>
    </font>
    <font>
      <sz val="10"/>
      <color rgb="FFFF0000"/>
      <name val="Arial"/>
      <family val="2"/>
    </font>
    <font>
      <sz val="8"/>
      <color rgb="FF0070C0"/>
      <name val="Arial"/>
      <family val="2"/>
    </font>
    <font>
      <u/>
      <sz val="10"/>
      <color theme="10"/>
      <name val="Arial"/>
      <family val="2"/>
    </font>
    <font>
      <sz val="9"/>
      <color theme="1"/>
      <name val="Verdana"/>
      <family val="2"/>
    </font>
    <font>
      <vertAlign val="superscript"/>
      <sz val="10"/>
      <name val="Arial"/>
      <family val="2"/>
    </font>
    <font>
      <vertAlign val="superscript"/>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7">
    <xf numFmtId="0" fontId="0" fillId="0" borderId="0"/>
    <xf numFmtId="0" fontId="20" fillId="0" borderId="0" applyNumberFormat="0" applyFill="0" applyBorder="0" applyAlignment="0" applyProtection="0"/>
    <xf numFmtId="43" fontId="3" fillId="0" borderId="0" applyFont="0" applyFill="0" applyBorder="0" applyAlignment="0" applyProtection="0"/>
    <xf numFmtId="0" fontId="3" fillId="0" borderId="0"/>
    <xf numFmtId="0" fontId="3" fillId="0" borderId="0"/>
    <xf numFmtId="0" fontId="21" fillId="0" borderId="0"/>
    <xf numFmtId="0" fontId="11" fillId="0" borderId="0"/>
    <xf numFmtId="0" fontId="11" fillId="0" borderId="0"/>
    <xf numFmtId="0" fontId="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cellStyleXfs>
  <cellXfs count="111">
    <xf numFmtId="0" fontId="0" fillId="0" borderId="0" xfId="0"/>
    <xf numFmtId="0" fontId="13" fillId="3" borderId="0" xfId="0" applyFont="1" applyFill="1" applyAlignment="1">
      <alignment vertical="center"/>
    </xf>
    <xf numFmtId="0" fontId="14" fillId="3" borderId="0" xfId="0" applyFont="1" applyFill="1" applyAlignment="1">
      <alignment vertical="center"/>
    </xf>
    <xf numFmtId="0" fontId="14" fillId="3" borderId="1" xfId="0" applyFont="1" applyFill="1" applyBorder="1" applyAlignment="1">
      <alignment horizontal="right" vertical="center"/>
    </xf>
    <xf numFmtId="0" fontId="14" fillId="3" borderId="2" xfId="0" applyFont="1" applyFill="1" applyBorder="1" applyAlignment="1">
      <alignment horizontal="left" vertical="center" wrapText="1"/>
    </xf>
    <xf numFmtId="0" fontId="14" fillId="3" borderId="2" xfId="0" applyFont="1" applyFill="1" applyBorder="1" applyAlignment="1">
      <alignment horizontal="right" vertical="center" wrapText="1"/>
    </xf>
    <xf numFmtId="0" fontId="14" fillId="3" borderId="3" xfId="0" applyFont="1" applyFill="1" applyBorder="1" applyAlignment="1">
      <alignment horizontal="right" vertical="center"/>
    </xf>
    <xf numFmtId="0" fontId="14" fillId="3" borderId="3" xfId="0" applyFont="1" applyFill="1" applyBorder="1" applyAlignment="1">
      <alignment horizontal="right" vertical="center" wrapText="1"/>
    </xf>
    <xf numFmtId="0" fontId="14" fillId="3" borderId="0" xfId="0" applyFont="1" applyFill="1" applyAlignment="1">
      <alignment horizontal="right" vertical="center" wrapText="1"/>
    </xf>
    <xf numFmtId="0" fontId="13" fillId="3" borderId="0" xfId="0" applyFont="1" applyFill="1" applyAlignment="1">
      <alignment horizontal="left" vertical="center"/>
    </xf>
    <xf numFmtId="0" fontId="16" fillId="3" borderId="0" xfId="0" applyFont="1" applyFill="1" applyAlignment="1">
      <alignment horizontal="left" vertical="center" indent="1"/>
    </xf>
    <xf numFmtId="0" fontId="14" fillId="3" borderId="0" xfId="0" applyFont="1" applyFill="1" applyAlignment="1">
      <alignment horizontal="left" vertical="center" indent="1"/>
    </xf>
    <xf numFmtId="0" fontId="14" fillId="3" borderId="0" xfId="0" applyFont="1" applyFill="1" applyAlignment="1">
      <alignment vertical="center" wrapText="1"/>
    </xf>
    <xf numFmtId="0" fontId="14" fillId="3" borderId="1" xfId="0" applyFont="1" applyFill="1" applyBorder="1" applyAlignment="1">
      <alignment vertical="center"/>
    </xf>
    <xf numFmtId="0" fontId="4" fillId="2" borderId="0" xfId="3" applyFont="1" applyFill="1"/>
    <xf numFmtId="0" fontId="3" fillId="2" borderId="0" xfId="3" applyFill="1"/>
    <xf numFmtId="0" fontId="4" fillId="2" borderId="0" xfId="3" applyFont="1" applyFill="1" applyAlignment="1">
      <alignment horizontal="left"/>
    </xf>
    <xf numFmtId="0" fontId="5" fillId="2" borderId="0" xfId="3" applyFont="1" applyFill="1"/>
    <xf numFmtId="0" fontId="17" fillId="3" borderId="0" xfId="3" applyFont="1" applyFill="1"/>
    <xf numFmtId="0" fontId="18" fillId="2" borderId="0" xfId="3" applyFont="1" applyFill="1"/>
    <xf numFmtId="0" fontId="3" fillId="3" borderId="0" xfId="3" applyFill="1"/>
    <xf numFmtId="0" fontId="17" fillId="2" borderId="0" xfId="3" applyFont="1" applyFill="1"/>
    <xf numFmtId="49" fontId="3" fillId="2" borderId="0" xfId="3" quotePrefix="1" applyNumberFormat="1" applyFont="1" applyFill="1" applyAlignment="1">
      <alignment horizontal="left"/>
    </xf>
    <xf numFmtId="0" fontId="3" fillId="2" borderId="0" xfId="3" applyFont="1" applyFill="1" applyAlignment="1"/>
    <xf numFmtId="0" fontId="7" fillId="2" borderId="0" xfId="3" applyFont="1" applyFill="1" applyAlignment="1"/>
    <xf numFmtId="0" fontId="3" fillId="2" borderId="0" xfId="3" applyFill="1" applyAlignment="1"/>
    <xf numFmtId="0" fontId="17" fillId="2" borderId="0" xfId="3" applyFont="1" applyFill="1" applyAlignment="1"/>
    <xf numFmtId="0" fontId="19" fillId="2" borderId="0" xfId="3" applyFont="1" applyFill="1" applyAlignment="1"/>
    <xf numFmtId="0" fontId="3" fillId="2" borderId="0" xfId="3" applyFont="1" applyFill="1"/>
    <xf numFmtId="0" fontId="8" fillId="2" borderId="0" xfId="3" applyFont="1" applyFill="1" applyAlignment="1"/>
    <xf numFmtId="0" fontId="3" fillId="2" borderId="0" xfId="3" applyFont="1" applyFill="1" applyAlignment="1">
      <alignment horizontal="left"/>
    </xf>
    <xf numFmtId="0" fontId="3" fillId="2" borderId="0" xfId="3" applyFont="1" applyFill="1" applyAlignment="1">
      <alignment horizontal="center"/>
    </xf>
    <xf numFmtId="0" fontId="18" fillId="2" borderId="0" xfId="3" applyFont="1" applyFill="1" applyAlignment="1"/>
    <xf numFmtId="0" fontId="3" fillId="4" borderId="0" xfId="3" applyFont="1" applyFill="1" applyAlignment="1">
      <alignment vertical="center"/>
    </xf>
    <xf numFmtId="0" fontId="3" fillId="0" borderId="0" xfId="3" applyFont="1"/>
    <xf numFmtId="0" fontId="3" fillId="3" borderId="0" xfId="3" applyFont="1" applyFill="1"/>
    <xf numFmtId="0" fontId="7" fillId="0" borderId="0" xfId="3" applyFont="1"/>
    <xf numFmtId="0" fontId="7" fillId="3" borderId="0" xfId="3" applyFont="1" applyFill="1"/>
    <xf numFmtId="0" fontId="9" fillId="3" borderId="0" xfId="3" applyFont="1" applyFill="1" applyAlignment="1">
      <alignment horizontal="left" vertical="top" wrapText="1"/>
    </xf>
    <xf numFmtId="0" fontId="3" fillId="3" borderId="0" xfId="3" applyFill="1" applyAlignment="1">
      <alignment horizontal="left" vertical="top" wrapText="1"/>
    </xf>
    <xf numFmtId="0" fontId="3" fillId="3" borderId="0" xfId="3" applyFont="1" applyFill="1" applyAlignment="1">
      <alignment horizontal="left" vertical="top" wrapText="1"/>
    </xf>
    <xf numFmtId="0" fontId="8" fillId="3" borderId="0" xfId="3" applyFont="1" applyFill="1" applyAlignment="1">
      <alignment horizontal="left" vertical="top" wrapText="1"/>
    </xf>
    <xf numFmtId="0" fontId="10" fillId="3" borderId="0" xfId="3" applyFont="1" applyFill="1" applyAlignment="1">
      <alignment horizontal="left" vertical="top" wrapText="1"/>
    </xf>
    <xf numFmtId="0" fontId="10" fillId="3" borderId="0" xfId="6" applyFont="1" applyFill="1" applyBorder="1" applyAlignment="1">
      <alignment horizontal="justify" vertical="top"/>
    </xf>
    <xf numFmtId="0" fontId="17" fillId="3" borderId="0" xfId="3" applyFont="1" applyFill="1" applyAlignment="1">
      <alignment horizontal="left" vertical="top" wrapText="1"/>
    </xf>
    <xf numFmtId="0" fontId="4" fillId="3" borderId="0" xfId="4" applyFont="1" applyFill="1" applyBorder="1" applyAlignment="1">
      <alignment horizontal="left" vertical="top" wrapText="1"/>
    </xf>
    <xf numFmtId="0" fontId="3" fillId="3" borderId="0" xfId="4" applyFont="1" applyFill="1" applyAlignment="1">
      <alignment horizontal="left" wrapText="1"/>
    </xf>
    <xf numFmtId="0" fontId="3" fillId="3" borderId="0" xfId="4" applyFont="1" applyFill="1" applyAlignment="1">
      <alignment wrapText="1"/>
    </xf>
    <xf numFmtId="0" fontId="5" fillId="2" borderId="4" xfId="7" applyFont="1" applyFill="1" applyBorder="1" applyAlignment="1">
      <alignment horizontal="left" vertical="top" wrapText="1"/>
    </xf>
    <xf numFmtId="0" fontId="5" fillId="2" borderId="5" xfId="3" applyFont="1" applyFill="1" applyBorder="1" applyAlignment="1">
      <alignment horizontal="left" vertical="top" wrapText="1"/>
    </xf>
    <xf numFmtId="0" fontId="3" fillId="2" borderId="6" xfId="7" applyFont="1" applyFill="1" applyBorder="1" applyAlignment="1">
      <alignment horizontal="left" vertical="top" wrapText="1"/>
    </xf>
    <xf numFmtId="0" fontId="3" fillId="0" borderId="7" xfId="3" applyFont="1" applyBorder="1" applyAlignment="1">
      <alignment wrapText="1"/>
    </xf>
    <xf numFmtId="0" fontId="3" fillId="3" borderId="7" xfId="3" applyFont="1" applyFill="1" applyBorder="1" applyAlignment="1">
      <alignment horizontal="left" vertical="top" wrapText="1"/>
    </xf>
    <xf numFmtId="0" fontId="3" fillId="2" borderId="6" xfId="4" applyFont="1" applyFill="1" applyBorder="1" applyAlignment="1">
      <alignment horizontal="left" vertical="top" wrapText="1"/>
    </xf>
    <xf numFmtId="0" fontId="3" fillId="2" borderId="8" xfId="7" applyFont="1" applyFill="1" applyBorder="1" applyAlignment="1">
      <alignment horizontal="left" vertical="top" wrapText="1"/>
    </xf>
    <xf numFmtId="0" fontId="3" fillId="3" borderId="9" xfId="8" applyFont="1" applyFill="1" applyBorder="1" applyAlignment="1">
      <alignment horizontal="left" vertical="top" wrapText="1"/>
    </xf>
    <xf numFmtId="0" fontId="9" fillId="3" borderId="0" xfId="4" applyFont="1" applyFill="1" applyAlignment="1">
      <alignment horizontal="left" vertical="top" wrapText="1"/>
    </xf>
    <xf numFmtId="0" fontId="5" fillId="2" borderId="5" xfId="8" applyFont="1" applyFill="1" applyBorder="1" applyAlignment="1">
      <alignment horizontal="left" vertical="top" wrapText="1"/>
    </xf>
    <xf numFmtId="0" fontId="14" fillId="0" borderId="7" xfId="3" applyFont="1" applyBorder="1" applyAlignment="1">
      <alignment vertical="center" wrapText="1"/>
    </xf>
    <xf numFmtId="0" fontId="3" fillId="3" borderId="7" xfId="8" applyFont="1" applyFill="1" applyBorder="1" applyAlignment="1">
      <alignment horizontal="left" vertical="top" wrapText="1"/>
    </xf>
    <xf numFmtId="0" fontId="3" fillId="3" borderId="0" xfId="4" applyFont="1" applyFill="1" applyBorder="1" applyAlignment="1">
      <alignment wrapText="1"/>
    </xf>
    <xf numFmtId="0" fontId="3" fillId="3" borderId="0" xfId="4" applyFont="1" applyFill="1" applyAlignment="1">
      <alignment horizontal="left" vertical="top" wrapText="1"/>
    </xf>
    <xf numFmtId="0" fontId="20" fillId="2" borderId="0" xfId="1" applyFill="1"/>
    <xf numFmtId="0" fontId="3" fillId="3" borderId="0" xfId="0" applyFont="1" applyFill="1" applyAlignment="1">
      <alignment horizontal="left" vertical="top" wrapText="1"/>
    </xf>
    <xf numFmtId="0" fontId="10" fillId="3" borderId="0" xfId="4" applyFont="1" applyFill="1" applyAlignment="1">
      <alignment horizontal="left" vertical="top" wrapText="1"/>
    </xf>
    <xf numFmtId="0" fontId="10" fillId="3" borderId="0" xfId="0" applyFont="1" applyFill="1" applyAlignment="1">
      <alignment horizontal="left" vertical="top" wrapText="1"/>
    </xf>
    <xf numFmtId="0" fontId="4" fillId="3" borderId="0" xfId="3" applyFont="1" applyFill="1" applyAlignment="1">
      <alignment horizontal="left" vertical="top" wrapText="1"/>
    </xf>
    <xf numFmtId="0" fontId="0" fillId="3" borderId="0" xfId="0" applyFill="1"/>
    <xf numFmtId="0" fontId="9" fillId="3" borderId="0" xfId="3" applyFont="1" applyFill="1" applyAlignment="1">
      <alignment vertical="center" wrapText="1"/>
    </xf>
    <xf numFmtId="0" fontId="3" fillId="3" borderId="0" xfId="3" applyFont="1" applyFill="1" applyAlignment="1">
      <alignment vertical="center" wrapText="1"/>
    </xf>
    <xf numFmtId="0" fontId="20" fillId="3" borderId="0" xfId="1" applyFill="1" applyAlignment="1">
      <alignment vertical="center" wrapText="1"/>
    </xf>
    <xf numFmtId="0" fontId="10" fillId="3" borderId="0" xfId="4" applyFont="1" applyFill="1" applyAlignment="1">
      <alignment vertical="top" wrapText="1"/>
    </xf>
    <xf numFmtId="0" fontId="5" fillId="3" borderId="0" xfId="3" applyFont="1" applyFill="1" applyAlignment="1">
      <alignment horizontal="left" vertical="top" wrapText="1"/>
    </xf>
    <xf numFmtId="0" fontId="12" fillId="3" borderId="0" xfId="0" applyFont="1" applyFill="1"/>
    <xf numFmtId="164" fontId="14" fillId="3" borderId="0" xfId="9" applyNumberFormat="1" applyFont="1" applyFill="1" applyBorder="1" applyAlignment="1">
      <alignment horizontal="right" vertical="top"/>
    </xf>
    <xf numFmtId="164" fontId="14" fillId="3" borderId="0" xfId="10" applyNumberFormat="1" applyFont="1" applyFill="1" applyBorder="1" applyAlignment="1">
      <alignment horizontal="right" vertical="top"/>
    </xf>
    <xf numFmtId="164" fontId="14" fillId="3" borderId="0" xfId="11" applyNumberFormat="1" applyFont="1" applyFill="1" applyBorder="1" applyAlignment="1">
      <alignment horizontal="right" vertical="top"/>
    </xf>
    <xf numFmtId="49" fontId="2" fillId="3" borderId="0" xfId="0" applyNumberFormat="1" applyFont="1" applyFill="1" applyAlignment="1">
      <alignment horizontal="left" vertical="center" indent="1"/>
    </xf>
    <xf numFmtId="164" fontId="14" fillId="3" borderId="0" xfId="12" applyNumberFormat="1" applyFont="1" applyFill="1" applyBorder="1" applyAlignment="1">
      <alignment horizontal="right" vertical="top"/>
    </xf>
    <xf numFmtId="164" fontId="14" fillId="3" borderId="0" xfId="13" applyNumberFormat="1" applyFont="1" applyFill="1" applyBorder="1" applyAlignment="1">
      <alignment horizontal="right" vertical="top"/>
    </xf>
    <xf numFmtId="164" fontId="14" fillId="3" borderId="0" xfId="14" applyNumberFormat="1" applyFont="1" applyFill="1" applyBorder="1" applyAlignment="1">
      <alignment horizontal="right" vertical="top"/>
    </xf>
    <xf numFmtId="49" fontId="1" fillId="3" borderId="0" xfId="0" applyNumberFormat="1" applyFont="1" applyFill="1" applyAlignment="1">
      <alignment horizontal="left" vertical="center"/>
    </xf>
    <xf numFmtId="164" fontId="14" fillId="3" borderId="0" xfId="15" applyNumberFormat="1" applyFont="1" applyFill="1" applyBorder="1" applyAlignment="1">
      <alignment horizontal="right" vertical="top"/>
    </xf>
    <xf numFmtId="164" fontId="14" fillId="3" borderId="3" xfId="16" applyNumberFormat="1" applyFont="1" applyFill="1" applyBorder="1" applyAlignment="1">
      <alignment horizontal="right" vertical="top"/>
    </xf>
    <xf numFmtId="164" fontId="14" fillId="3" borderId="3" xfId="17" applyNumberFormat="1" applyFont="1" applyFill="1" applyBorder="1" applyAlignment="1">
      <alignment horizontal="right" vertical="top"/>
    </xf>
    <xf numFmtId="0" fontId="2" fillId="3" borderId="0" xfId="0" applyFont="1" applyFill="1" applyAlignment="1">
      <alignment horizontal="left" vertical="center"/>
    </xf>
    <xf numFmtId="0" fontId="14" fillId="3" borderId="0" xfId="0" applyFont="1" applyFill="1"/>
    <xf numFmtId="0" fontId="15" fillId="3" borderId="0" xfId="0" applyFont="1" applyFill="1" applyAlignment="1">
      <alignment horizontal="right" vertical="center"/>
    </xf>
    <xf numFmtId="164" fontId="14" fillId="3" borderId="0" xfId="18" applyNumberFormat="1" applyFont="1" applyFill="1" applyBorder="1" applyAlignment="1">
      <alignment horizontal="right" vertical="top"/>
    </xf>
    <xf numFmtId="164" fontId="14" fillId="3" borderId="0" xfId="19" applyNumberFormat="1" applyFont="1" applyFill="1" applyBorder="1" applyAlignment="1">
      <alignment horizontal="right" vertical="top"/>
    </xf>
    <xf numFmtId="164" fontId="14" fillId="3" borderId="0" xfId="20" applyNumberFormat="1" applyFont="1" applyFill="1" applyBorder="1" applyAlignment="1">
      <alignment horizontal="right" vertical="top"/>
    </xf>
    <xf numFmtId="164" fontId="14" fillId="3" borderId="0" xfId="21" applyNumberFormat="1" applyFont="1" applyFill="1" applyBorder="1" applyAlignment="1">
      <alignment horizontal="right" vertical="top"/>
    </xf>
    <xf numFmtId="164" fontId="14" fillId="3" borderId="0" xfId="22" applyNumberFormat="1" applyFont="1" applyFill="1" applyBorder="1" applyAlignment="1">
      <alignment horizontal="right" vertical="top"/>
    </xf>
    <xf numFmtId="164" fontId="14" fillId="3" borderId="0" xfId="23" applyNumberFormat="1" applyFont="1" applyFill="1" applyBorder="1" applyAlignment="1">
      <alignment horizontal="right" vertical="top"/>
    </xf>
    <xf numFmtId="164" fontId="14" fillId="3" borderId="0" xfId="24" applyNumberFormat="1" applyFont="1" applyFill="1" applyBorder="1" applyAlignment="1">
      <alignment horizontal="right" vertical="top"/>
    </xf>
    <xf numFmtId="164" fontId="14" fillId="3" borderId="3" xfId="25" applyNumberFormat="1" applyFont="1" applyFill="1" applyBorder="1" applyAlignment="1">
      <alignment horizontal="right" vertical="top"/>
    </xf>
    <xf numFmtId="164" fontId="14" fillId="3" borderId="3" xfId="26" applyNumberFormat="1" applyFont="1" applyFill="1" applyBorder="1" applyAlignment="1">
      <alignment horizontal="right" vertical="top"/>
    </xf>
    <xf numFmtId="0" fontId="3" fillId="3" borderId="3" xfId="0" applyFont="1" applyFill="1" applyBorder="1" applyAlignment="1">
      <alignment horizontal="right" vertical="center" wrapText="1"/>
    </xf>
    <xf numFmtId="0" fontId="3" fillId="2" borderId="0" xfId="4" applyFont="1" applyFill="1" applyBorder="1" applyAlignment="1">
      <alignment horizontal="justify" vertical="top" wrapText="1"/>
    </xf>
    <xf numFmtId="0" fontId="3" fillId="0" borderId="0" xfId="3" applyFont="1" applyFill="1" applyAlignment="1">
      <alignment wrapText="1"/>
    </xf>
    <xf numFmtId="0" fontId="10" fillId="0" borderId="0" xfId="6" applyFont="1" applyFill="1" applyBorder="1" applyAlignment="1">
      <alignment horizontal="justify" vertical="top" wrapText="1"/>
    </xf>
    <xf numFmtId="0" fontId="8" fillId="0" borderId="0" xfId="4" applyFont="1" applyFill="1" applyAlignment="1">
      <alignment horizontal="left" vertical="top" wrapText="1"/>
    </xf>
    <xf numFmtId="0" fontId="10" fillId="0" borderId="0" xfId="4" applyFont="1" applyFill="1" applyAlignment="1">
      <alignment horizontal="left" vertical="top" wrapText="1"/>
    </xf>
    <xf numFmtId="0" fontId="10" fillId="0" borderId="0" xfId="3" applyFont="1" applyFill="1" applyAlignment="1">
      <alignment horizontal="left" vertical="top" wrapText="1"/>
    </xf>
    <xf numFmtId="0" fontId="10" fillId="0" borderId="0" xfId="0" applyFont="1" applyFill="1" applyAlignment="1">
      <alignment horizontal="justify"/>
    </xf>
    <xf numFmtId="0" fontId="10" fillId="0" borderId="0" xfId="0" applyFont="1" applyFill="1" applyAlignment="1">
      <alignment horizontal="justify" vertical="top" wrapText="1"/>
    </xf>
    <xf numFmtId="0" fontId="3" fillId="0" borderId="0" xfId="3" applyFont="1" applyFill="1" applyAlignment="1">
      <alignment horizontal="left" vertical="top" wrapText="1"/>
    </xf>
    <xf numFmtId="0" fontId="3" fillId="3" borderId="0" xfId="3" applyFont="1" applyFill="1" applyAlignment="1"/>
    <xf numFmtId="0" fontId="20" fillId="3" borderId="0" xfId="1" applyFont="1" applyFill="1"/>
    <xf numFmtId="0" fontId="5" fillId="4" borderId="0" xfId="3" applyFont="1" applyFill="1" applyAlignment="1">
      <alignment vertical="center"/>
    </xf>
    <xf numFmtId="0" fontId="3" fillId="4" borderId="0" xfId="3" applyFont="1" applyFill="1" applyAlignment="1">
      <alignment vertical="center"/>
    </xf>
  </cellXfs>
  <cellStyles count="27">
    <cellStyle name="Hyperlink" xfId="1" builtinId="8"/>
    <cellStyle name="Komma 2" xfId="2"/>
    <cellStyle name="Standaard" xfId="0" builtinId="0"/>
    <cellStyle name="Standaard 2" xfId="3"/>
    <cellStyle name="Standaard 2 2" xfId="4"/>
    <cellStyle name="Standaard 2 3" xfId="5"/>
    <cellStyle name="Standaard 3" xfId="6"/>
    <cellStyle name="Standaard 4" xfId="7"/>
    <cellStyle name="Standaard 5" xfId="8"/>
    <cellStyle name="style1715162860628" xfId="9"/>
    <cellStyle name="style1715162860744" xfId="10"/>
    <cellStyle name="style1715162860838" xfId="11"/>
    <cellStyle name="style1715162860953" xfId="12"/>
    <cellStyle name="style1715162861068" xfId="13"/>
    <cellStyle name="style1715162861188" xfId="14"/>
    <cellStyle name="style1715162861398" xfId="15"/>
    <cellStyle name="style1715162861563" xfId="16"/>
    <cellStyle name="style1715162861673" xfId="17"/>
    <cellStyle name="style1715162879057" xfId="18"/>
    <cellStyle name="style1715162879147" xfId="19"/>
    <cellStyle name="style1715162879302" xfId="20"/>
    <cellStyle name="style1715162879403" xfId="21"/>
    <cellStyle name="style1715162879487" xfId="22"/>
    <cellStyle name="style1715162879572" xfId="23"/>
    <cellStyle name="style1715162879692" xfId="24"/>
    <cellStyle name="style1715162879777" xfId="25"/>
    <cellStyle name="style1715162879892" xfId="26"/>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N27"/>
  <sheetViews>
    <sheetView tabSelected="1" zoomScaleNormal="100" workbookViewId="0"/>
  </sheetViews>
  <sheetFormatPr defaultColWidth="8.85546875" defaultRowHeight="12.75" x14ac:dyDescent="0.2"/>
  <cols>
    <col min="1" max="1" width="10.5703125" style="15" customWidth="1"/>
    <col min="2" max="11" width="9.140625" style="15" customWidth="1"/>
    <col min="12" max="16384" width="8.85546875" style="15"/>
  </cols>
  <sheetData>
    <row r="3" spans="1:14" ht="15.75" x14ac:dyDescent="0.25">
      <c r="A3" s="14" t="s">
        <v>48</v>
      </c>
      <c r="B3" s="14" t="s">
        <v>49</v>
      </c>
    </row>
    <row r="4" spans="1:14" ht="15.75" x14ac:dyDescent="0.25">
      <c r="A4" s="14"/>
      <c r="B4" s="16" t="s">
        <v>117</v>
      </c>
    </row>
    <row r="7" spans="1:14" x14ac:dyDescent="0.2">
      <c r="A7" s="17"/>
    </row>
    <row r="12" spans="1:14" ht="15.75" x14ac:dyDescent="0.25">
      <c r="A12" s="14"/>
      <c r="B12" s="18"/>
      <c r="C12" s="18"/>
      <c r="D12" s="18"/>
      <c r="E12" s="18"/>
      <c r="F12" s="18"/>
      <c r="G12" s="18"/>
      <c r="H12" s="18"/>
      <c r="I12" s="18"/>
      <c r="J12" s="18"/>
      <c r="K12" s="18"/>
      <c r="L12" s="18"/>
      <c r="M12" s="18"/>
      <c r="N12" s="19"/>
    </row>
    <row r="13" spans="1:14" x14ac:dyDescent="0.2">
      <c r="A13" s="20"/>
      <c r="B13" s="18"/>
      <c r="C13" s="18"/>
      <c r="D13" s="18"/>
      <c r="E13" s="18"/>
      <c r="F13" s="18"/>
      <c r="G13" s="18"/>
      <c r="H13" s="18"/>
      <c r="I13" s="18"/>
      <c r="J13" s="18"/>
      <c r="K13" s="18"/>
      <c r="L13" s="18"/>
      <c r="M13" s="18"/>
      <c r="N13" s="19"/>
    </row>
    <row r="14" spans="1:14" x14ac:dyDescent="0.2">
      <c r="A14" s="20"/>
      <c r="B14" s="18"/>
      <c r="C14" s="18"/>
      <c r="D14" s="18"/>
      <c r="E14" s="18"/>
      <c r="F14" s="18"/>
      <c r="G14" s="18"/>
      <c r="H14" s="18"/>
      <c r="I14" s="18"/>
      <c r="J14" s="18"/>
      <c r="K14" s="18"/>
      <c r="L14" s="18"/>
      <c r="M14" s="18"/>
      <c r="N14" s="19"/>
    </row>
    <row r="15" spans="1:14" x14ac:dyDescent="0.2">
      <c r="A15" s="20"/>
      <c r="B15" s="18"/>
      <c r="C15" s="18"/>
      <c r="D15" s="18"/>
      <c r="E15" s="18"/>
      <c r="F15" s="18"/>
      <c r="G15" s="18"/>
      <c r="H15" s="18"/>
      <c r="I15" s="18"/>
      <c r="J15" s="18"/>
      <c r="K15" s="18"/>
      <c r="L15" s="18"/>
      <c r="M15" s="18"/>
      <c r="N15" s="19"/>
    </row>
    <row r="16" spans="1:14" x14ac:dyDescent="0.2">
      <c r="A16" s="20"/>
      <c r="B16" s="18"/>
      <c r="C16" s="18"/>
      <c r="D16" s="18"/>
      <c r="E16" s="18"/>
      <c r="F16" s="18"/>
      <c r="G16" s="18"/>
      <c r="H16" s="18"/>
      <c r="I16" s="18"/>
      <c r="J16" s="18"/>
      <c r="K16" s="18"/>
      <c r="L16" s="18"/>
      <c r="M16" s="18"/>
      <c r="N16" s="19"/>
    </row>
    <row r="17" spans="1:14" x14ac:dyDescent="0.2">
      <c r="A17" s="20"/>
      <c r="B17" s="18"/>
      <c r="C17" s="18"/>
      <c r="D17" s="18"/>
      <c r="E17" s="18"/>
      <c r="F17" s="18"/>
      <c r="G17" s="18"/>
      <c r="H17" s="18"/>
      <c r="I17" s="18"/>
      <c r="J17" s="18"/>
      <c r="K17" s="18"/>
      <c r="L17" s="18"/>
      <c r="M17" s="18"/>
      <c r="N17" s="19"/>
    </row>
    <row r="18" spans="1:14" x14ac:dyDescent="0.2">
      <c r="A18" s="21"/>
      <c r="B18" s="18"/>
      <c r="C18" s="18"/>
      <c r="D18" s="18"/>
      <c r="E18" s="18"/>
      <c r="F18" s="18"/>
      <c r="G18" s="18"/>
      <c r="H18" s="18"/>
      <c r="I18" s="18"/>
      <c r="J18" s="18"/>
      <c r="K18" s="18"/>
      <c r="L18" s="18"/>
      <c r="M18" s="18"/>
    </row>
    <row r="19" spans="1:14" x14ac:dyDescent="0.2">
      <c r="A19" s="18"/>
      <c r="B19" s="21"/>
      <c r="C19" s="21"/>
      <c r="D19" s="21"/>
      <c r="E19" s="21"/>
      <c r="F19" s="21"/>
      <c r="G19" s="21"/>
      <c r="H19" s="21"/>
      <c r="I19" s="21"/>
      <c r="J19" s="21"/>
      <c r="K19" s="21"/>
      <c r="L19" s="21"/>
      <c r="M19" s="21"/>
    </row>
    <row r="22" spans="1:14" x14ac:dyDescent="0.2">
      <c r="A22" s="21"/>
    </row>
    <row r="23" spans="1:14" x14ac:dyDescent="0.2">
      <c r="A23" s="21"/>
    </row>
    <row r="26" spans="1:14" x14ac:dyDescent="0.2">
      <c r="A26" s="15" t="s">
        <v>50</v>
      </c>
    </row>
    <row r="27" spans="1:14" x14ac:dyDescent="0.2">
      <c r="A27" s="22" t="s">
        <v>100</v>
      </c>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38"/>
  <sheetViews>
    <sheetView zoomScaleNormal="100" workbookViewId="0"/>
  </sheetViews>
  <sheetFormatPr defaultColWidth="8.85546875" defaultRowHeight="12.75" x14ac:dyDescent="0.2"/>
  <cols>
    <col min="1" max="1" width="15.7109375" style="15" customWidth="1"/>
    <col min="2" max="2" width="57.140625" style="15" customWidth="1"/>
    <col min="3" max="16384" width="8.85546875" style="15"/>
  </cols>
  <sheetData>
    <row r="1" spans="1:12" ht="15.75" x14ac:dyDescent="0.25">
      <c r="A1" s="14" t="s">
        <v>51</v>
      </c>
      <c r="B1" s="23"/>
      <c r="C1" s="24"/>
      <c r="D1" s="24"/>
      <c r="E1" s="25"/>
      <c r="F1" s="25"/>
      <c r="G1" s="25"/>
    </row>
    <row r="2" spans="1:12" x14ac:dyDescent="0.2">
      <c r="A2" s="26"/>
      <c r="B2" s="26"/>
      <c r="C2" s="27"/>
      <c r="D2" s="27"/>
      <c r="E2" s="26"/>
      <c r="F2" s="26"/>
      <c r="G2" s="26"/>
      <c r="H2" s="21"/>
      <c r="I2" s="21"/>
      <c r="J2" s="21"/>
      <c r="K2" s="28"/>
      <c r="L2" s="28"/>
    </row>
    <row r="3" spans="1:12" x14ac:dyDescent="0.2">
      <c r="A3" s="26"/>
      <c r="B3" s="26"/>
      <c r="C3" s="27"/>
      <c r="D3" s="27"/>
      <c r="E3" s="26"/>
      <c r="F3" s="26"/>
      <c r="G3" s="26"/>
      <c r="H3" s="21"/>
      <c r="I3" s="21"/>
      <c r="J3" s="21"/>
      <c r="K3" s="28"/>
      <c r="L3" s="28"/>
    </row>
    <row r="4" spans="1:12" x14ac:dyDescent="0.2">
      <c r="A4" s="29" t="s">
        <v>52</v>
      </c>
      <c r="B4" s="29" t="s">
        <v>51</v>
      </c>
      <c r="D4" s="23"/>
      <c r="E4" s="25"/>
      <c r="F4" s="25"/>
      <c r="G4" s="25"/>
    </row>
    <row r="5" spans="1:12" x14ac:dyDescent="0.2">
      <c r="A5" s="29"/>
      <c r="B5" s="29"/>
      <c r="D5" s="23"/>
      <c r="E5" s="25"/>
      <c r="F5" s="25"/>
      <c r="G5" s="25"/>
    </row>
    <row r="6" spans="1:12" x14ac:dyDescent="0.2">
      <c r="A6" s="108" t="str">
        <f xml:space="preserve"> HYPERLINK("#'Toelichting'!A1", "Toelichting")</f>
        <v>Toelichting</v>
      </c>
      <c r="B6" s="23" t="s">
        <v>53</v>
      </c>
      <c r="D6" s="23"/>
      <c r="E6" s="25"/>
      <c r="F6" s="25"/>
      <c r="G6" s="25"/>
    </row>
    <row r="7" spans="1:12" x14ac:dyDescent="0.2">
      <c r="A7" s="108" t="str">
        <f>HYPERLINK("#'Bronbestanden'!A1", "Bronbestanden")</f>
        <v>Bronbestanden</v>
      </c>
      <c r="B7" s="23" t="s">
        <v>55</v>
      </c>
      <c r="D7" s="23"/>
      <c r="E7" s="25"/>
      <c r="F7" s="25"/>
      <c r="G7" s="25"/>
    </row>
    <row r="8" spans="1:12" x14ac:dyDescent="0.2">
      <c r="A8" s="107"/>
      <c r="B8" s="23"/>
      <c r="D8" s="23"/>
      <c r="E8" s="25"/>
      <c r="F8" s="25"/>
      <c r="G8" s="25"/>
    </row>
    <row r="9" spans="1:12" x14ac:dyDescent="0.2">
      <c r="A9" s="108" t="str">
        <f>HYPERLINK("#'Tabel S.1'!A1", "Tabel S.1")</f>
        <v>Tabel S.1</v>
      </c>
      <c r="B9" s="23" t="s">
        <v>115</v>
      </c>
      <c r="D9" s="23"/>
      <c r="E9" s="19"/>
      <c r="F9" s="25"/>
      <c r="G9" s="25"/>
    </row>
    <row r="10" spans="1:12" x14ac:dyDescent="0.2">
      <c r="A10" s="108" t="str">
        <f>HYPERLINK("#'Tabel S.2'!A1", "Tabel S.2")</f>
        <v>Tabel S.2</v>
      </c>
      <c r="B10" s="23" t="s">
        <v>116</v>
      </c>
      <c r="C10" s="23"/>
      <c r="D10" s="23"/>
      <c r="F10" s="25"/>
      <c r="G10" s="25"/>
    </row>
    <row r="11" spans="1:12" x14ac:dyDescent="0.2">
      <c r="A11" s="30"/>
      <c r="B11" s="23"/>
      <c r="C11" s="23"/>
      <c r="D11" s="23"/>
      <c r="F11" s="25"/>
      <c r="G11" s="25"/>
    </row>
    <row r="12" spans="1:12" x14ac:dyDescent="0.2">
      <c r="A12" s="23"/>
      <c r="B12" s="31"/>
      <c r="C12" s="23"/>
      <c r="D12" s="23"/>
      <c r="E12" s="25"/>
      <c r="F12" s="25"/>
      <c r="G12" s="25"/>
    </row>
    <row r="13" spans="1:12" x14ac:dyDescent="0.2">
      <c r="A13" s="23"/>
      <c r="B13" s="31"/>
      <c r="C13" s="23"/>
      <c r="D13" s="23"/>
      <c r="E13" s="25"/>
      <c r="F13" s="25"/>
      <c r="G13" s="25"/>
    </row>
    <row r="14" spans="1:12" x14ac:dyDescent="0.2">
      <c r="A14" s="19"/>
      <c r="B14" s="26"/>
      <c r="C14" s="23"/>
      <c r="D14" s="23"/>
      <c r="E14" s="25"/>
      <c r="F14" s="32"/>
      <c r="G14" s="25"/>
    </row>
    <row r="15" spans="1:12" x14ac:dyDescent="0.2">
      <c r="A15" s="32"/>
      <c r="B15" s="25"/>
      <c r="C15" s="25"/>
      <c r="D15" s="25"/>
      <c r="E15" s="25"/>
      <c r="F15" s="25"/>
      <c r="G15" s="25"/>
    </row>
    <row r="16" spans="1:12" x14ac:dyDescent="0.2">
      <c r="A16" s="25"/>
      <c r="B16" s="25"/>
      <c r="C16" s="25"/>
      <c r="D16" s="25"/>
      <c r="E16" s="25"/>
      <c r="F16" s="25"/>
      <c r="G16" s="25"/>
    </row>
    <row r="17" spans="1:6" x14ac:dyDescent="0.2">
      <c r="A17" s="19"/>
    </row>
    <row r="18" spans="1:6" x14ac:dyDescent="0.2">
      <c r="A18" s="32"/>
    </row>
    <row r="19" spans="1:6" x14ac:dyDescent="0.2">
      <c r="A19" s="32"/>
    </row>
    <row r="20" spans="1:6" x14ac:dyDescent="0.2">
      <c r="A20" s="32"/>
    </row>
    <row r="25" spans="1:6" s="28" customFormat="1" x14ac:dyDescent="0.2">
      <c r="A25" s="109" t="s">
        <v>56</v>
      </c>
      <c r="B25" s="109"/>
    </row>
    <row r="26" spans="1:6" s="28" customFormat="1" x14ac:dyDescent="0.2">
      <c r="A26" s="110" t="s">
        <v>57</v>
      </c>
      <c r="B26" s="110"/>
    </row>
    <row r="27" spans="1:6" s="28" customFormat="1" x14ac:dyDescent="0.2">
      <c r="A27" s="110" t="s">
        <v>58</v>
      </c>
      <c r="B27" s="110"/>
    </row>
    <row r="28" spans="1:6" s="28" customFormat="1" x14ac:dyDescent="0.2">
      <c r="A28" s="33" t="s">
        <v>59</v>
      </c>
      <c r="B28" s="33"/>
    </row>
    <row r="29" spans="1:6" s="28" customFormat="1" x14ac:dyDescent="0.2">
      <c r="A29" s="110" t="s">
        <v>60</v>
      </c>
      <c r="B29" s="110"/>
    </row>
    <row r="30" spans="1:6" s="28" customFormat="1" x14ac:dyDescent="0.2">
      <c r="A30" s="33" t="s">
        <v>104</v>
      </c>
      <c r="B30" s="33"/>
      <c r="F30" s="19"/>
    </row>
    <row r="31" spans="1:6" s="28" customFormat="1" x14ac:dyDescent="0.2"/>
    <row r="32" spans="1:6" s="28" customFormat="1" x14ac:dyDescent="0.2">
      <c r="A32" s="34"/>
    </row>
    <row r="33" spans="1:9" s="28" customFormat="1" x14ac:dyDescent="0.2">
      <c r="A33" s="35" t="s">
        <v>103</v>
      </c>
      <c r="B33" s="35"/>
      <c r="C33" s="35"/>
      <c r="D33" s="35"/>
      <c r="E33" s="35"/>
      <c r="F33" s="35"/>
      <c r="I33" s="19"/>
    </row>
    <row r="34" spans="1:9" s="28" customFormat="1" x14ac:dyDescent="0.2">
      <c r="A34" s="35" t="s">
        <v>101</v>
      </c>
      <c r="B34" s="62" t="s">
        <v>102</v>
      </c>
      <c r="I34" s="19"/>
    </row>
    <row r="35" spans="1:9" s="28" customFormat="1" x14ac:dyDescent="0.2"/>
    <row r="36" spans="1:9" x14ac:dyDescent="0.2">
      <c r="A36" s="36"/>
    </row>
    <row r="37" spans="1:9" x14ac:dyDescent="0.2">
      <c r="A37" s="37"/>
      <c r="B37" s="20"/>
      <c r="C37" s="20"/>
      <c r="D37" s="20"/>
      <c r="E37" s="20"/>
      <c r="F37" s="20"/>
    </row>
    <row r="38" spans="1:9" x14ac:dyDescent="0.2">
      <c r="A38" s="37"/>
    </row>
  </sheetData>
  <mergeCells count="4">
    <mergeCell ref="A25:B25"/>
    <mergeCell ref="A26:B26"/>
    <mergeCell ref="A27:B27"/>
    <mergeCell ref="A29:B29"/>
  </mergeCells>
  <hyperlinks>
    <hyperlink ref="B34" r:id="rId1"/>
  </hyperlinks>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C77"/>
  <sheetViews>
    <sheetView workbookViewId="0"/>
  </sheetViews>
  <sheetFormatPr defaultColWidth="8.85546875" defaultRowHeight="15" x14ac:dyDescent="0.25"/>
  <cols>
    <col min="1" max="1" width="99" style="39" customWidth="1"/>
    <col min="2" max="16384" width="8.85546875" style="67"/>
  </cols>
  <sheetData>
    <row r="1" spans="1:3" ht="15.75" x14ac:dyDescent="0.25">
      <c r="A1" s="66" t="s">
        <v>53</v>
      </c>
    </row>
    <row r="3" spans="1:3" x14ac:dyDescent="0.25">
      <c r="A3" s="38" t="s">
        <v>61</v>
      </c>
      <c r="C3" s="73"/>
    </row>
    <row r="4" spans="1:3" ht="51.75" x14ac:dyDescent="0.25">
      <c r="A4" s="99" t="s">
        <v>128</v>
      </c>
    </row>
    <row r="5" spans="1:3" x14ac:dyDescent="0.25">
      <c r="A5" s="40"/>
    </row>
    <row r="6" spans="1:3" x14ac:dyDescent="0.25">
      <c r="A6" s="38" t="s">
        <v>62</v>
      </c>
    </row>
    <row r="7" spans="1:3" ht="76.5" x14ac:dyDescent="0.25">
      <c r="A7" s="40" t="s">
        <v>63</v>
      </c>
    </row>
    <row r="9" spans="1:3" x14ac:dyDescent="0.25">
      <c r="A9" s="38" t="s">
        <v>64</v>
      </c>
    </row>
    <row r="10" spans="1:3" ht="38.25" x14ac:dyDescent="0.25">
      <c r="A10" s="40" t="s">
        <v>105</v>
      </c>
    </row>
    <row r="11" spans="1:3" x14ac:dyDescent="0.25">
      <c r="A11" s="40"/>
    </row>
    <row r="12" spans="1:3" x14ac:dyDescent="0.25">
      <c r="A12" s="38" t="s">
        <v>65</v>
      </c>
    </row>
    <row r="13" spans="1:3" ht="38.25" x14ac:dyDescent="0.25">
      <c r="A13" s="40" t="s">
        <v>134</v>
      </c>
    </row>
    <row r="14" spans="1:3" x14ac:dyDescent="0.25">
      <c r="A14" s="40" t="s">
        <v>66</v>
      </c>
    </row>
    <row r="16" spans="1:3" x14ac:dyDescent="0.25">
      <c r="A16" s="38" t="s">
        <v>67</v>
      </c>
    </row>
    <row r="17" spans="1:3" x14ac:dyDescent="0.25">
      <c r="A17" s="41" t="s">
        <v>68</v>
      </c>
    </row>
    <row r="18" spans="1:3" ht="38.25" x14ac:dyDescent="0.25">
      <c r="A18" s="40" t="s">
        <v>69</v>
      </c>
    </row>
    <row r="19" spans="1:3" x14ac:dyDescent="0.25">
      <c r="A19" s="40"/>
    </row>
    <row r="20" spans="1:3" x14ac:dyDescent="0.25">
      <c r="A20" s="68" t="s">
        <v>70</v>
      </c>
    </row>
    <row r="21" spans="1:3" ht="38.25" x14ac:dyDescent="0.25">
      <c r="A21" s="69" t="s">
        <v>71</v>
      </c>
    </row>
    <row r="22" spans="1:3" ht="102" x14ac:dyDescent="0.25">
      <c r="A22" s="69" t="s">
        <v>72</v>
      </c>
    </row>
    <row r="23" spans="1:3" x14ac:dyDescent="0.25">
      <c r="A23" s="70" t="s">
        <v>73</v>
      </c>
    </row>
    <row r="24" spans="1:3" x14ac:dyDescent="0.25">
      <c r="A24" s="70"/>
    </row>
    <row r="25" spans="1:3" x14ac:dyDescent="0.25">
      <c r="A25" s="38" t="s">
        <v>74</v>
      </c>
    </row>
    <row r="26" spans="1:3" ht="38.25" x14ac:dyDescent="0.25">
      <c r="A26" s="63" t="s">
        <v>106</v>
      </c>
    </row>
    <row r="27" spans="1:3" x14ac:dyDescent="0.25">
      <c r="A27" s="42"/>
    </row>
    <row r="28" spans="1:3" ht="92.25" customHeight="1" x14ac:dyDescent="0.25">
      <c r="A28" s="100" t="s">
        <v>123</v>
      </c>
      <c r="C28" s="73"/>
    </row>
    <row r="29" spans="1:3" x14ac:dyDescent="0.25">
      <c r="A29" s="71"/>
    </row>
    <row r="30" spans="1:3" ht="63.75" x14ac:dyDescent="0.25">
      <c r="A30" s="101" t="s">
        <v>124</v>
      </c>
    </row>
    <row r="31" spans="1:3" x14ac:dyDescent="0.25">
      <c r="A31" s="71"/>
    </row>
    <row r="32" spans="1:3" ht="25.5" x14ac:dyDescent="0.25">
      <c r="A32" s="43" t="s">
        <v>125</v>
      </c>
    </row>
    <row r="33" spans="1:1" x14ac:dyDescent="0.25">
      <c r="A33" s="43"/>
    </row>
    <row r="34" spans="1:1" ht="41.25" customHeight="1" x14ac:dyDescent="0.25">
      <c r="A34" s="102" t="s">
        <v>126</v>
      </c>
    </row>
    <row r="35" spans="1:1" x14ac:dyDescent="0.25">
      <c r="A35" s="43"/>
    </row>
    <row r="36" spans="1:1" ht="25.5" customHeight="1" x14ac:dyDescent="0.25">
      <c r="A36" s="43" t="s">
        <v>75</v>
      </c>
    </row>
    <row r="37" spans="1:1" x14ac:dyDescent="0.25">
      <c r="A37" s="43"/>
    </row>
    <row r="38" spans="1:1" ht="25.5" x14ac:dyDescent="0.25">
      <c r="A38" s="103" t="s">
        <v>107</v>
      </c>
    </row>
    <row r="39" spans="1:1" x14ac:dyDescent="0.25">
      <c r="A39" s="40"/>
    </row>
    <row r="40" spans="1:1" ht="25.5" x14ac:dyDescent="0.25">
      <c r="A40" s="103" t="s">
        <v>127</v>
      </c>
    </row>
    <row r="41" spans="1:1" x14ac:dyDescent="0.25">
      <c r="A41" s="42"/>
    </row>
    <row r="42" spans="1:1" ht="25.5" x14ac:dyDescent="0.25">
      <c r="A42" s="64" t="s">
        <v>76</v>
      </c>
    </row>
    <row r="43" spans="1:1" x14ac:dyDescent="0.25">
      <c r="A43" s="42"/>
    </row>
    <row r="44" spans="1:1" ht="38.25" x14ac:dyDescent="0.25">
      <c r="A44" s="103" t="s">
        <v>130</v>
      </c>
    </row>
    <row r="45" spans="1:1" x14ac:dyDescent="0.25">
      <c r="A45" s="42"/>
    </row>
    <row r="46" spans="1:1" ht="38.25" x14ac:dyDescent="0.25">
      <c r="A46" s="65" t="s">
        <v>77</v>
      </c>
    </row>
    <row r="47" spans="1:1" x14ac:dyDescent="0.25">
      <c r="A47" s="42"/>
    </row>
    <row r="48" spans="1:1" ht="26.25" x14ac:dyDescent="0.25">
      <c r="A48" s="104" t="s">
        <v>129</v>
      </c>
    </row>
    <row r="49" spans="1:1" x14ac:dyDescent="0.25">
      <c r="A49" s="42"/>
    </row>
    <row r="50" spans="1:1" ht="154.5" customHeight="1" x14ac:dyDescent="0.25">
      <c r="A50" s="105" t="s">
        <v>133</v>
      </c>
    </row>
    <row r="51" spans="1:1" x14ac:dyDescent="0.25">
      <c r="A51" s="42"/>
    </row>
    <row r="52" spans="1:1" ht="51" x14ac:dyDescent="0.25">
      <c r="A52" s="65" t="s">
        <v>108</v>
      </c>
    </row>
    <row r="53" spans="1:1" x14ac:dyDescent="0.25">
      <c r="A53" s="71"/>
    </row>
    <row r="54" spans="1:1" ht="51" x14ac:dyDescent="0.25">
      <c r="A54" s="43" t="s">
        <v>78</v>
      </c>
    </row>
    <row r="55" spans="1:1" x14ac:dyDescent="0.25">
      <c r="A55" s="38"/>
    </row>
    <row r="56" spans="1:1" ht="25.5" x14ac:dyDescent="0.25">
      <c r="A56" s="61" t="s">
        <v>79</v>
      </c>
    </row>
    <row r="57" spans="1:1" x14ac:dyDescent="0.25">
      <c r="A57" s="38"/>
    </row>
    <row r="58" spans="1:1" x14ac:dyDescent="0.25">
      <c r="A58" s="44"/>
    </row>
    <row r="59" spans="1:1" x14ac:dyDescent="0.25">
      <c r="A59" s="38" t="s">
        <v>80</v>
      </c>
    </row>
    <row r="60" spans="1:1" x14ac:dyDescent="0.25">
      <c r="A60" s="106" t="s">
        <v>131</v>
      </c>
    </row>
    <row r="61" spans="1:1" x14ac:dyDescent="0.25">
      <c r="A61" s="42" t="s">
        <v>109</v>
      </c>
    </row>
    <row r="62" spans="1:1" x14ac:dyDescent="0.25">
      <c r="A62" s="40" t="s">
        <v>110</v>
      </c>
    </row>
    <row r="63" spans="1:1" x14ac:dyDescent="0.25">
      <c r="A63" s="40" t="s">
        <v>111</v>
      </c>
    </row>
    <row r="64" spans="1:1" x14ac:dyDescent="0.25">
      <c r="A64" s="40" t="s">
        <v>81</v>
      </c>
    </row>
    <row r="65" spans="1:1" x14ac:dyDescent="0.25">
      <c r="A65" s="72" t="s">
        <v>112</v>
      </c>
    </row>
    <row r="66" spans="1:1" x14ac:dyDescent="0.25">
      <c r="A66" s="106" t="s">
        <v>132</v>
      </c>
    </row>
    <row r="67" spans="1:1" x14ac:dyDescent="0.25">
      <c r="A67" s="40" t="s">
        <v>82</v>
      </c>
    </row>
    <row r="68" spans="1:1" x14ac:dyDescent="0.25">
      <c r="A68" s="72" t="s">
        <v>113</v>
      </c>
    </row>
    <row r="69" spans="1:1" x14ac:dyDescent="0.25">
      <c r="A69" s="40" t="s">
        <v>83</v>
      </c>
    </row>
    <row r="70" spans="1:1" x14ac:dyDescent="0.25">
      <c r="A70" s="40" t="s">
        <v>84</v>
      </c>
    </row>
    <row r="71" spans="1:1" x14ac:dyDescent="0.25">
      <c r="A71" s="42" t="s">
        <v>85</v>
      </c>
    </row>
    <row r="72" spans="1:1" x14ac:dyDescent="0.25">
      <c r="A72" s="40" t="s">
        <v>114</v>
      </c>
    </row>
    <row r="73" spans="1:1" x14ac:dyDescent="0.25">
      <c r="A73" s="40"/>
    </row>
    <row r="74" spans="1:1" x14ac:dyDescent="0.25">
      <c r="A74" s="40"/>
    </row>
    <row r="75" spans="1:1" x14ac:dyDescent="0.25">
      <c r="A75" s="40"/>
    </row>
    <row r="76" spans="1:1" x14ac:dyDescent="0.25">
      <c r="A76" s="40"/>
    </row>
    <row r="77" spans="1:1" x14ac:dyDescent="0.25">
      <c r="A77" s="42"/>
    </row>
  </sheetData>
  <hyperlinks>
    <hyperlink ref="A23" r:id="rId1" display="http://www.cbs.nl/privacy"/>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J16"/>
  <sheetViews>
    <sheetView zoomScaleNormal="100" workbookViewId="0"/>
  </sheetViews>
  <sheetFormatPr defaultColWidth="19.140625" defaultRowHeight="12.75" x14ac:dyDescent="0.2"/>
  <cols>
    <col min="1" max="1" width="27.7109375" style="61" customWidth="1"/>
    <col min="2" max="2" width="99" style="46" customWidth="1"/>
    <col min="3" max="16384" width="19.140625" style="47"/>
  </cols>
  <sheetData>
    <row r="1" spans="1:10" ht="15.75" x14ac:dyDescent="0.2">
      <c r="A1" s="45" t="s">
        <v>54</v>
      </c>
    </row>
    <row r="2" spans="1:10" ht="15.75" x14ac:dyDescent="0.2">
      <c r="A2" s="45"/>
    </row>
    <row r="3" spans="1:10" ht="15" x14ac:dyDescent="0.25">
      <c r="A3" s="48" t="s">
        <v>86</v>
      </c>
      <c r="B3" s="49" t="s">
        <v>87</v>
      </c>
      <c r="D3" s="73"/>
    </row>
    <row r="4" spans="1:10" ht="63.75" x14ac:dyDescent="0.2">
      <c r="A4" s="50" t="s">
        <v>88</v>
      </c>
      <c r="B4" s="51" t="s">
        <v>121</v>
      </c>
    </row>
    <row r="5" spans="1:10" x14ac:dyDescent="0.2">
      <c r="A5" s="50" t="s">
        <v>89</v>
      </c>
      <c r="B5" s="52" t="s">
        <v>90</v>
      </c>
    </row>
    <row r="6" spans="1:10" x14ac:dyDescent="0.2">
      <c r="A6" s="50" t="s">
        <v>91</v>
      </c>
      <c r="B6" s="52" t="s">
        <v>92</v>
      </c>
    </row>
    <row r="7" spans="1:10" x14ac:dyDescent="0.2">
      <c r="A7" s="53" t="s">
        <v>93</v>
      </c>
      <c r="B7" s="52" t="s">
        <v>94</v>
      </c>
    </row>
    <row r="8" spans="1:10" ht="51" x14ac:dyDescent="0.2">
      <c r="A8" s="54" t="s">
        <v>95</v>
      </c>
      <c r="B8" s="55" t="s">
        <v>96</v>
      </c>
    </row>
    <row r="9" spans="1:10" ht="14.25" x14ac:dyDescent="0.2">
      <c r="A9" s="56"/>
    </row>
    <row r="10" spans="1:10" x14ac:dyDescent="0.2">
      <c r="A10" s="48" t="s">
        <v>86</v>
      </c>
      <c r="B10" s="57" t="s">
        <v>97</v>
      </c>
    </row>
    <row r="11" spans="1:10" ht="89.25" x14ac:dyDescent="0.2">
      <c r="A11" s="50" t="s">
        <v>88</v>
      </c>
      <c r="B11" s="58" t="s">
        <v>122</v>
      </c>
    </row>
    <row r="12" spans="1:10" x14ac:dyDescent="0.2">
      <c r="A12" s="50" t="s">
        <v>89</v>
      </c>
      <c r="B12" s="59" t="s">
        <v>98</v>
      </c>
    </row>
    <row r="13" spans="1:10" x14ac:dyDescent="0.2">
      <c r="A13" s="50" t="s">
        <v>91</v>
      </c>
      <c r="B13" s="59" t="s">
        <v>92</v>
      </c>
    </row>
    <row r="14" spans="1:10" x14ac:dyDescent="0.2">
      <c r="A14" s="53" t="s">
        <v>93</v>
      </c>
      <c r="B14" s="59" t="s">
        <v>94</v>
      </c>
    </row>
    <row r="15" spans="1:10" x14ac:dyDescent="0.2">
      <c r="A15" s="54" t="s">
        <v>95</v>
      </c>
      <c r="B15" s="55" t="s">
        <v>99</v>
      </c>
    </row>
    <row r="16" spans="1:10" x14ac:dyDescent="0.2">
      <c r="A16" s="53"/>
      <c r="B16" s="98"/>
      <c r="C16" s="60"/>
      <c r="E16" s="60"/>
      <c r="F16" s="60"/>
      <c r="G16" s="60"/>
      <c r="H16" s="60"/>
      <c r="I16" s="60"/>
      <c r="J16" s="60"/>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H64"/>
  <sheetViews>
    <sheetView workbookViewId="0"/>
  </sheetViews>
  <sheetFormatPr defaultColWidth="11.5703125" defaultRowHeight="12.75" x14ac:dyDescent="0.2"/>
  <cols>
    <col min="1" max="1" width="35.85546875" style="86" customWidth="1"/>
    <col min="2" max="8" width="15.5703125" style="86" customWidth="1"/>
    <col min="9" max="16384" width="11.5703125" style="86"/>
  </cols>
  <sheetData>
    <row r="1" spans="1:8" ht="13.35" customHeight="1" x14ac:dyDescent="0.2">
      <c r="A1" s="1" t="s">
        <v>47</v>
      </c>
      <c r="B1" s="2"/>
    </row>
    <row r="2" spans="1:8" ht="13.35" customHeight="1" x14ac:dyDescent="0.2">
      <c r="A2" s="1" t="s">
        <v>115</v>
      </c>
      <c r="B2" s="2"/>
    </row>
    <row r="3" spans="1:8" ht="15" customHeight="1" x14ac:dyDescent="0.2">
      <c r="A3" s="3"/>
      <c r="B3" s="4" t="s">
        <v>1</v>
      </c>
      <c r="C3" s="5"/>
      <c r="D3" s="5"/>
      <c r="E3" s="5"/>
      <c r="F3" s="5"/>
      <c r="G3" s="5"/>
      <c r="H3" s="5"/>
    </row>
    <row r="4" spans="1:8" ht="24.95" customHeight="1" x14ac:dyDescent="0.2">
      <c r="A4" s="6"/>
      <c r="B4" s="6" t="s">
        <v>2</v>
      </c>
      <c r="C4" s="7" t="s">
        <v>3</v>
      </c>
      <c r="D4" s="7" t="s">
        <v>4</v>
      </c>
      <c r="E4" s="97" t="s">
        <v>118</v>
      </c>
      <c r="F4" s="97" t="s">
        <v>119</v>
      </c>
      <c r="G4" s="7" t="s">
        <v>5</v>
      </c>
      <c r="H4" s="7" t="s">
        <v>6</v>
      </c>
    </row>
    <row r="5" spans="1:8" ht="12" customHeight="1" x14ac:dyDescent="0.2">
      <c r="A5" s="2"/>
      <c r="B5" s="2"/>
      <c r="C5" s="8"/>
      <c r="D5" s="8"/>
      <c r="E5" s="8"/>
      <c r="F5" s="8"/>
      <c r="G5" s="8"/>
      <c r="H5" s="8"/>
    </row>
    <row r="6" spans="1:8" ht="12" customHeight="1" x14ac:dyDescent="0.2">
      <c r="A6" s="2"/>
      <c r="B6" s="87" t="s">
        <v>7</v>
      </c>
      <c r="C6" s="8"/>
      <c r="D6" s="8"/>
      <c r="E6" s="8"/>
      <c r="F6" s="8"/>
      <c r="G6" s="8"/>
      <c r="H6" s="8"/>
    </row>
    <row r="7" spans="1:8" ht="12" customHeight="1" x14ac:dyDescent="0.2">
      <c r="A7" s="2"/>
      <c r="B7" s="2"/>
      <c r="C7" s="2"/>
      <c r="D7" s="2"/>
      <c r="E7" s="2"/>
      <c r="F7" s="2"/>
      <c r="G7" s="2"/>
    </row>
    <row r="8" spans="1:8" ht="12" customHeight="1" x14ac:dyDescent="0.2">
      <c r="A8" s="9" t="s">
        <v>8</v>
      </c>
      <c r="B8" s="74">
        <v>102240</v>
      </c>
      <c r="C8" s="75">
        <v>83875</v>
      </c>
      <c r="D8" s="75">
        <v>3130</v>
      </c>
      <c r="E8" s="75">
        <v>410</v>
      </c>
      <c r="F8" s="75">
        <v>1255</v>
      </c>
      <c r="G8" s="75">
        <v>7185</v>
      </c>
      <c r="H8" s="76">
        <v>6390</v>
      </c>
    </row>
    <row r="9" spans="1:8" ht="12" customHeight="1" x14ac:dyDescent="0.2">
      <c r="A9" s="77" t="s">
        <v>9</v>
      </c>
      <c r="B9" s="78">
        <v>20</v>
      </c>
      <c r="C9" s="79">
        <v>15</v>
      </c>
      <c r="D9" s="79">
        <v>0</v>
      </c>
      <c r="E9" s="79">
        <v>0</v>
      </c>
      <c r="F9" s="79">
        <v>0</v>
      </c>
      <c r="G9" s="79">
        <v>5</v>
      </c>
      <c r="H9" s="80">
        <v>0</v>
      </c>
    </row>
    <row r="10" spans="1:8" ht="12" customHeight="1" x14ac:dyDescent="0.2">
      <c r="A10" s="77" t="s">
        <v>10</v>
      </c>
      <c r="B10" s="78">
        <v>7920</v>
      </c>
      <c r="C10" s="79">
        <v>7340</v>
      </c>
      <c r="D10" s="79">
        <v>5</v>
      </c>
      <c r="E10" s="79">
        <v>0</v>
      </c>
      <c r="F10" s="79">
        <v>0</v>
      </c>
      <c r="G10" s="79">
        <v>275</v>
      </c>
      <c r="H10" s="80">
        <v>305</v>
      </c>
    </row>
    <row r="11" spans="1:8" ht="12" customHeight="1" x14ac:dyDescent="0.2">
      <c r="A11" s="10" t="s">
        <v>11</v>
      </c>
      <c r="B11" s="78">
        <v>7135</v>
      </c>
      <c r="C11" s="79">
        <v>5510</v>
      </c>
      <c r="D11" s="79">
        <v>15</v>
      </c>
      <c r="E11" s="79">
        <v>0</v>
      </c>
      <c r="F11" s="79">
        <v>0</v>
      </c>
      <c r="G11" s="79">
        <v>1240</v>
      </c>
      <c r="H11" s="80">
        <v>375</v>
      </c>
    </row>
    <row r="12" spans="1:8" ht="12" customHeight="1" x14ac:dyDescent="0.2">
      <c r="A12" s="10" t="s">
        <v>12</v>
      </c>
      <c r="B12" s="78">
        <v>6860</v>
      </c>
      <c r="C12" s="79">
        <v>5710</v>
      </c>
      <c r="D12" s="79">
        <v>45</v>
      </c>
      <c r="E12" s="79">
        <v>0</v>
      </c>
      <c r="F12" s="79">
        <v>0</v>
      </c>
      <c r="G12" s="79">
        <v>710</v>
      </c>
      <c r="H12" s="80">
        <v>390</v>
      </c>
    </row>
    <row r="13" spans="1:8" ht="12" customHeight="1" x14ac:dyDescent="0.2">
      <c r="A13" s="10" t="s">
        <v>13</v>
      </c>
      <c r="B13" s="78">
        <v>6395</v>
      </c>
      <c r="C13" s="79">
        <v>5395</v>
      </c>
      <c r="D13" s="79">
        <v>70</v>
      </c>
      <c r="E13" s="79">
        <v>0</v>
      </c>
      <c r="F13" s="79">
        <v>0</v>
      </c>
      <c r="G13" s="79">
        <v>510</v>
      </c>
      <c r="H13" s="80">
        <v>415</v>
      </c>
    </row>
    <row r="14" spans="1:8" ht="12" customHeight="1" x14ac:dyDescent="0.2">
      <c r="A14" s="10" t="s">
        <v>14</v>
      </c>
      <c r="B14" s="78">
        <v>8385</v>
      </c>
      <c r="C14" s="79">
        <v>7190</v>
      </c>
      <c r="D14" s="79">
        <v>155</v>
      </c>
      <c r="E14" s="79">
        <v>0</v>
      </c>
      <c r="F14" s="79">
        <v>0</v>
      </c>
      <c r="G14" s="79">
        <v>525</v>
      </c>
      <c r="H14" s="80">
        <v>510</v>
      </c>
    </row>
    <row r="15" spans="1:8" ht="12" customHeight="1" x14ac:dyDescent="0.2">
      <c r="A15" s="10" t="s">
        <v>15</v>
      </c>
      <c r="B15" s="78">
        <v>11680</v>
      </c>
      <c r="C15" s="79">
        <v>9815</v>
      </c>
      <c r="D15" s="79">
        <v>375</v>
      </c>
      <c r="E15" s="79">
        <v>0</v>
      </c>
      <c r="F15" s="79">
        <v>0</v>
      </c>
      <c r="G15" s="79">
        <v>695</v>
      </c>
      <c r="H15" s="80">
        <v>795</v>
      </c>
    </row>
    <row r="16" spans="1:8" ht="12" customHeight="1" x14ac:dyDescent="0.2">
      <c r="A16" s="10" t="s">
        <v>16</v>
      </c>
      <c r="B16" s="78">
        <v>19065</v>
      </c>
      <c r="C16" s="79">
        <v>15545</v>
      </c>
      <c r="D16" s="79">
        <v>805</v>
      </c>
      <c r="E16" s="79">
        <v>0</v>
      </c>
      <c r="F16" s="79">
        <v>0</v>
      </c>
      <c r="G16" s="79">
        <v>1150</v>
      </c>
      <c r="H16" s="80">
        <v>1565</v>
      </c>
    </row>
    <row r="17" spans="1:8" ht="12" customHeight="1" x14ac:dyDescent="0.2">
      <c r="A17" s="10" t="s">
        <v>17</v>
      </c>
      <c r="B17" s="78">
        <v>7245</v>
      </c>
      <c r="C17" s="79">
        <v>5810</v>
      </c>
      <c r="D17" s="79">
        <v>375</v>
      </c>
      <c r="E17" s="79">
        <v>0</v>
      </c>
      <c r="F17" s="79">
        <v>0</v>
      </c>
      <c r="G17" s="79">
        <v>435</v>
      </c>
      <c r="H17" s="80">
        <v>625</v>
      </c>
    </row>
    <row r="18" spans="1:8" ht="12" customHeight="1" x14ac:dyDescent="0.2">
      <c r="A18" s="10" t="s">
        <v>18</v>
      </c>
      <c r="B18" s="78">
        <v>7350</v>
      </c>
      <c r="C18" s="79">
        <v>5930</v>
      </c>
      <c r="D18" s="79">
        <v>380</v>
      </c>
      <c r="E18" s="79">
        <v>0</v>
      </c>
      <c r="F18" s="79">
        <v>0</v>
      </c>
      <c r="G18" s="79">
        <v>480</v>
      </c>
      <c r="H18" s="80">
        <v>560</v>
      </c>
    </row>
    <row r="19" spans="1:8" ht="12" customHeight="1" x14ac:dyDescent="0.2">
      <c r="A19" s="10" t="s">
        <v>19</v>
      </c>
      <c r="B19" s="78">
        <v>12495</v>
      </c>
      <c r="C19" s="79">
        <v>8825</v>
      </c>
      <c r="D19" s="79">
        <v>775</v>
      </c>
      <c r="E19" s="79">
        <v>310</v>
      </c>
      <c r="F19" s="79">
        <v>1035</v>
      </c>
      <c r="G19" s="79">
        <v>825</v>
      </c>
      <c r="H19" s="80">
        <v>725</v>
      </c>
    </row>
    <row r="20" spans="1:8" ht="12" customHeight="1" x14ac:dyDescent="0.2">
      <c r="A20" s="10" t="s">
        <v>20</v>
      </c>
      <c r="B20" s="78">
        <v>1670</v>
      </c>
      <c r="C20" s="79">
        <v>1080</v>
      </c>
      <c r="D20" s="79">
        <v>130</v>
      </c>
      <c r="E20" s="79">
        <v>90</v>
      </c>
      <c r="F20" s="79">
        <v>195</v>
      </c>
      <c r="G20" s="79">
        <v>115</v>
      </c>
      <c r="H20" s="80">
        <v>65</v>
      </c>
    </row>
    <row r="21" spans="1:8" ht="12" customHeight="1" x14ac:dyDescent="0.2">
      <c r="A21" s="10" t="s">
        <v>21</v>
      </c>
      <c r="B21" s="78">
        <v>6010</v>
      </c>
      <c r="C21" s="79">
        <v>5690</v>
      </c>
      <c r="D21" s="79">
        <v>10</v>
      </c>
      <c r="E21" s="79">
        <v>10</v>
      </c>
      <c r="F21" s="79">
        <v>25</v>
      </c>
      <c r="G21" s="79">
        <v>215</v>
      </c>
      <c r="H21" s="80">
        <v>55</v>
      </c>
    </row>
    <row r="22" spans="1:8" ht="12" customHeight="1" x14ac:dyDescent="0.2">
      <c r="A22" s="10" t="s">
        <v>22</v>
      </c>
      <c r="B22" s="78">
        <v>10</v>
      </c>
      <c r="C22" s="79">
        <v>10</v>
      </c>
      <c r="D22" s="79">
        <v>0</v>
      </c>
      <c r="E22" s="79">
        <v>0</v>
      </c>
      <c r="F22" s="79">
        <v>0</v>
      </c>
      <c r="G22" s="79">
        <v>0</v>
      </c>
      <c r="H22" s="80">
        <v>0</v>
      </c>
    </row>
    <row r="23" spans="1:8" ht="12" customHeight="1" x14ac:dyDescent="0.2">
      <c r="B23" s="78"/>
      <c r="C23" s="79"/>
      <c r="D23" s="79"/>
      <c r="E23" s="79"/>
      <c r="F23" s="79"/>
      <c r="G23" s="79"/>
      <c r="H23" s="80"/>
    </row>
    <row r="24" spans="1:8" ht="12" customHeight="1" x14ac:dyDescent="0.2">
      <c r="A24" s="81" t="s">
        <v>23</v>
      </c>
      <c r="B24" s="78">
        <v>102240</v>
      </c>
      <c r="C24" s="79">
        <v>83875</v>
      </c>
      <c r="D24" s="79">
        <v>3130</v>
      </c>
      <c r="E24" s="79">
        <v>410</v>
      </c>
      <c r="F24" s="79">
        <v>1255</v>
      </c>
      <c r="G24" s="79">
        <v>7185</v>
      </c>
      <c r="H24" s="80">
        <v>6390</v>
      </c>
    </row>
    <row r="25" spans="1:8" ht="12" customHeight="1" x14ac:dyDescent="0.2">
      <c r="A25" s="77" t="s">
        <v>24</v>
      </c>
      <c r="B25" s="78">
        <v>76685</v>
      </c>
      <c r="C25" s="79">
        <v>60830</v>
      </c>
      <c r="D25" s="79">
        <v>2015</v>
      </c>
      <c r="E25" s="79">
        <v>240</v>
      </c>
      <c r="F25" s="79">
        <v>855</v>
      </c>
      <c r="G25" s="79">
        <v>6770</v>
      </c>
      <c r="H25" s="80">
        <v>5975</v>
      </c>
    </row>
    <row r="26" spans="1:8" ht="12" customHeight="1" x14ac:dyDescent="0.2">
      <c r="A26" s="77" t="s">
        <v>25</v>
      </c>
      <c r="B26" s="78">
        <v>12310</v>
      </c>
      <c r="C26" s="79">
        <v>11305</v>
      </c>
      <c r="D26" s="79">
        <v>315</v>
      </c>
      <c r="E26" s="79">
        <v>5</v>
      </c>
      <c r="F26" s="79">
        <v>10</v>
      </c>
      <c r="G26" s="79">
        <v>325</v>
      </c>
      <c r="H26" s="80">
        <v>345</v>
      </c>
    </row>
    <row r="27" spans="1:8" ht="12" customHeight="1" x14ac:dyDescent="0.2">
      <c r="A27" s="11" t="s">
        <v>26</v>
      </c>
      <c r="B27" s="78">
        <v>12790</v>
      </c>
      <c r="C27" s="79">
        <v>11545</v>
      </c>
      <c r="D27" s="79">
        <v>790</v>
      </c>
      <c r="E27" s="79">
        <v>115</v>
      </c>
      <c r="F27" s="79">
        <v>195</v>
      </c>
      <c r="G27" s="79">
        <v>80</v>
      </c>
      <c r="H27" s="80">
        <v>65</v>
      </c>
    </row>
    <row r="28" spans="1:8" ht="12" customHeight="1" x14ac:dyDescent="0.2">
      <c r="A28" s="11" t="s">
        <v>27</v>
      </c>
      <c r="B28" s="78">
        <v>135</v>
      </c>
      <c r="C28" s="79">
        <v>115</v>
      </c>
      <c r="D28" s="79">
        <v>10</v>
      </c>
      <c r="E28" s="79">
        <v>0</v>
      </c>
      <c r="F28" s="79">
        <v>0</v>
      </c>
      <c r="G28" s="79">
        <v>5</v>
      </c>
      <c r="H28" s="80">
        <v>0</v>
      </c>
    </row>
    <row r="29" spans="1:8" ht="12" customHeight="1" x14ac:dyDescent="0.2">
      <c r="A29" s="11" t="s">
        <v>22</v>
      </c>
      <c r="B29" s="78">
        <v>325</v>
      </c>
      <c r="C29" s="79">
        <v>80</v>
      </c>
      <c r="D29" s="79">
        <v>0</v>
      </c>
      <c r="E29" s="79">
        <v>50</v>
      </c>
      <c r="F29" s="79">
        <v>190</v>
      </c>
      <c r="G29" s="79">
        <v>0</v>
      </c>
      <c r="H29" s="80">
        <v>0</v>
      </c>
    </row>
    <row r="30" spans="1:8" ht="12" customHeight="1" x14ac:dyDescent="0.2">
      <c r="B30" s="80"/>
      <c r="C30" s="80"/>
      <c r="D30" s="80"/>
      <c r="E30" s="80"/>
      <c r="F30" s="80"/>
      <c r="G30" s="80"/>
      <c r="H30" s="80"/>
    </row>
    <row r="31" spans="1:8" ht="12" customHeight="1" x14ac:dyDescent="0.2">
      <c r="A31" s="81" t="s">
        <v>28</v>
      </c>
      <c r="B31" s="78">
        <v>102240</v>
      </c>
      <c r="C31" s="79">
        <v>83875</v>
      </c>
      <c r="D31" s="79">
        <v>3130</v>
      </c>
      <c r="E31" s="79">
        <v>410</v>
      </c>
      <c r="F31" s="79">
        <v>1255</v>
      </c>
      <c r="G31" s="79">
        <v>7185</v>
      </c>
      <c r="H31" s="80">
        <v>6390</v>
      </c>
    </row>
    <row r="32" spans="1:8" ht="12" customHeight="1" x14ac:dyDescent="0.2">
      <c r="A32" s="77" t="s">
        <v>29</v>
      </c>
      <c r="B32" s="78">
        <v>88625</v>
      </c>
      <c r="C32" s="79">
        <v>73940</v>
      </c>
      <c r="D32" s="79">
        <v>2410</v>
      </c>
      <c r="E32" s="79">
        <v>375</v>
      </c>
      <c r="F32" s="79">
        <v>1055</v>
      </c>
      <c r="G32" s="79">
        <v>5740</v>
      </c>
      <c r="H32" s="80">
        <v>5105</v>
      </c>
    </row>
    <row r="33" spans="1:8" ht="12" customHeight="1" x14ac:dyDescent="0.2">
      <c r="A33" s="77" t="s">
        <v>30</v>
      </c>
      <c r="B33" s="78">
        <v>2605</v>
      </c>
      <c r="C33" s="79">
        <v>1900</v>
      </c>
      <c r="D33" s="79">
        <v>105</v>
      </c>
      <c r="E33" s="79">
        <v>15</v>
      </c>
      <c r="F33" s="79">
        <v>25</v>
      </c>
      <c r="G33" s="79">
        <v>325</v>
      </c>
      <c r="H33" s="80">
        <v>235</v>
      </c>
    </row>
    <row r="34" spans="1:8" ht="12" customHeight="1" x14ac:dyDescent="0.2">
      <c r="A34" s="77" t="s">
        <v>31</v>
      </c>
      <c r="B34" s="78">
        <v>1440</v>
      </c>
      <c r="C34" s="79">
        <v>965</v>
      </c>
      <c r="D34" s="79">
        <v>125</v>
      </c>
      <c r="E34" s="79">
        <v>5</v>
      </c>
      <c r="F34" s="79">
        <v>15</v>
      </c>
      <c r="G34" s="79">
        <v>160</v>
      </c>
      <c r="H34" s="80">
        <v>170</v>
      </c>
    </row>
    <row r="35" spans="1:8" ht="12" customHeight="1" x14ac:dyDescent="0.2">
      <c r="A35" s="77" t="s">
        <v>32</v>
      </c>
      <c r="B35" s="78">
        <v>1025</v>
      </c>
      <c r="C35" s="79">
        <v>710</v>
      </c>
      <c r="D35" s="79">
        <v>80</v>
      </c>
      <c r="E35" s="79">
        <v>0</v>
      </c>
      <c r="F35" s="79">
        <v>10</v>
      </c>
      <c r="G35" s="79">
        <v>115</v>
      </c>
      <c r="H35" s="80">
        <v>110</v>
      </c>
    </row>
    <row r="36" spans="1:8" ht="12" customHeight="1" x14ac:dyDescent="0.2">
      <c r="A36" s="77" t="s">
        <v>33</v>
      </c>
      <c r="B36" s="78">
        <v>2475</v>
      </c>
      <c r="C36" s="79">
        <v>1685</v>
      </c>
      <c r="D36" s="79">
        <v>230</v>
      </c>
      <c r="E36" s="79">
        <v>5</v>
      </c>
      <c r="F36" s="79">
        <v>25</v>
      </c>
      <c r="G36" s="79">
        <v>275</v>
      </c>
      <c r="H36" s="80">
        <v>255</v>
      </c>
    </row>
    <row r="37" spans="1:8" ht="12" customHeight="1" x14ac:dyDescent="0.2">
      <c r="A37" s="77" t="s">
        <v>34</v>
      </c>
      <c r="B37" s="78">
        <v>1350</v>
      </c>
      <c r="C37" s="79">
        <v>985</v>
      </c>
      <c r="D37" s="79">
        <v>65</v>
      </c>
      <c r="E37" s="79">
        <v>0</v>
      </c>
      <c r="F37" s="79">
        <v>15</v>
      </c>
      <c r="G37" s="79">
        <v>135</v>
      </c>
      <c r="H37" s="80">
        <v>150</v>
      </c>
    </row>
    <row r="38" spans="1:8" ht="12" customHeight="1" x14ac:dyDescent="0.2">
      <c r="A38" s="77" t="s">
        <v>35</v>
      </c>
      <c r="B38" s="78">
        <v>1035</v>
      </c>
      <c r="C38" s="79">
        <v>745</v>
      </c>
      <c r="D38" s="79">
        <v>80</v>
      </c>
      <c r="E38" s="79">
        <v>5</v>
      </c>
      <c r="F38" s="79">
        <v>10</v>
      </c>
      <c r="G38" s="79">
        <v>95</v>
      </c>
      <c r="H38" s="80">
        <v>95</v>
      </c>
    </row>
    <row r="39" spans="1:8" ht="12" customHeight="1" x14ac:dyDescent="0.2">
      <c r="A39" s="77" t="s">
        <v>36</v>
      </c>
      <c r="B39" s="78">
        <v>645</v>
      </c>
      <c r="C39" s="79">
        <v>505</v>
      </c>
      <c r="D39" s="79">
        <v>20</v>
      </c>
      <c r="E39" s="79">
        <v>0</v>
      </c>
      <c r="F39" s="79">
        <v>20</v>
      </c>
      <c r="G39" s="79">
        <v>50</v>
      </c>
      <c r="H39" s="80">
        <v>50</v>
      </c>
    </row>
    <row r="40" spans="1:8" ht="12" customHeight="1" x14ac:dyDescent="0.2">
      <c r="A40" s="77" t="s">
        <v>37</v>
      </c>
      <c r="B40" s="78">
        <v>475</v>
      </c>
      <c r="C40" s="79">
        <v>355</v>
      </c>
      <c r="D40" s="79">
        <v>10</v>
      </c>
      <c r="E40" s="79">
        <v>0</v>
      </c>
      <c r="F40" s="79">
        <v>20</v>
      </c>
      <c r="G40" s="79">
        <v>40</v>
      </c>
      <c r="H40" s="80">
        <v>50</v>
      </c>
    </row>
    <row r="41" spans="1:8" ht="12" customHeight="1" x14ac:dyDescent="0.2">
      <c r="A41" s="77" t="s">
        <v>38</v>
      </c>
      <c r="B41" s="78">
        <v>430</v>
      </c>
      <c r="C41" s="79">
        <v>355</v>
      </c>
      <c r="D41" s="79">
        <v>5</v>
      </c>
      <c r="E41" s="79">
        <v>0</v>
      </c>
      <c r="F41" s="79">
        <v>15</v>
      </c>
      <c r="G41" s="79">
        <v>20</v>
      </c>
      <c r="H41" s="80">
        <v>30</v>
      </c>
    </row>
    <row r="42" spans="1:8" ht="12" customHeight="1" x14ac:dyDescent="0.2">
      <c r="A42" s="77" t="s">
        <v>39</v>
      </c>
      <c r="B42" s="78">
        <v>355</v>
      </c>
      <c r="C42" s="79">
        <v>280</v>
      </c>
      <c r="D42" s="79">
        <v>0</v>
      </c>
      <c r="E42" s="79">
        <v>0</v>
      </c>
      <c r="F42" s="79">
        <v>5</v>
      </c>
      <c r="G42" s="79">
        <v>40</v>
      </c>
      <c r="H42" s="80">
        <v>30</v>
      </c>
    </row>
    <row r="43" spans="1:8" ht="12" customHeight="1" x14ac:dyDescent="0.2">
      <c r="A43" s="77" t="s">
        <v>40</v>
      </c>
      <c r="B43" s="78">
        <v>305</v>
      </c>
      <c r="C43" s="79">
        <v>230</v>
      </c>
      <c r="D43" s="79">
        <v>5</v>
      </c>
      <c r="E43" s="79">
        <v>0</v>
      </c>
      <c r="F43" s="79">
        <v>15</v>
      </c>
      <c r="G43" s="79">
        <v>30</v>
      </c>
      <c r="H43" s="80">
        <v>35</v>
      </c>
    </row>
    <row r="44" spans="1:8" ht="12" customHeight="1" x14ac:dyDescent="0.2">
      <c r="A44" s="77" t="s">
        <v>41</v>
      </c>
      <c r="B44" s="78">
        <v>1460</v>
      </c>
      <c r="C44" s="79">
        <v>1205</v>
      </c>
      <c r="D44" s="79">
        <v>0</v>
      </c>
      <c r="E44" s="79">
        <v>0</v>
      </c>
      <c r="F44" s="79">
        <v>20</v>
      </c>
      <c r="G44" s="79">
        <v>150</v>
      </c>
      <c r="H44" s="80">
        <v>80</v>
      </c>
    </row>
    <row r="45" spans="1:8" ht="12" customHeight="1" x14ac:dyDescent="0.2">
      <c r="A45" s="77" t="s">
        <v>22</v>
      </c>
      <c r="B45" s="78">
        <v>20</v>
      </c>
      <c r="C45" s="79">
        <v>10</v>
      </c>
      <c r="D45" s="79">
        <v>0</v>
      </c>
      <c r="E45" s="79">
        <v>0</v>
      </c>
      <c r="F45" s="79">
        <v>0</v>
      </c>
      <c r="G45" s="79">
        <v>10</v>
      </c>
      <c r="H45" s="80">
        <v>0</v>
      </c>
    </row>
    <row r="46" spans="1:8" ht="12" customHeight="1" x14ac:dyDescent="0.2">
      <c r="A46" s="81"/>
      <c r="B46" s="78"/>
      <c r="C46" s="79"/>
      <c r="D46" s="79"/>
      <c r="E46" s="79"/>
      <c r="F46" s="79"/>
      <c r="G46" s="79"/>
      <c r="H46" s="80"/>
    </row>
    <row r="47" spans="1:8" ht="12" customHeight="1" x14ac:dyDescent="0.2">
      <c r="A47" s="81" t="s">
        <v>42</v>
      </c>
      <c r="B47" s="78">
        <v>102240</v>
      </c>
      <c r="C47" s="79">
        <v>83875</v>
      </c>
      <c r="D47" s="79">
        <v>3130</v>
      </c>
      <c r="E47" s="79">
        <v>410</v>
      </c>
      <c r="F47" s="79">
        <v>1255</v>
      </c>
      <c r="G47" s="79">
        <v>7185</v>
      </c>
      <c r="H47" s="80">
        <v>6390</v>
      </c>
    </row>
    <row r="48" spans="1:8" ht="12" customHeight="1" x14ac:dyDescent="0.2">
      <c r="A48" s="77" t="s">
        <v>43</v>
      </c>
      <c r="B48" s="78">
        <v>93695</v>
      </c>
      <c r="C48" s="79">
        <v>77515</v>
      </c>
      <c r="D48" s="79">
        <v>2715</v>
      </c>
      <c r="E48" s="79">
        <v>395</v>
      </c>
      <c r="F48" s="79">
        <v>1110</v>
      </c>
      <c r="G48" s="79">
        <v>6345</v>
      </c>
      <c r="H48" s="80">
        <v>5615</v>
      </c>
    </row>
    <row r="49" spans="1:8" ht="12" customHeight="1" x14ac:dyDescent="0.2">
      <c r="A49" s="77" t="s">
        <v>44</v>
      </c>
      <c r="B49" s="78">
        <v>5505</v>
      </c>
      <c r="C49" s="79">
        <v>3920</v>
      </c>
      <c r="D49" s="79">
        <v>395</v>
      </c>
      <c r="E49" s="79">
        <v>10</v>
      </c>
      <c r="F49" s="79">
        <v>70</v>
      </c>
      <c r="G49" s="79">
        <v>555</v>
      </c>
      <c r="H49" s="80">
        <v>555</v>
      </c>
    </row>
    <row r="50" spans="1:8" ht="12" customHeight="1" x14ac:dyDescent="0.2">
      <c r="A50" s="77" t="s">
        <v>45</v>
      </c>
      <c r="B50" s="78">
        <v>3020</v>
      </c>
      <c r="C50" s="79">
        <v>2430</v>
      </c>
      <c r="D50" s="79">
        <v>20</v>
      </c>
      <c r="E50" s="79">
        <v>0</v>
      </c>
      <c r="F50" s="79">
        <v>75</v>
      </c>
      <c r="G50" s="79">
        <v>275</v>
      </c>
      <c r="H50" s="80">
        <v>220</v>
      </c>
    </row>
    <row r="51" spans="1:8" ht="12" customHeight="1" x14ac:dyDescent="0.2">
      <c r="A51" s="77" t="s">
        <v>22</v>
      </c>
      <c r="B51" s="78">
        <v>20</v>
      </c>
      <c r="C51" s="79">
        <v>10</v>
      </c>
      <c r="D51" s="79">
        <v>0</v>
      </c>
      <c r="E51" s="79">
        <v>0</v>
      </c>
      <c r="F51" s="79">
        <v>0</v>
      </c>
      <c r="G51" s="79">
        <v>10</v>
      </c>
      <c r="H51" s="80">
        <v>0</v>
      </c>
    </row>
    <row r="52" spans="1:8" ht="12" customHeight="1" x14ac:dyDescent="0.2">
      <c r="A52" s="12"/>
      <c r="B52" s="82"/>
      <c r="C52" s="83"/>
      <c r="D52" s="83"/>
      <c r="E52" s="83"/>
      <c r="F52" s="83"/>
      <c r="G52" s="83"/>
      <c r="H52" s="84"/>
    </row>
    <row r="53" spans="1:8" ht="14.25" x14ac:dyDescent="0.2">
      <c r="A53" s="13" t="s">
        <v>120</v>
      </c>
      <c r="B53" s="13"/>
      <c r="C53" s="2"/>
      <c r="D53" s="2"/>
      <c r="E53" s="2"/>
      <c r="F53" s="2"/>
      <c r="G53" s="2"/>
    </row>
    <row r="54" spans="1:8" ht="12" customHeight="1" x14ac:dyDescent="0.2">
      <c r="A54" s="86" t="s">
        <v>46</v>
      </c>
      <c r="C54" s="2"/>
      <c r="D54" s="2"/>
      <c r="E54" s="2"/>
      <c r="F54" s="2"/>
      <c r="G54" s="2"/>
    </row>
    <row r="55" spans="1:8" ht="12" customHeight="1" x14ac:dyDescent="0.2">
      <c r="A55" s="85"/>
      <c r="B55" s="2"/>
    </row>
    <row r="56" spans="1:8" ht="12" customHeight="1" x14ac:dyDescent="0.2">
      <c r="A56" s="2"/>
      <c r="B56" s="2"/>
    </row>
    <row r="57" spans="1:8" ht="12" customHeight="1" x14ac:dyDescent="0.2">
      <c r="A57" s="2"/>
      <c r="B57" s="2"/>
    </row>
    <row r="58" spans="1:8" ht="12" customHeight="1" x14ac:dyDescent="0.2">
      <c r="A58" s="2"/>
      <c r="B58" s="2"/>
    </row>
    <row r="59" spans="1:8" ht="12" customHeight="1" x14ac:dyDescent="0.2">
      <c r="C59" s="2"/>
      <c r="D59" s="2"/>
      <c r="E59" s="2"/>
      <c r="F59" s="2"/>
      <c r="G59" s="2"/>
    </row>
    <row r="60" spans="1:8" ht="12" customHeight="1" x14ac:dyDescent="0.2">
      <c r="C60" s="2"/>
      <c r="D60" s="2"/>
      <c r="E60" s="2"/>
      <c r="F60" s="2"/>
      <c r="G60" s="2"/>
    </row>
    <row r="61" spans="1:8" ht="12" customHeight="1" x14ac:dyDescent="0.2">
      <c r="C61" s="2"/>
      <c r="D61" s="2"/>
      <c r="E61" s="2"/>
      <c r="F61" s="2"/>
      <c r="G61" s="2"/>
    </row>
    <row r="62" spans="1:8" ht="12" customHeight="1" x14ac:dyDescent="0.2">
      <c r="C62" s="2"/>
      <c r="D62" s="2"/>
      <c r="E62" s="2"/>
      <c r="F62" s="2"/>
      <c r="G62" s="2"/>
    </row>
    <row r="63" spans="1:8" ht="12" customHeight="1" x14ac:dyDescent="0.2">
      <c r="C63" s="2"/>
      <c r="D63" s="2"/>
      <c r="E63" s="2"/>
      <c r="F63" s="2"/>
      <c r="G63" s="2"/>
    </row>
    <row r="64" spans="1:8" ht="12" customHeight="1" x14ac:dyDescent="0.2">
      <c r="C64" s="2"/>
      <c r="D64" s="2"/>
      <c r="E64" s="2"/>
      <c r="F64" s="2"/>
      <c r="G64" s="2"/>
    </row>
  </sheetData>
  <conditionalFormatting sqref="B6">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H64"/>
  <sheetViews>
    <sheetView workbookViewId="0"/>
  </sheetViews>
  <sheetFormatPr defaultColWidth="11.5703125" defaultRowHeight="12.75" x14ac:dyDescent="0.2"/>
  <cols>
    <col min="1" max="1" width="35.85546875" style="86" customWidth="1"/>
    <col min="2" max="8" width="15.85546875" style="86" customWidth="1"/>
    <col min="9" max="16384" width="11.5703125" style="86"/>
  </cols>
  <sheetData>
    <row r="1" spans="1:8" ht="13.35" customHeight="1" x14ac:dyDescent="0.2">
      <c r="A1" s="1" t="s">
        <v>0</v>
      </c>
      <c r="B1" s="2"/>
    </row>
    <row r="2" spans="1:8" ht="13.35" customHeight="1" x14ac:dyDescent="0.2">
      <c r="A2" s="1" t="s">
        <v>116</v>
      </c>
      <c r="B2" s="2"/>
    </row>
    <row r="3" spans="1:8" ht="15" customHeight="1" x14ac:dyDescent="0.2">
      <c r="A3" s="3"/>
      <c r="B3" s="4" t="s">
        <v>1</v>
      </c>
      <c r="C3" s="5"/>
      <c r="D3" s="5"/>
      <c r="E3" s="5"/>
      <c r="F3" s="5"/>
      <c r="G3" s="5"/>
      <c r="H3" s="5"/>
    </row>
    <row r="4" spans="1:8" ht="24.95" customHeight="1" x14ac:dyDescent="0.2">
      <c r="A4" s="6"/>
      <c r="B4" s="6" t="s">
        <v>2</v>
      </c>
      <c r="C4" s="7" t="s">
        <v>3</v>
      </c>
      <c r="D4" s="7" t="s">
        <v>4</v>
      </c>
      <c r="E4" s="97" t="s">
        <v>118</v>
      </c>
      <c r="F4" s="97" t="s">
        <v>119</v>
      </c>
      <c r="G4" s="7" t="s">
        <v>5</v>
      </c>
      <c r="H4" s="7" t="s">
        <v>6</v>
      </c>
    </row>
    <row r="5" spans="1:8" ht="12" customHeight="1" x14ac:dyDescent="0.2">
      <c r="A5" s="2"/>
      <c r="B5" s="2"/>
      <c r="C5" s="8"/>
      <c r="D5" s="8"/>
      <c r="E5" s="8"/>
      <c r="F5" s="8"/>
      <c r="G5" s="8"/>
      <c r="H5" s="8"/>
    </row>
    <row r="6" spans="1:8" ht="12" customHeight="1" x14ac:dyDescent="0.2">
      <c r="A6" s="2"/>
      <c r="B6" s="87" t="s">
        <v>7</v>
      </c>
      <c r="C6" s="8"/>
      <c r="D6" s="8"/>
      <c r="E6" s="8"/>
      <c r="F6" s="8"/>
      <c r="G6" s="8"/>
      <c r="H6" s="8"/>
    </row>
    <row r="7" spans="1:8" ht="12" customHeight="1" x14ac:dyDescent="0.2">
      <c r="A7" s="2"/>
      <c r="B7" s="2"/>
      <c r="C7" s="2"/>
      <c r="D7" s="2"/>
      <c r="E7" s="2"/>
      <c r="F7" s="2"/>
      <c r="G7" s="2"/>
    </row>
    <row r="8" spans="1:8" ht="12" customHeight="1" x14ac:dyDescent="0.2">
      <c r="A8" s="9" t="s">
        <v>8</v>
      </c>
      <c r="B8" s="88">
        <v>99760</v>
      </c>
      <c r="C8" s="89">
        <v>79795</v>
      </c>
      <c r="D8" s="89">
        <v>3405</v>
      </c>
      <c r="E8" s="89">
        <v>410</v>
      </c>
      <c r="F8" s="89">
        <v>3280</v>
      </c>
      <c r="G8" s="89">
        <v>6910</v>
      </c>
      <c r="H8" s="90">
        <v>5960</v>
      </c>
    </row>
    <row r="9" spans="1:8" ht="12" customHeight="1" x14ac:dyDescent="0.2">
      <c r="A9" s="77" t="s">
        <v>9</v>
      </c>
      <c r="B9" s="91">
        <v>15</v>
      </c>
      <c r="C9" s="92">
        <v>15</v>
      </c>
      <c r="D9" s="92">
        <v>0</v>
      </c>
      <c r="E9" s="92">
        <v>0</v>
      </c>
      <c r="F9" s="92">
        <v>0</v>
      </c>
      <c r="G9" s="92">
        <v>0</v>
      </c>
      <c r="H9" s="93">
        <v>0</v>
      </c>
    </row>
    <row r="10" spans="1:8" ht="12" customHeight="1" x14ac:dyDescent="0.2">
      <c r="A10" s="77" t="s">
        <v>10</v>
      </c>
      <c r="B10" s="91">
        <v>4310</v>
      </c>
      <c r="C10" s="92">
        <v>3920</v>
      </c>
      <c r="D10" s="92">
        <v>0</v>
      </c>
      <c r="E10" s="92">
        <v>0</v>
      </c>
      <c r="F10" s="92">
        <v>0</v>
      </c>
      <c r="G10" s="92">
        <v>165</v>
      </c>
      <c r="H10" s="93">
        <v>225</v>
      </c>
    </row>
    <row r="11" spans="1:8" ht="12" customHeight="1" x14ac:dyDescent="0.2">
      <c r="A11" s="10" t="s">
        <v>11</v>
      </c>
      <c r="B11" s="91">
        <v>4880</v>
      </c>
      <c r="C11" s="92">
        <v>3695</v>
      </c>
      <c r="D11" s="92">
        <v>10</v>
      </c>
      <c r="E11" s="92">
        <v>0</v>
      </c>
      <c r="F11" s="92">
        <v>0</v>
      </c>
      <c r="G11" s="92">
        <v>880</v>
      </c>
      <c r="H11" s="93">
        <v>300</v>
      </c>
    </row>
    <row r="12" spans="1:8" ht="12" customHeight="1" x14ac:dyDescent="0.2">
      <c r="A12" s="10" t="s">
        <v>12</v>
      </c>
      <c r="B12" s="91">
        <v>5530</v>
      </c>
      <c r="C12" s="92">
        <v>4365</v>
      </c>
      <c r="D12" s="92">
        <v>35</v>
      </c>
      <c r="E12" s="92">
        <v>0</v>
      </c>
      <c r="F12" s="92">
        <v>0</v>
      </c>
      <c r="G12" s="92">
        <v>795</v>
      </c>
      <c r="H12" s="93">
        <v>340</v>
      </c>
    </row>
    <row r="13" spans="1:8" ht="12" customHeight="1" x14ac:dyDescent="0.2">
      <c r="A13" s="10" t="s">
        <v>13</v>
      </c>
      <c r="B13" s="91">
        <v>5400</v>
      </c>
      <c r="C13" s="92">
        <v>4380</v>
      </c>
      <c r="D13" s="92">
        <v>80</v>
      </c>
      <c r="E13" s="92">
        <v>0</v>
      </c>
      <c r="F13" s="92">
        <v>0</v>
      </c>
      <c r="G13" s="92">
        <v>565</v>
      </c>
      <c r="H13" s="93">
        <v>375</v>
      </c>
    </row>
    <row r="14" spans="1:8" ht="12" customHeight="1" x14ac:dyDescent="0.2">
      <c r="A14" s="10" t="s">
        <v>14</v>
      </c>
      <c r="B14" s="91">
        <v>7085</v>
      </c>
      <c r="C14" s="92">
        <v>5960</v>
      </c>
      <c r="D14" s="92">
        <v>160</v>
      </c>
      <c r="E14" s="92">
        <v>0</v>
      </c>
      <c r="F14" s="92">
        <v>0</v>
      </c>
      <c r="G14" s="92">
        <v>515</v>
      </c>
      <c r="H14" s="93">
        <v>455</v>
      </c>
    </row>
    <row r="15" spans="1:8" ht="12" customHeight="1" x14ac:dyDescent="0.2">
      <c r="A15" s="10" t="s">
        <v>15</v>
      </c>
      <c r="B15" s="91">
        <v>10765</v>
      </c>
      <c r="C15" s="92">
        <v>8920</v>
      </c>
      <c r="D15" s="92">
        <v>415</v>
      </c>
      <c r="E15" s="92">
        <v>0</v>
      </c>
      <c r="F15" s="92">
        <v>0</v>
      </c>
      <c r="G15" s="92">
        <v>625</v>
      </c>
      <c r="H15" s="93">
        <v>805</v>
      </c>
    </row>
    <row r="16" spans="1:8" ht="12" customHeight="1" x14ac:dyDescent="0.2">
      <c r="A16" s="10" t="s">
        <v>16</v>
      </c>
      <c r="B16" s="91">
        <v>18765</v>
      </c>
      <c r="C16" s="92">
        <v>15280</v>
      </c>
      <c r="D16" s="92">
        <v>860</v>
      </c>
      <c r="E16" s="92">
        <v>0</v>
      </c>
      <c r="F16" s="92">
        <v>0</v>
      </c>
      <c r="G16" s="92">
        <v>1160</v>
      </c>
      <c r="H16" s="93">
        <v>1460</v>
      </c>
    </row>
    <row r="17" spans="1:8" ht="12" customHeight="1" x14ac:dyDescent="0.2">
      <c r="A17" s="10" t="s">
        <v>17</v>
      </c>
      <c r="B17" s="91">
        <v>7200</v>
      </c>
      <c r="C17" s="92">
        <v>5760</v>
      </c>
      <c r="D17" s="92">
        <v>395</v>
      </c>
      <c r="E17" s="92">
        <v>0</v>
      </c>
      <c r="F17" s="92">
        <v>0</v>
      </c>
      <c r="G17" s="92">
        <v>445</v>
      </c>
      <c r="H17" s="93">
        <v>605</v>
      </c>
    </row>
    <row r="18" spans="1:8" ht="12" customHeight="1" x14ac:dyDescent="0.2">
      <c r="A18" s="10" t="s">
        <v>18</v>
      </c>
      <c r="B18" s="91">
        <v>7540</v>
      </c>
      <c r="C18" s="92">
        <v>6090</v>
      </c>
      <c r="D18" s="92">
        <v>420</v>
      </c>
      <c r="E18" s="92">
        <v>0</v>
      </c>
      <c r="F18" s="92">
        <v>0</v>
      </c>
      <c r="G18" s="92">
        <v>455</v>
      </c>
      <c r="H18" s="93">
        <v>575</v>
      </c>
    </row>
    <row r="19" spans="1:8" ht="12" customHeight="1" x14ac:dyDescent="0.2">
      <c r="A19" s="10" t="s">
        <v>19</v>
      </c>
      <c r="B19" s="91">
        <v>12930</v>
      </c>
      <c r="C19" s="92">
        <v>9405</v>
      </c>
      <c r="D19" s="92">
        <v>840</v>
      </c>
      <c r="E19" s="92">
        <v>120</v>
      </c>
      <c r="F19" s="92">
        <v>1085</v>
      </c>
      <c r="G19" s="92">
        <v>805</v>
      </c>
      <c r="H19" s="93">
        <v>675</v>
      </c>
    </row>
    <row r="20" spans="1:8" ht="12" customHeight="1" x14ac:dyDescent="0.2">
      <c r="A20" s="10" t="s">
        <v>20</v>
      </c>
      <c r="B20" s="91">
        <v>8465</v>
      </c>
      <c r="C20" s="92">
        <v>5620</v>
      </c>
      <c r="D20" s="92">
        <v>180</v>
      </c>
      <c r="E20" s="92">
        <v>235</v>
      </c>
      <c r="F20" s="92">
        <v>2020</v>
      </c>
      <c r="G20" s="92">
        <v>300</v>
      </c>
      <c r="H20" s="93">
        <v>105</v>
      </c>
    </row>
    <row r="21" spans="1:8" ht="12" customHeight="1" x14ac:dyDescent="0.2">
      <c r="A21" s="10" t="s">
        <v>21</v>
      </c>
      <c r="B21" s="91">
        <v>6850</v>
      </c>
      <c r="C21" s="92">
        <v>6370</v>
      </c>
      <c r="D21" s="92">
        <v>15</v>
      </c>
      <c r="E21" s="92">
        <v>60</v>
      </c>
      <c r="F21" s="92">
        <v>170</v>
      </c>
      <c r="G21" s="92">
        <v>200</v>
      </c>
      <c r="H21" s="93">
        <v>40</v>
      </c>
    </row>
    <row r="22" spans="1:8" ht="12" customHeight="1" x14ac:dyDescent="0.2">
      <c r="A22" s="10" t="s">
        <v>22</v>
      </c>
      <c r="B22" s="91">
        <v>20</v>
      </c>
      <c r="C22" s="92">
        <v>15</v>
      </c>
      <c r="D22" s="92">
        <v>0</v>
      </c>
      <c r="E22" s="92">
        <v>0</v>
      </c>
      <c r="F22" s="92">
        <v>0</v>
      </c>
      <c r="G22" s="92">
        <v>0</v>
      </c>
      <c r="H22" s="93">
        <v>0</v>
      </c>
    </row>
    <row r="23" spans="1:8" ht="12" customHeight="1" x14ac:dyDescent="0.2">
      <c r="B23" s="91"/>
      <c r="C23" s="92"/>
      <c r="D23" s="92"/>
      <c r="E23" s="92"/>
      <c r="F23" s="92"/>
      <c r="G23" s="92"/>
      <c r="H23" s="93"/>
    </row>
    <row r="24" spans="1:8" ht="12" customHeight="1" x14ac:dyDescent="0.2">
      <c r="A24" s="81" t="s">
        <v>23</v>
      </c>
      <c r="B24" s="91">
        <v>99760</v>
      </c>
      <c r="C24" s="92">
        <v>79795</v>
      </c>
      <c r="D24" s="92">
        <v>3405</v>
      </c>
      <c r="E24" s="92">
        <v>410</v>
      </c>
      <c r="F24" s="92">
        <v>3280</v>
      </c>
      <c r="G24" s="92">
        <v>6910</v>
      </c>
      <c r="H24" s="93">
        <v>5960</v>
      </c>
    </row>
    <row r="25" spans="1:8" ht="12" customHeight="1" x14ac:dyDescent="0.2">
      <c r="A25" s="77" t="s">
        <v>24</v>
      </c>
      <c r="B25" s="91">
        <v>73595</v>
      </c>
      <c r="C25" s="92">
        <v>56715</v>
      </c>
      <c r="D25" s="92">
        <v>2115</v>
      </c>
      <c r="E25" s="92">
        <v>230</v>
      </c>
      <c r="F25" s="92">
        <v>2515</v>
      </c>
      <c r="G25" s="92">
        <v>6490</v>
      </c>
      <c r="H25" s="93">
        <v>5530</v>
      </c>
    </row>
    <row r="26" spans="1:8" ht="12" customHeight="1" x14ac:dyDescent="0.2">
      <c r="A26" s="77" t="s">
        <v>25</v>
      </c>
      <c r="B26" s="91">
        <v>12205</v>
      </c>
      <c r="C26" s="92">
        <v>11120</v>
      </c>
      <c r="D26" s="92">
        <v>365</v>
      </c>
      <c r="E26" s="92">
        <v>5</v>
      </c>
      <c r="F26" s="92">
        <v>20</v>
      </c>
      <c r="G26" s="92">
        <v>335</v>
      </c>
      <c r="H26" s="93">
        <v>360</v>
      </c>
    </row>
    <row r="27" spans="1:8" ht="12" customHeight="1" x14ac:dyDescent="0.2">
      <c r="A27" s="11" t="s">
        <v>26</v>
      </c>
      <c r="B27" s="91">
        <v>13700</v>
      </c>
      <c r="C27" s="92">
        <v>11820</v>
      </c>
      <c r="D27" s="92">
        <v>915</v>
      </c>
      <c r="E27" s="92">
        <v>165</v>
      </c>
      <c r="F27" s="92">
        <v>670</v>
      </c>
      <c r="G27" s="92">
        <v>70</v>
      </c>
      <c r="H27" s="93">
        <v>65</v>
      </c>
    </row>
    <row r="28" spans="1:8" ht="12" customHeight="1" x14ac:dyDescent="0.2">
      <c r="A28" s="11" t="s">
        <v>27</v>
      </c>
      <c r="B28" s="91">
        <v>95</v>
      </c>
      <c r="C28" s="92">
        <v>70</v>
      </c>
      <c r="D28" s="92">
        <v>10</v>
      </c>
      <c r="E28" s="92">
        <v>0</v>
      </c>
      <c r="F28" s="92">
        <v>0</v>
      </c>
      <c r="G28" s="92">
        <v>10</v>
      </c>
      <c r="H28" s="93">
        <v>5</v>
      </c>
    </row>
    <row r="29" spans="1:8" ht="12" customHeight="1" x14ac:dyDescent="0.2">
      <c r="A29" s="11" t="s">
        <v>22</v>
      </c>
      <c r="B29" s="91">
        <v>165</v>
      </c>
      <c r="C29" s="92">
        <v>75</v>
      </c>
      <c r="D29" s="92">
        <v>0</v>
      </c>
      <c r="E29" s="92">
        <v>15</v>
      </c>
      <c r="F29" s="92">
        <v>75</v>
      </c>
      <c r="G29" s="92">
        <v>0</v>
      </c>
      <c r="H29" s="93">
        <v>0</v>
      </c>
    </row>
    <row r="30" spans="1:8" ht="12" customHeight="1" x14ac:dyDescent="0.2">
      <c r="B30" s="92"/>
      <c r="C30" s="92"/>
      <c r="D30" s="92"/>
      <c r="E30" s="92"/>
      <c r="F30" s="92"/>
      <c r="G30" s="92"/>
      <c r="H30" s="93"/>
    </row>
    <row r="31" spans="1:8" ht="12" customHeight="1" x14ac:dyDescent="0.2">
      <c r="A31" s="81" t="s">
        <v>28</v>
      </c>
      <c r="B31" s="91">
        <v>99760</v>
      </c>
      <c r="C31" s="92">
        <v>79795</v>
      </c>
      <c r="D31" s="92">
        <v>3405</v>
      </c>
      <c r="E31" s="92">
        <v>410</v>
      </c>
      <c r="F31" s="92">
        <v>3280</v>
      </c>
      <c r="G31" s="92">
        <v>6910</v>
      </c>
      <c r="H31" s="93">
        <v>5960</v>
      </c>
    </row>
    <row r="32" spans="1:8" ht="12" customHeight="1" x14ac:dyDescent="0.2">
      <c r="A32" s="77" t="s">
        <v>29</v>
      </c>
      <c r="B32" s="91">
        <v>12025</v>
      </c>
      <c r="C32" s="92">
        <v>9115</v>
      </c>
      <c r="D32" s="92">
        <v>495</v>
      </c>
      <c r="E32" s="92">
        <v>15</v>
      </c>
      <c r="F32" s="92">
        <v>125</v>
      </c>
      <c r="G32" s="92">
        <v>1180</v>
      </c>
      <c r="H32" s="93">
        <v>1090</v>
      </c>
    </row>
    <row r="33" spans="1:8" ht="12" customHeight="1" x14ac:dyDescent="0.2">
      <c r="A33" s="77" t="s">
        <v>30</v>
      </c>
      <c r="B33" s="91">
        <v>12070</v>
      </c>
      <c r="C33" s="92">
        <v>8570</v>
      </c>
      <c r="D33" s="92">
        <v>1080</v>
      </c>
      <c r="E33" s="92">
        <v>35</v>
      </c>
      <c r="F33" s="92">
        <v>135</v>
      </c>
      <c r="G33" s="92">
        <v>1130</v>
      </c>
      <c r="H33" s="93">
        <v>1120</v>
      </c>
    </row>
    <row r="34" spans="1:8" ht="12" customHeight="1" x14ac:dyDescent="0.2">
      <c r="A34" s="77" t="s">
        <v>31</v>
      </c>
      <c r="B34" s="91">
        <v>8705</v>
      </c>
      <c r="C34" s="92">
        <v>6365</v>
      </c>
      <c r="D34" s="92">
        <v>620</v>
      </c>
      <c r="E34" s="92">
        <v>30</v>
      </c>
      <c r="F34" s="92">
        <v>115</v>
      </c>
      <c r="G34" s="92">
        <v>785</v>
      </c>
      <c r="H34" s="93">
        <v>790</v>
      </c>
    </row>
    <row r="35" spans="1:8" ht="12" customHeight="1" x14ac:dyDescent="0.2">
      <c r="A35" s="77" t="s">
        <v>32</v>
      </c>
      <c r="B35" s="91">
        <v>6465</v>
      </c>
      <c r="C35" s="92">
        <v>4865</v>
      </c>
      <c r="D35" s="92">
        <v>385</v>
      </c>
      <c r="E35" s="92">
        <v>25</v>
      </c>
      <c r="F35" s="92">
        <v>95</v>
      </c>
      <c r="G35" s="92">
        <v>590</v>
      </c>
      <c r="H35" s="93">
        <v>505</v>
      </c>
    </row>
    <row r="36" spans="1:8" ht="12" customHeight="1" x14ac:dyDescent="0.2">
      <c r="A36" s="77" t="s">
        <v>33</v>
      </c>
      <c r="B36" s="91">
        <v>15365</v>
      </c>
      <c r="C36" s="92">
        <v>12250</v>
      </c>
      <c r="D36" s="92">
        <v>460</v>
      </c>
      <c r="E36" s="92">
        <v>65</v>
      </c>
      <c r="F36" s="92">
        <v>240</v>
      </c>
      <c r="G36" s="92">
        <v>1290</v>
      </c>
      <c r="H36" s="93">
        <v>1060</v>
      </c>
    </row>
    <row r="37" spans="1:8" ht="12" customHeight="1" x14ac:dyDescent="0.2">
      <c r="A37" s="77" t="s">
        <v>34</v>
      </c>
      <c r="B37" s="91">
        <v>9615</v>
      </c>
      <c r="C37" s="92">
        <v>8120</v>
      </c>
      <c r="D37" s="92">
        <v>135</v>
      </c>
      <c r="E37" s="92">
        <v>35</v>
      </c>
      <c r="F37" s="92">
        <v>235</v>
      </c>
      <c r="G37" s="92">
        <v>575</v>
      </c>
      <c r="H37" s="93">
        <v>520</v>
      </c>
    </row>
    <row r="38" spans="1:8" ht="12" customHeight="1" x14ac:dyDescent="0.2">
      <c r="A38" s="77" t="s">
        <v>35</v>
      </c>
      <c r="B38" s="91">
        <v>6625</v>
      </c>
      <c r="C38" s="92">
        <v>5505</v>
      </c>
      <c r="D38" s="92">
        <v>155</v>
      </c>
      <c r="E38" s="92">
        <v>45</v>
      </c>
      <c r="F38" s="92">
        <v>255</v>
      </c>
      <c r="G38" s="92">
        <v>375</v>
      </c>
      <c r="H38" s="93">
        <v>295</v>
      </c>
    </row>
    <row r="39" spans="1:8" ht="12" customHeight="1" x14ac:dyDescent="0.2">
      <c r="A39" s="77" t="s">
        <v>36</v>
      </c>
      <c r="B39" s="91">
        <v>4590</v>
      </c>
      <c r="C39" s="92">
        <v>3840</v>
      </c>
      <c r="D39" s="92">
        <v>30</v>
      </c>
      <c r="E39" s="92">
        <v>20</v>
      </c>
      <c r="F39" s="92">
        <v>325</v>
      </c>
      <c r="G39" s="92">
        <v>205</v>
      </c>
      <c r="H39" s="93">
        <v>165</v>
      </c>
    </row>
    <row r="40" spans="1:8" ht="12" customHeight="1" x14ac:dyDescent="0.2">
      <c r="A40" s="77" t="s">
        <v>37</v>
      </c>
      <c r="B40" s="91">
        <v>3760</v>
      </c>
      <c r="C40" s="92">
        <v>3195</v>
      </c>
      <c r="D40" s="92">
        <v>15</v>
      </c>
      <c r="E40" s="92">
        <v>20</v>
      </c>
      <c r="F40" s="92">
        <v>290</v>
      </c>
      <c r="G40" s="92">
        <v>150</v>
      </c>
      <c r="H40" s="93">
        <v>90</v>
      </c>
    </row>
    <row r="41" spans="1:8" ht="12" customHeight="1" x14ac:dyDescent="0.2">
      <c r="A41" s="77" t="s">
        <v>38</v>
      </c>
      <c r="B41" s="91">
        <v>3400</v>
      </c>
      <c r="C41" s="92">
        <v>2810</v>
      </c>
      <c r="D41" s="92">
        <v>10</v>
      </c>
      <c r="E41" s="92">
        <v>35</v>
      </c>
      <c r="F41" s="92">
        <v>345</v>
      </c>
      <c r="G41" s="92">
        <v>120</v>
      </c>
      <c r="H41" s="93">
        <v>80</v>
      </c>
    </row>
    <row r="42" spans="1:8" ht="12" customHeight="1" x14ac:dyDescent="0.2">
      <c r="A42" s="77" t="s">
        <v>39</v>
      </c>
      <c r="B42" s="91">
        <v>3020</v>
      </c>
      <c r="C42" s="92">
        <v>2510</v>
      </c>
      <c r="D42" s="92">
        <v>10</v>
      </c>
      <c r="E42" s="92">
        <v>20</v>
      </c>
      <c r="F42" s="92">
        <v>335</v>
      </c>
      <c r="G42" s="92">
        <v>90</v>
      </c>
      <c r="H42" s="93">
        <v>60</v>
      </c>
    </row>
    <row r="43" spans="1:8" ht="12" customHeight="1" x14ac:dyDescent="0.2">
      <c r="A43" s="77" t="s">
        <v>40</v>
      </c>
      <c r="B43" s="91">
        <v>2275</v>
      </c>
      <c r="C43" s="92">
        <v>1850</v>
      </c>
      <c r="D43" s="92">
        <v>5</v>
      </c>
      <c r="E43" s="92">
        <v>20</v>
      </c>
      <c r="F43" s="92">
        <v>270</v>
      </c>
      <c r="G43" s="92">
        <v>75</v>
      </c>
      <c r="H43" s="93">
        <v>50</v>
      </c>
    </row>
    <row r="44" spans="1:8" ht="12" customHeight="1" x14ac:dyDescent="0.2">
      <c r="A44" s="77" t="s">
        <v>41</v>
      </c>
      <c r="B44" s="91">
        <v>11830</v>
      </c>
      <c r="C44" s="92">
        <v>10795</v>
      </c>
      <c r="D44" s="92">
        <v>10</v>
      </c>
      <c r="E44" s="92">
        <v>40</v>
      </c>
      <c r="F44" s="92">
        <v>510</v>
      </c>
      <c r="G44" s="92">
        <v>345</v>
      </c>
      <c r="H44" s="93">
        <v>135</v>
      </c>
    </row>
    <row r="45" spans="1:8" ht="12" customHeight="1" x14ac:dyDescent="0.2">
      <c r="A45" s="77" t="s">
        <v>22</v>
      </c>
      <c r="B45" s="91">
        <v>15</v>
      </c>
      <c r="C45" s="92">
        <v>10</v>
      </c>
      <c r="D45" s="92">
        <v>0</v>
      </c>
      <c r="E45" s="92">
        <v>0</v>
      </c>
      <c r="F45" s="92">
        <v>0</v>
      </c>
      <c r="G45" s="92">
        <v>5</v>
      </c>
      <c r="H45" s="93">
        <v>0</v>
      </c>
    </row>
    <row r="46" spans="1:8" ht="12" customHeight="1" x14ac:dyDescent="0.2">
      <c r="A46" s="81"/>
      <c r="B46" s="91"/>
      <c r="C46" s="92"/>
      <c r="D46" s="92"/>
      <c r="E46" s="92"/>
      <c r="F46" s="92"/>
      <c r="G46" s="92"/>
      <c r="H46" s="93"/>
    </row>
    <row r="47" spans="1:8" ht="12" customHeight="1" x14ac:dyDescent="0.2">
      <c r="A47" s="81" t="s">
        <v>42</v>
      </c>
      <c r="B47" s="91">
        <v>99760</v>
      </c>
      <c r="C47" s="92">
        <v>79795</v>
      </c>
      <c r="D47" s="92">
        <v>3405</v>
      </c>
      <c r="E47" s="92">
        <v>410</v>
      </c>
      <c r="F47" s="92">
        <v>3280</v>
      </c>
      <c r="G47" s="92">
        <v>6910</v>
      </c>
      <c r="H47" s="93">
        <v>5960</v>
      </c>
    </row>
    <row r="48" spans="1:8" ht="12" customHeight="1" x14ac:dyDescent="0.2">
      <c r="A48" s="77" t="s">
        <v>43</v>
      </c>
      <c r="B48" s="91">
        <v>39265</v>
      </c>
      <c r="C48" s="92">
        <v>28915</v>
      </c>
      <c r="D48" s="92">
        <v>2580</v>
      </c>
      <c r="E48" s="92">
        <v>105</v>
      </c>
      <c r="F48" s="92">
        <v>475</v>
      </c>
      <c r="G48" s="92">
        <v>3685</v>
      </c>
      <c r="H48" s="93">
        <v>3505</v>
      </c>
    </row>
    <row r="49" spans="1:8" ht="12" customHeight="1" x14ac:dyDescent="0.2">
      <c r="A49" s="77" t="s">
        <v>44</v>
      </c>
      <c r="B49" s="91">
        <v>36195</v>
      </c>
      <c r="C49" s="92">
        <v>29710</v>
      </c>
      <c r="D49" s="92">
        <v>775</v>
      </c>
      <c r="E49" s="92">
        <v>165</v>
      </c>
      <c r="F49" s="92">
        <v>1055</v>
      </c>
      <c r="G49" s="92">
        <v>2440</v>
      </c>
      <c r="H49" s="93">
        <v>2040</v>
      </c>
    </row>
    <row r="50" spans="1:8" ht="12" customHeight="1" x14ac:dyDescent="0.2">
      <c r="A50" s="77" t="s">
        <v>45</v>
      </c>
      <c r="B50" s="91">
        <v>24290</v>
      </c>
      <c r="C50" s="92">
        <v>21160</v>
      </c>
      <c r="D50" s="92">
        <v>55</v>
      </c>
      <c r="E50" s="92">
        <v>140</v>
      </c>
      <c r="F50" s="92">
        <v>1750</v>
      </c>
      <c r="G50" s="92">
        <v>775</v>
      </c>
      <c r="H50" s="93">
        <v>410</v>
      </c>
    </row>
    <row r="51" spans="1:8" ht="12" customHeight="1" x14ac:dyDescent="0.2">
      <c r="A51" s="77" t="s">
        <v>22</v>
      </c>
      <c r="B51" s="91">
        <v>15</v>
      </c>
      <c r="C51" s="92">
        <v>10</v>
      </c>
      <c r="D51" s="92">
        <v>0</v>
      </c>
      <c r="E51" s="92">
        <v>0</v>
      </c>
      <c r="F51" s="92">
        <v>0</v>
      </c>
      <c r="G51" s="92">
        <v>5</v>
      </c>
      <c r="H51" s="93">
        <v>0</v>
      </c>
    </row>
    <row r="52" spans="1:8" ht="12" customHeight="1" x14ac:dyDescent="0.2">
      <c r="A52" s="12"/>
      <c r="B52" s="94"/>
      <c r="C52" s="95"/>
      <c r="D52" s="95"/>
      <c r="E52" s="95"/>
      <c r="F52" s="95"/>
      <c r="G52" s="95"/>
      <c r="H52" s="96"/>
    </row>
    <row r="53" spans="1:8" ht="14.25" x14ac:dyDescent="0.2">
      <c r="A53" s="13" t="s">
        <v>120</v>
      </c>
      <c r="B53" s="13"/>
      <c r="C53" s="2"/>
      <c r="D53" s="2"/>
      <c r="E53" s="2"/>
      <c r="F53" s="2"/>
      <c r="G53" s="2"/>
    </row>
    <row r="54" spans="1:8" ht="12" customHeight="1" x14ac:dyDescent="0.2">
      <c r="A54" s="86" t="s">
        <v>46</v>
      </c>
      <c r="C54" s="2"/>
      <c r="D54" s="2"/>
      <c r="E54" s="2"/>
      <c r="F54" s="2"/>
      <c r="G54" s="2"/>
    </row>
    <row r="55" spans="1:8" ht="12" customHeight="1" x14ac:dyDescent="0.2">
      <c r="A55" s="85"/>
      <c r="B55" s="2"/>
    </row>
    <row r="56" spans="1:8" ht="12" customHeight="1" x14ac:dyDescent="0.2">
      <c r="A56" s="2"/>
      <c r="B56" s="2"/>
    </row>
    <row r="57" spans="1:8" ht="12" customHeight="1" x14ac:dyDescent="0.2">
      <c r="A57" s="2"/>
      <c r="B57" s="2"/>
    </row>
    <row r="58" spans="1:8" ht="12" customHeight="1" x14ac:dyDescent="0.2">
      <c r="A58" s="2"/>
      <c r="B58" s="2"/>
    </row>
    <row r="59" spans="1:8" ht="12" customHeight="1" x14ac:dyDescent="0.2">
      <c r="C59" s="2"/>
      <c r="D59" s="2"/>
      <c r="E59" s="2"/>
      <c r="F59" s="2"/>
      <c r="G59" s="2"/>
    </row>
    <row r="60" spans="1:8" ht="12" customHeight="1" x14ac:dyDescent="0.2">
      <c r="C60" s="2"/>
      <c r="D60" s="2"/>
      <c r="E60" s="2"/>
      <c r="F60" s="2"/>
      <c r="G60" s="2"/>
    </row>
    <row r="61" spans="1:8" ht="12" customHeight="1" x14ac:dyDescent="0.2">
      <c r="C61" s="2"/>
      <c r="D61" s="2"/>
      <c r="E61" s="2"/>
      <c r="F61" s="2"/>
      <c r="G61" s="2"/>
    </row>
    <row r="62" spans="1:8" ht="12" customHeight="1" x14ac:dyDescent="0.2">
      <c r="C62" s="2"/>
      <c r="D62" s="2"/>
      <c r="E62" s="2"/>
      <c r="F62" s="2"/>
      <c r="G62" s="2"/>
    </row>
    <row r="63" spans="1:8" ht="12" customHeight="1" x14ac:dyDescent="0.2">
      <c r="C63" s="2"/>
      <c r="D63" s="2"/>
      <c r="E63" s="2"/>
      <c r="F63" s="2"/>
      <c r="G63" s="2"/>
    </row>
    <row r="64" spans="1:8" ht="12" customHeight="1" x14ac:dyDescent="0.2">
      <c r="C64" s="2"/>
      <c r="D64" s="2"/>
      <c r="E64" s="2"/>
      <c r="F64" s="2"/>
      <c r="G64" s="2"/>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Toelichting</vt:lpstr>
      <vt:lpstr>Bronbestanden</vt:lpstr>
      <vt:lpstr>Tabel S.1</vt:lpstr>
      <vt:lpstr>Tabel S.2</vt:lpstr>
      <vt:lpstr>Bronbestanden!Afdrukbereik</vt:lpstr>
      <vt:lpstr>Inhoud!Afdrukbereik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\\cbsp\Productie\primair\SZBijstand_SEC1\Output\SZBUS\Producten\Maatwerk_SZW\2023\B6\Jaar\BUS_B6_2023.xlsx</dc:title>
  <dc:subject>Tabellen</dc:subject>
  <dc:creator>Padji, L.N. (Ludwig, secundair Productie)</dc:creator>
  <cp:lastModifiedBy>Hemmes, B. (Birgit, secundair Productie)</cp:lastModifiedBy>
  <dcterms:created xsi:type="dcterms:W3CDTF">2024-05-08T10:34:36Z</dcterms:created>
  <dcterms:modified xsi:type="dcterms:W3CDTF">2024-05-30T09:08:58Z</dcterms:modified>
</cp:coreProperties>
</file>