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
    </mc:Choice>
  </mc:AlternateContent>
  <bookViews>
    <workbookView xWindow="0" yWindow="0" windowWidth="13130" windowHeight="6110" tabRatio="759"/>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s>
  <definedNames>
    <definedName name="_xlnm.Print_Area" localSheetId="3">'Begrippen en bronnen'!$A:$B</definedName>
    <definedName name="_xlnm.Print_Area" localSheetId="1">Inhoud!$A$1:$E$22</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 r="A8" i="14"/>
  <c r="A7" i="14"/>
  <c r="A6" i="14"/>
</calcChain>
</file>

<file path=xl/sharedStrings.xml><?xml version="1.0" encoding="utf-8"?>
<sst xmlns="http://schemas.openxmlformats.org/spreadsheetml/2006/main" count="428" uniqueCount="347">
  <si>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</si>
  <si>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</si>
  <si>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</si>
  <si>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</si>
  <si>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</si>
  <si>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</si>
  <si>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</si>
  <si>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</si>
  <si>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</si>
  <si>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</si>
  <si>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</si>
  <si>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</si>
  <si>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</si>
  <si>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</si>
  <si>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</si>
  <si>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</si>
  <si>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</si>
  <si>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</si>
  <si>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</si>
  <si>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</si>
  <si>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</si>
  <si>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</si>
  <si>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</si>
  <si>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</si>
  <si>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</si>
  <si>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</si>
  <si>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</si>
  <si>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</si>
  <si>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</si>
  <si>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</si>
  <si>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</si>
  <si>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</si>
  <si>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</si>
  <si>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</si>
  <si>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</si>
  <si>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</si>
  <si>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</si>
  <si>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</si>
  <si>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</si>
  <si>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</si>
  <si>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</si>
  <si>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</si>
  <si>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</si>
  <si>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</si>
  <si>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</si>
  <si>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</si>
  <si>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</si>
  <si>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</si>
  <si>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</si>
  <si>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</si>
  <si>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</si>
  <si>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</si>
  <si>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</si>
  <si>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</si>
  <si>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Vragen over deze publicatie kunnen gestuurd worden aan het CBS onder vermelding van het referentienummer PR003257.</t>
  </si>
  <si>
    <t>Tabel 1</t>
  </si>
  <si>
    <t>Totaal</t>
  </si>
  <si>
    <t>%</t>
  </si>
  <si>
    <t>Herkomstland</t>
  </si>
  <si>
    <t>Nederland</t>
  </si>
  <si>
    <t>Europa (excl. Nederland)</t>
  </si>
  <si>
    <t>Buiten-Europa</t>
  </si>
  <si>
    <t>Algemene Zaken</t>
  </si>
  <si>
    <t>Binnenlandse Zaken en Koninkrijkrelaties</t>
  </si>
  <si>
    <t>Buitenlandse Zaken</t>
  </si>
  <si>
    <t>Economische Zaken en Klimaat</t>
  </si>
  <si>
    <t>Financiën</t>
  </si>
  <si>
    <t>Infrastructuur en Waterstaat</t>
  </si>
  <si>
    <t>Justitie en Veiligheid</t>
  </si>
  <si>
    <t>Landbouw, Natuur en Voedselkwaliteit</t>
  </si>
  <si>
    <t>Onderwijs, Cultuur en Wetenschap</t>
  </si>
  <si>
    <t>Sociale Zaken en Werkgelegenheid</t>
  </si>
  <si>
    <t>Volksgezondheid, Welzijn en Sport</t>
  </si>
  <si>
    <t>Bron: CBS.</t>
  </si>
  <si>
    <t>Salarisschaal</t>
  </si>
  <si>
    <t>Tabel 2</t>
  </si>
  <si>
    <t>1 tot en met 4</t>
  </si>
  <si>
    <t>5 tot en met 8</t>
  </si>
  <si>
    <t>9 en 10</t>
  </si>
  <si>
    <t>11 en 12</t>
  </si>
  <si>
    <t>13 en 14</t>
  </si>
  <si>
    <t>15 of hoger</t>
  </si>
  <si>
    <t>Overige schalen (vallen buiten CAO-rijk)</t>
  </si>
  <si>
    <t>.</t>
  </si>
  <si>
    <t>Tabel 3</t>
  </si>
  <si>
    <t>Algemene Zaken - Schaal 1 tot en met 10</t>
  </si>
  <si>
    <t>Algemene Zaken - Schaal 11 of hoger</t>
  </si>
  <si>
    <t>Binnenlandse Zaken en Koninkrijkrelaties - Schaal 1 tot en met 4</t>
  </si>
  <si>
    <t>Binnenlandse Zaken en Koninkrijkrelaties - Schaal 5 tot en met 8</t>
  </si>
  <si>
    <t>Binnenlandse Zaken en Koninkrijkrelaties - Schaal 9 en 10</t>
  </si>
  <si>
    <t>Binnenlandse Zaken en Koninkrijkrelaties - Schaal 11 en 12</t>
  </si>
  <si>
    <t>Binnenlandse Zaken en Koninkrijkrelaties - Schaal 13 en 14</t>
  </si>
  <si>
    <t>Binnenlandse Zaken en Koninkrijkrelaties - Schaal 15 of hoger</t>
  </si>
  <si>
    <t>Buitenlandse Zaken - Schaal 1 tot en met 8</t>
  </si>
  <si>
    <t>Buitenlandse Zaken - Schaal 9 en 10</t>
  </si>
  <si>
    <t>Buitenlandse Zaken - Schaal 11 en 12</t>
  </si>
  <si>
    <t>Buitenlandse Zaken - Schaal 13 en 14</t>
  </si>
  <si>
    <t>Buitenlandse Zaken - Schaal 15 of hoger</t>
  </si>
  <si>
    <t>Economische Zaken en Klimaat - Schaal 11 en 12</t>
  </si>
  <si>
    <t>Economische Zaken en Klimaat - Schaal 13 en 14</t>
  </si>
  <si>
    <t>Financiën - Schaal 1 tot en met 4</t>
  </si>
  <si>
    <t>Financiën - Schaal 5 tot en met 8</t>
  </si>
  <si>
    <t>Financiën - Schaal 9 en 10</t>
  </si>
  <si>
    <t>Financiën - Schaal 11 en 12</t>
  </si>
  <si>
    <t>Financiën - Schaal 13 en 14</t>
  </si>
  <si>
    <t>Financiën - Schaal 15 of hoger</t>
  </si>
  <si>
    <t>Infrastructuur en Waterstaat - Schaal 1 tot en met 8</t>
  </si>
  <si>
    <t>Infrastructuur en Waterstaat - Schaal 9 en 10</t>
  </si>
  <si>
    <t>Infrastructuur en Waterstaat - Schaal 11 en 12</t>
  </si>
  <si>
    <t>Infrastructuur en Waterstaat - Schaal 13 en 14</t>
  </si>
  <si>
    <t>Infrastructuur en Waterstaat - Schaal 15 of hoger</t>
  </si>
  <si>
    <t>Justitie en Veiligheid - Schaal 1 tot en met 4</t>
  </si>
  <si>
    <t>Justitie en Veiligheid - Schaal 5 tot en met 8</t>
  </si>
  <si>
    <t>Justitie en Veiligheid - Schaal 9 en 10</t>
  </si>
  <si>
    <t>Justitie en Veiligheid - Schaal 11 en 12</t>
  </si>
  <si>
    <t>Justitie en Veiligheid - Schaal 13 en 14</t>
  </si>
  <si>
    <t>Justitie en Veiligheid - Schaal 15 of hoger</t>
  </si>
  <si>
    <t>Landbouw, Natuur en Voedselkwaliteit - Schaal 11 en 12</t>
  </si>
  <si>
    <t>Landbouw, Natuur en Voedselkwaliteit - Schaal 13 en 14</t>
  </si>
  <si>
    <t>Onderwijs, Cultuur en Wetenschap - Schaal 1 tot en met 8</t>
  </si>
  <si>
    <t>Onderwijs, Cultuur en Wetenschap - Schaal 9 en 10</t>
  </si>
  <si>
    <t>Onderwijs, Cultuur en Wetenschap - Schaal 11 en 12</t>
  </si>
  <si>
    <t>Sociale Zaken en Werkgelegenheid - Schaal 11 en 12</t>
  </si>
  <si>
    <t>Sociale Zaken en Werkgelegenheid - Schaal 13 en 14</t>
  </si>
  <si>
    <t>Volksgezondheid, Welzijn en Sport - Schaal 1 tot en met 8</t>
  </si>
  <si>
    <t>Volksgezondheid, Welzijn en Sport - Schaal 9 en 10</t>
  </si>
  <si>
    <t>Volksgezondheid, Welzijn en Sport - Schaal 11 en 12</t>
  </si>
  <si>
    <t>Volksgezondheid, Welzijn en Sport - Schaal 13 en 14</t>
  </si>
  <si>
    <t>Volksgezondheid, Welzijn en Sport - Schaal 15 of hoger</t>
  </si>
  <si>
    <t>Tabel 4</t>
  </si>
  <si>
    <t>Algemene Zaken - Totaal</t>
  </si>
  <si>
    <t>Binnenlandse Zaken en Koninkrijkrelaties - Advisering + Kennis &amp; Onderzoek + Beleid</t>
  </si>
  <si>
    <t>Binnenlandse Zaken en Koninkrijkrelaties - Bedrijfsvoering</t>
  </si>
  <si>
    <t>Binnenlandse Zaken en Koninkrijkrelaties - Lijnmanagement + Projecten-programma</t>
  </si>
  <si>
    <t>Binnenlandse Zaken en Koninkrijkrelaties - Toezicht + Uitvoering</t>
  </si>
  <si>
    <t>Binnenlandse Zaken en Koninkrijkrelaties - Overige + Geen functiefamilie</t>
  </si>
  <si>
    <t>Buitenlandse Zaken - Advisering + Kennis &amp; Onderzoek + Beleid</t>
  </si>
  <si>
    <t>Buitenlandse Zaken - Bedrijfsvoering</t>
  </si>
  <si>
    <t>Buitenlandse Zaken - Lijnmanagement + Projecten-programma</t>
  </si>
  <si>
    <t>Buitenlandse Zaken - Toezicht + Uitvoering</t>
  </si>
  <si>
    <t>Buitenlandse Zaken - Overige + Geen functiefamilie</t>
  </si>
  <si>
    <t>Economische Zaken en Klimaat - Advisering + Kennis &amp; Onderzoek + Beleid</t>
  </si>
  <si>
    <t>Economische Zaken en Klimaat - Bedrijfsvoering</t>
  </si>
  <si>
    <t>Economische Zaken en Klimaat - Lijnmanagement + Projecten-programma</t>
  </si>
  <si>
    <t>Economische Zaken en Klimaat - Toezicht + Uitvoering</t>
  </si>
  <si>
    <t>Economische Zaken en Klimaat - Overige + Geen functiefamilie</t>
  </si>
  <si>
    <t>Financiën - Advisering + Kennis &amp; Onderzoek + Beleid</t>
  </si>
  <si>
    <t>Financiën - Bedrijfsvoering</t>
  </si>
  <si>
    <t>Financiën - Lijnmanagement + Projecten-programma</t>
  </si>
  <si>
    <t>Financiën - Toezicht + Uitvoering</t>
  </si>
  <si>
    <t>Financiën - Overige + Geen functiefamilie</t>
  </si>
  <si>
    <t>Infrastructuur en Waterstaat - Advisering + Kennis &amp; Onderzoek + Beleid</t>
  </si>
  <si>
    <t>Infrastructuur en Waterstaat - Bedrijfsvoering</t>
  </si>
  <si>
    <t>Infrastructuur en Waterstaat - Lijnmanagement + Projecten-programma</t>
  </si>
  <si>
    <t>Infrastructuur en Waterstaat - Toezicht + Uitvoering</t>
  </si>
  <si>
    <t>Infrastructuur en Waterstaat - Overige + Geen functiefamilie</t>
  </si>
  <si>
    <t>Justitie en Veiligheid - Advisering + Kennis &amp; Onderzoek + Beleid</t>
  </si>
  <si>
    <t>Justitie en Veiligheid - Bedrijfsvoering</t>
  </si>
  <si>
    <t>Justitie en Veiligheid - Lijnmanagement + Projecten-programma</t>
  </si>
  <si>
    <t>Justitie en Veiligheid - Toezicht + Uitvoering</t>
  </si>
  <si>
    <t>Justitie en Veiligheid - Overige + Geen functiefamilie</t>
  </si>
  <si>
    <t>Landbouw, Natuur en Voedselkwaliteit - Advisering + Kennis &amp; Onderzoek + Beleid</t>
  </si>
  <si>
    <t>Landbouw, Natuur en Voedselkwaliteit - Bedrijfsvoering</t>
  </si>
  <si>
    <t>Landbouw, Natuur en Voedselkwaliteit - Lijnmanagement + Projecten-programma</t>
  </si>
  <si>
    <t>Landbouw, Natuur en Voedselkwaliteit - Toezicht + Uitvoering</t>
  </si>
  <si>
    <t>Landbouw, Natuur en Voedselkwaliteit - Overige + Geen functiefamilie</t>
  </si>
  <si>
    <t>Onderwijs, Cultuur en Wetenschap - Advisering + Kennis &amp; Onderzoek + Beleid</t>
  </si>
  <si>
    <t>Onderwijs, Cultuur en Wetenschap - Bedrijfsvoering</t>
  </si>
  <si>
    <t>Onderwijs, Cultuur en Wetenschap - Lijnmanagement + Projecten-programma</t>
  </si>
  <si>
    <t>Onderwijs, Cultuur en Wetenschap - Toezicht + Uitvoering</t>
  </si>
  <si>
    <t>Onderwijs, Cultuur en Wetenschap - Overige + Geen functiefamilie</t>
  </si>
  <si>
    <t>Sociale Zaken en Werkgelegenheid - Advisering + Kennis &amp; Onderzoek + Beleid</t>
  </si>
  <si>
    <t>Sociale Zaken en Werkgelegenheid - Bedrijfsvoering</t>
  </si>
  <si>
    <t>Sociale Zaken en Werkgelegenheid - Lijnmanagement + Projecten-programma</t>
  </si>
  <si>
    <t>Sociale Zaken en Werkgelegenheid - Toezicht + Uitvoering</t>
  </si>
  <si>
    <t>Sociale Zaken en Werkgelegenheid - Overige + Geen functiefamilie</t>
  </si>
  <si>
    <t>Volksgezondheid, Welzijn en Sport - Advisering + Kennis &amp; Onderzoek + Beleid</t>
  </si>
  <si>
    <t>Volksgezondheid, Welzijn en Sport - Bedrijfsvoering</t>
  </si>
  <si>
    <t>Volksgezondheid, Welzijn en Sport - Lijnmanagement + Projecten-programma</t>
  </si>
  <si>
    <t>Volksgezondheid, Welzijn en Sport - Toezicht + Uitvoering</t>
  </si>
  <si>
    <t>Volksgezondheid, Welzijn en Sport - Overige + Geen functiefamilie</t>
  </si>
  <si>
    <t>Tabel 5</t>
  </si>
  <si>
    <t>Algemene Zaken - Man</t>
  </si>
  <si>
    <t>Algemene Zaken - Vrouw</t>
  </si>
  <si>
    <t>Binnenlandse Zaken en Koninkrijkrelaties - Man</t>
  </si>
  <si>
    <t>Binnenlandse Zaken en Koninkrijkrelaties - Vrouw</t>
  </si>
  <si>
    <t>Buitenlandse Zaken - Man</t>
  </si>
  <si>
    <t>Buitenlandse Zaken - Vrouw</t>
  </si>
  <si>
    <t>Economische Zaken en Klimaat - Man</t>
  </si>
  <si>
    <t>Economische Zaken en Klimaat - Vrouw</t>
  </si>
  <si>
    <t>Financiën - Man</t>
  </si>
  <si>
    <t>Financiën - Vrouw</t>
  </si>
  <si>
    <t>Infrastructuur en Waterstaat - Man</t>
  </si>
  <si>
    <t>Infrastructuur en Waterstaat - Vrouw</t>
  </si>
  <si>
    <t>Justitie en Veiligheid - Man</t>
  </si>
  <si>
    <t>Justitie en Veiligheid - Vrouw</t>
  </si>
  <si>
    <t>Landbouw, Natuur en Voedselkwaliteit - Man</t>
  </si>
  <si>
    <t>Landbouw, Natuur en Voedselkwaliteit - Vrouw</t>
  </si>
  <si>
    <t>Onderwijs, Cultuur en Wetenschap - Man</t>
  </si>
  <si>
    <t>Onderwijs, Cultuur en Wetenschap - Vrouw</t>
  </si>
  <si>
    <t>Sociale Zaken en Werkgelegenheid - Man</t>
  </si>
  <si>
    <t>Sociale Zaken en Werkgelegenheid - Vrouw</t>
  </si>
  <si>
    <t>Volksgezondheid, Welzijn en Sport - Man</t>
  </si>
  <si>
    <t>Volksgezondheid, Welzijn en Sport - Vrouw</t>
  </si>
  <si>
    <t>Tabel 6</t>
  </si>
  <si>
    <t>Binnenlandse Zaken en Koninkrijkrelaties - Jonger dan 30 jaar</t>
  </si>
  <si>
    <t>Binnenlandse Zaken en Koninkrijkrelaties - 30 tot 40 jaar</t>
  </si>
  <si>
    <t>Binnenlandse Zaken en Koninkrijkrelaties - 40 tot 50 jaar</t>
  </si>
  <si>
    <t>Binnenlandse Zaken en Koninkrijkrelaties - 50 tot 60 jaar</t>
  </si>
  <si>
    <t>Binnenlandse Zaken en Koninkrijkrelaties - 60 jaar of ouder</t>
  </si>
  <si>
    <t>Buitenlandse Zaken - Jonger dan 30 jaar</t>
  </si>
  <si>
    <t>Buitenlandse Zaken - 30 tot 40 jaar</t>
  </si>
  <si>
    <t>Buitenlandse Zaken - 40 tot 50 jaar</t>
  </si>
  <si>
    <t>Buitenlandse Zaken - 50 tot 60 jaar</t>
  </si>
  <si>
    <t>Buitenlandse Zaken - 60 jaar of ouder</t>
  </si>
  <si>
    <t>Economische Zaken en Klimaat - Jonger dan 30 jaar</t>
  </si>
  <si>
    <t>Economische Zaken en Klimaat - 30 tot 40 jaar</t>
  </si>
  <si>
    <t>Economische Zaken en Klimaat - 40 tot 50 jaar</t>
  </si>
  <si>
    <t>Economische Zaken en Klimaat - 50 tot 60 jaar</t>
  </si>
  <si>
    <t>Economische Zaken en Klimaat - 60 jaar of ouder</t>
  </si>
  <si>
    <t>Financiën - Jonger dan 30 jaar</t>
  </si>
  <si>
    <t>Financiën - 30 tot 40 jaar</t>
  </si>
  <si>
    <t>Financiën - 40 tot 50 jaar</t>
  </si>
  <si>
    <t>Financiën - 50 tot 60 jaar</t>
  </si>
  <si>
    <t>Financiën - 60 jaar of ouder</t>
  </si>
  <si>
    <t>Infrastructuur en Waterstaat - Jonger dan 30 jaar</t>
  </si>
  <si>
    <t>Infrastructuur en Waterstaat - 30 tot 40 jaar</t>
  </si>
  <si>
    <t>Infrastructuur en Waterstaat - 40 tot 50 jaar</t>
  </si>
  <si>
    <t>Infrastructuur en Waterstaat - 50 tot 60 jaar</t>
  </si>
  <si>
    <t>Infrastructuur en Waterstaat - 60 jaar of ouder</t>
  </si>
  <si>
    <t>Justitie en Veiligheid - Jonger dan 30 jaar</t>
  </si>
  <si>
    <t>Justitie en Veiligheid - 30 tot 40 jaar</t>
  </si>
  <si>
    <t>Justitie en Veiligheid - 40 tot 50 jaar</t>
  </si>
  <si>
    <t>Justitie en Veiligheid - 50 tot 60 jaar</t>
  </si>
  <si>
    <t>Justitie en Veiligheid - 60 jaar of ouder</t>
  </si>
  <si>
    <t>Landbouw, Natuur en Voedselkwaliteit - Jonger dan 30 jaar</t>
  </si>
  <si>
    <t>Landbouw, Natuur en Voedselkwaliteit - 30 tot 40 jaar</t>
  </si>
  <si>
    <t>Landbouw, Natuur en Voedselkwaliteit - 40 tot 50 jaar</t>
  </si>
  <si>
    <t>Landbouw, Natuur en Voedselkwaliteit - 50 tot 60 jaar</t>
  </si>
  <si>
    <t>Landbouw, Natuur en Voedselkwaliteit - 60 jaar of ouder</t>
  </si>
  <si>
    <t>Onderwijs, Cultuur en Wetenschap - Jonger dan 30 jaar</t>
  </si>
  <si>
    <t>Onderwijs, Cultuur en Wetenschap - 30 tot 40 jaar</t>
  </si>
  <si>
    <t>Onderwijs, Cultuur en Wetenschap - 40 tot 50 jaar</t>
  </si>
  <si>
    <t>Onderwijs, Cultuur en Wetenschap - 50 tot 60 jaar</t>
  </si>
  <si>
    <t>Onderwijs, Cultuur en Wetenschap - 60 jaar of ouder</t>
  </si>
  <si>
    <t>Sociale Zaken en Werkgelegenheid - Jonger dan 30 jaar</t>
  </si>
  <si>
    <t>Sociale Zaken en Werkgelegenheid - 30 tot 40 jaar</t>
  </si>
  <si>
    <t>Sociale Zaken en Werkgelegenheid - 40 tot 50 jaar</t>
  </si>
  <si>
    <t>Sociale Zaken en Werkgelegenheid - 50 tot 60 jaar</t>
  </si>
  <si>
    <t>Sociale Zaken en Werkgelegenheid - 60 jaar of ouder</t>
  </si>
  <si>
    <t>Volksgezondheid, Welzijn en Sport - Jonger dan 30 jaar</t>
  </si>
  <si>
    <t>Volksgezondheid, Welzijn en Sport - 30 tot 40 jaar</t>
  </si>
  <si>
    <t>Volksgezondheid, Welzijn en Sport - 40 tot 50 jaar</t>
  </si>
  <si>
    <t>Volksgezondheid, Welzijn en Sport - 50 tot 60 jaar</t>
  </si>
  <si>
    <t>Volksgezondheid, Welzijn en Sport - 60 jaar of ouder</t>
  </si>
  <si>
    <t>Tabel 7</t>
  </si>
  <si>
    <t>Binnenlandse Zaken en Koninkrijkrelaties - Kerndepartement</t>
  </si>
  <si>
    <t>Binnenlandse Zaken en Koninkrijkrelaties - Rijksvastgoedbedrijf</t>
  </si>
  <si>
    <t>Buitenlandse Zaken - Totaal</t>
  </si>
  <si>
    <t>Economische Zaken en Klimaat - Autoriteit Consument &amp; Markt</t>
  </si>
  <si>
    <t>Economische Zaken en Klimaat - Buitendiensten Cluster 1</t>
  </si>
  <si>
    <t>Economische Zaken en Klimaat - Dictu</t>
  </si>
  <si>
    <t>Economische Zaken en Klimaat - Directie Mens &amp; Organisatie</t>
  </si>
  <si>
    <t>Economische Zaken en Klimaat - Nationaal Coördinator Groningen</t>
  </si>
  <si>
    <t>Economische Zaken en Klimaat - Rijksdienst voor Ondernemend Nederland</t>
  </si>
  <si>
    <t>Economische Zaken en Klimaat - Rijksinspectie Digitale Infrastructuur</t>
  </si>
  <si>
    <t>Economische Zaken en Klimaat - Stafdiensten</t>
  </si>
  <si>
    <t>Financiën - Belastingdienst</t>
  </si>
  <si>
    <t>Financiën - Beleidsdepartement</t>
  </si>
  <si>
    <t>Financiën - Dienst Toeslagen</t>
  </si>
  <si>
    <t>Financiën - Douane</t>
  </si>
  <si>
    <t>Infrastructuur en Waterstaat - Inspectie Leefomgeving en Transport</t>
  </si>
  <si>
    <t>Infrastructuur en Waterstaat - Kennisorganisaties</t>
  </si>
  <si>
    <t>Infrastructuur en Waterstaat - Rijkswaterstaat</t>
  </si>
  <si>
    <t>Justitie en Veiligheid - Bestuursdepartementen</t>
  </si>
  <si>
    <t>Justitie en Veiligheid - Centraal Justitieel Incassobureau</t>
  </si>
  <si>
    <t>Justitie en Veiligheid - Dienst Justis</t>
  </si>
  <si>
    <t>Justitie en Veiligheid - Dienst Justitiële Inrichtingen</t>
  </si>
  <si>
    <t>Justitie en Veiligheid - Dienst Terugkeer en Vertrek</t>
  </si>
  <si>
    <t>Justitie en Veiligheid - Immigratie en Naturalisatiedienst</t>
  </si>
  <si>
    <t>Justitie en Veiligheid - Justitiële ICT Organisatie</t>
  </si>
  <si>
    <t>Justitie en Veiligheid - Justitiële Informatiedienst</t>
  </si>
  <si>
    <t>Justitie en Veiligheid - Nederlands Forensisch Instituut</t>
  </si>
  <si>
    <t>Justitie en Veiligheid - Openbaar Ministerie</t>
  </si>
  <si>
    <t>Justitie en Veiligheid - Raad voor de Kinderbescherming</t>
  </si>
  <si>
    <t>Justitie en Veiligheid - Overig</t>
  </si>
  <si>
    <t>Landbouw, Natuur en Voedselkwaliteit - Beleidsdirecties Cluster 1</t>
  </si>
  <si>
    <t>Landbouw, Natuur en Voedselkwaliteit - Directoraat-Generaal Agro</t>
  </si>
  <si>
    <t>Landbouw, Natuur en Voedselkwaliteit - Nederlandse Voedsel en Warenautoriteit</t>
  </si>
  <si>
    <t>Onderwijs, Cultuur en Wetenschap - Dienst Uitvoering Onderwijs</t>
  </si>
  <si>
    <t>Onderwijs, Cultuur en Wetenschap - Directeur-Generaal Cultuur en Media (excl. Rijksdienst voor het Cultureel Erfgoed en Nationaal Archief)</t>
  </si>
  <si>
    <t>Onderwijs, Cultuur en Wetenschap - Directeur-Generaal Funderend Onderwijs</t>
  </si>
  <si>
    <t>Onderwijs, Cultuur en Wetenschap - Directeur-Generaal Hoger Beroepsonderwijs, Wetenschap en Emancipatie</t>
  </si>
  <si>
    <t>Onderwijs, Cultuur en Wetenschap - Inspectie van het Onderwijs</t>
  </si>
  <si>
    <t>Onderwijs, Cultuur en Wetenschap - Nationaal Archief</t>
  </si>
  <si>
    <t>Onderwijs, Cultuur en Wetenschap - Rijksdienst voor het Cultureel Erfgoed</t>
  </si>
  <si>
    <t>Onderwijs, Cultuur en Wetenschap - Secretaris-Generaal</t>
  </si>
  <si>
    <t>Sociale Zaken en Werkgelegenheid - Totaal</t>
  </si>
  <si>
    <t>Volksgezondheid, Welzijn en Sport - Buitendiensten Plaatsvervangend Secretaris-Generaal</t>
  </si>
  <si>
    <t>Volksgezondheid, Welzijn en Sport - Inspectie Gezondheidszorg en Jeugd</t>
  </si>
  <si>
    <t>Volksgezondheid, Welzijn en Sport - Kern</t>
  </si>
  <si>
    <t>Volksgezondheid, Welzijn en Sport - Rijksinstituut voor Volksgezondheid en Milieu</t>
  </si>
  <si>
    <t>Ministerie en leeftijd</t>
  </si>
  <si>
    <t>Ministerie en geslacht</t>
  </si>
  <si>
    <t>Ministerie en functiefamilie</t>
  </si>
  <si>
    <t>Ministerie en organisatieonderdeel</t>
  </si>
  <si>
    <t>Ministerie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</si>
  <si>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</si>
  <si>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BZK</t>
  </si>
  <si>
    <t>Ministerie van Binnenlandse Zaken en Koninkrijksrelaties</t>
  </si>
  <si>
    <t>Medewerker die BZK tot de populatie van het onderzoek rekent.</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</si>
  <si>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</si>
  <si>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 xml:space="preserve">Onderwijs, Cultuur en Wetenschap - Schaal 13 of hoger </t>
  </si>
  <si>
    <t>Mei 2024</t>
  </si>
  <si>
    <t>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t>
  </si>
  <si>
    <r>
      <t>Overig</t>
    </r>
    <r>
      <rPr>
        <vertAlign val="superscript"/>
        <sz val="8"/>
        <color theme="1"/>
        <rFont val="Arial"/>
        <family val="2"/>
      </rPr>
      <t>1</t>
    </r>
    <r>
      <rPr>
        <sz val="8"/>
        <color theme="1"/>
        <rFont val="Arial"/>
        <family val="2"/>
      </rPr>
      <t xml:space="preserve"> </t>
    </r>
  </si>
  <si>
    <r>
      <t>Ministerie en salarisschaal</t>
    </r>
    <r>
      <rPr>
        <i/>
        <vertAlign val="superscript"/>
        <sz val="8"/>
        <color theme="1"/>
        <rFont val="Arial"/>
        <family val="2"/>
      </rPr>
      <t>1</t>
    </r>
  </si>
  <si>
    <t>Herkomstland werknemers van het Rijk, 31 december 2023</t>
  </si>
  <si>
    <t>Herkomstland werknemers van het Rijk naar ministerie, 31 december 2023</t>
  </si>
  <si>
    <t>Herkomstland werknemers van het Rijk naar salarisschaal, 31 december 2023</t>
  </si>
  <si>
    <t>Herkomstland werknemers van het Rijk naar ministerie en salarisschaal, 31 december 2023</t>
  </si>
  <si>
    <t>Herkomstland werknemers van het Rijk naar ministerie en functiefamilie, 31 december 2023</t>
  </si>
  <si>
    <t>Herkomstland werknemers  van het Rijk naar ministerie en geslacht, 31 december 2023</t>
  </si>
  <si>
    <t>Herkomstland werknemers van het Rijk naar ministerie en leeftijd, 31 december 2023</t>
  </si>
  <si>
    <t>Herkomstland werknemers van het Rijk naar ministerie en organisatieonderdeel, 31 december 2023</t>
  </si>
  <si>
    <t>Personeelsadministratie van het Rijk</t>
  </si>
  <si>
    <t xml:space="preserve">BZK heeft werknemersgegevens uit de personeelsadministratie van het Rijk aan het CBS geleverd, namelijk BSN, ministerie, salarisschaal, functiefamilie, geslacht, leeftijd en organisatieonderdeel.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
</t>
  </si>
  <si>
    <t>Economische Zaken en Klimaat - Overige salarisschalen CAO Rijk</t>
  </si>
  <si>
    <t>Landbouw, Natuur en Voedselkwaliteit - Overige salarisschalen CAO Rijk</t>
  </si>
  <si>
    <t>Sociale Zaken en Werkgelegenheid - Overige salarisschalen CAO Rijk</t>
  </si>
  <si>
    <t>Overige schalen (vallen buiten CAO Rijk)</t>
  </si>
  <si>
    <r>
      <rPr>
        <vertAlign val="superscript"/>
        <sz val="8"/>
        <rFont val="Arial"/>
        <family val="2"/>
      </rPr>
      <t>1</t>
    </r>
    <r>
      <rPr>
        <sz val="8"/>
        <rFont val="Arial"/>
        <family val="2"/>
      </rPr>
      <t xml:space="preserve"> Er wordt een verschillende indeling in salarisschaalcategorieën per ministerie gehanteerd, zodat iedere categorie voldoende medewerkers omvat om de verdeling naar herkomst weer te kunnen geven. </t>
    </r>
  </si>
  <si>
    <r>
      <rPr>
        <vertAlign val="superscript"/>
        <sz val="8"/>
        <rFont val="Arial"/>
        <family val="2"/>
      </rPr>
      <t>1</t>
    </r>
    <r>
      <rPr>
        <sz val="8"/>
        <rFont val="Arial"/>
        <family val="2"/>
      </rPr>
      <t xml:space="preserve"> De categorie Overig omvat medewerkers van wie op het moment van datalevering de bronregistratie van het organisatieonderdeel niet bijgewerkt was. </t>
    </r>
  </si>
  <si>
    <t>Herkomstland werknemers van het Rijk naar ministerie en geslacht, 31 december 2023</t>
  </si>
  <si>
    <t>Uitleg gebruikte begrippen, afkortingen en bronnen</t>
  </si>
  <si>
    <t>Binnenlandse Zaken en Koninkrijkrelaties - Plaatsvervangend Directoraat-Generaal Vastgoed en Bedrijfsvoering Rijk (pDGVBR)</t>
  </si>
  <si>
    <t>Infrastructuur en Waterstaat - Beleidskern</t>
  </si>
  <si>
    <t>Justitie en Veiligheid - Rechtspraak (onderdeel CAO Rijk)</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</si>
  <si>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</si>
  <si>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Binnenlandse Zaken en Koninkrijksrelaties (BZK) heeft het CBS deze tabellenset met cijfers over het herkomstland van werknemers van het Rijk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t>
  </si>
  <si>
    <t>Geen.</t>
  </si>
  <si>
    <t>BZK heeft werknemersgegevens uit de personeelsadministratie van het Rijk aan het CBS geleverd, namelijk burgerservicenummer (BSN), ministerie, salarisschaal, functiefamilie, geslacht, leeftijd en organisatieonderdeel.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</si>
  <si>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Economische Zaken en Klimaat - Beleidsdirecties+</t>
  </si>
  <si>
    <t>Binnenlandse Zaken en Koninkrijkrelaties - Logius, Rijksdienst voor Identiteitsgegevens en Dienst Huurcommissie</t>
  </si>
  <si>
    <t>De tabellen hebben betrekking op de werknemers van het Rijk op peildatum 31 december 2023 waarvoor BZK personeelsgegevens aan het CBS heeft geleverd. ‘Het Rijk’ omvat alle werknemers van de ministeries (exclusief Defensie), agentschappen en de werknemers van de Rechtspraak, die onderdeel uitmaken van de CAO Rijk. Voor meer informatie over de populatie verwijst het CBS naar BZK. In totaal is informatie geleverd van 152 032 unieke werknemers. Voor sommige werknemers was het niet mogelijk om met de beschikbare informatie het herkomstland te bepalen. Dit betrof minder dan 0,1 procent van de aangeleverde werknemers van het Rijk. Hierdoor kan een vertekening in de percentages ontstaan. Hiermee dient rekening gehouden te worden bij het interpreteren van de cijfers.</t>
  </si>
  <si>
    <t>BZK.</t>
  </si>
  <si>
    <t>Infrastructuur en Waterstaat - Staf en Bedrijfsvoering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</si>
</sst>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9"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sz val="10"/>
      <color rgb="FFFF000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b/>
      <sz val="8"/>
      <color theme="1"/>
      <name val="Arial"/>
    </font>
    <font>
      <sz val="8"/>
      <color theme="1"/>
      <name val="Arial"/>
    </font>
    <font>
      <i/>
      <sz val="8"/>
      <color theme="1"/>
      <name val="Arial"/>
    </font>
    <font>
      <u/>
      <sz val="10"/>
      <name val="Calibri"/>
      <family val="2"/>
      <scheme val="minor"/>
    </font>
    <font>
      <sz val="10"/>
      <name val="Calibri"/>
      <family val="2"/>
      <scheme val="minor"/>
    </font>
    <font>
      <b/>
      <sz val="18"/>
      <color rgb="FF002060"/>
      <name val="Calibri"/>
      <family val="2"/>
      <scheme val="minor"/>
    </font>
    <font>
      <sz val="8"/>
      <color theme="1"/>
      <name val="Arial"/>
      <family val="2"/>
    </font>
    <font>
      <vertAlign val="superscript"/>
      <sz val="8"/>
      <color theme="1"/>
      <name val="Arial"/>
      <family val="2"/>
    </font>
    <font>
      <i/>
      <vertAlign val="superscript"/>
      <sz val="8"/>
      <color theme="1"/>
      <name val="Arial"/>
      <family val="2"/>
    </font>
    <font>
      <i/>
      <sz val="8"/>
      <color theme="1"/>
      <name val="Arial"/>
      <family val="2"/>
    </font>
    <font>
      <u/>
      <sz val="11"/>
      <color theme="10"/>
      <name val="Calibri"/>
      <family val="2"/>
      <scheme val="minor"/>
    </font>
    <font>
      <b/>
      <sz val="10"/>
      <name val="Calibri"/>
      <family val="2"/>
      <scheme val="minor"/>
    </font>
    <font>
      <sz val="8"/>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5" fillId="0" borderId="0" applyNumberFormat="0" applyFill="0" applyBorder="0" applyAlignment="0" applyProtection="0"/>
  </cellStyleXfs>
  <cellXfs count="5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6" fillId="4" borderId="0" xfId="0" applyFont="1" applyFill="1" applyAlignment="1">
      <alignment vertical="center"/>
    </xf>
    <xf numFmtId="0" fontId="7" fillId="3" borderId="0" xfId="0" applyFont="1" applyFill="1" applyAlignment="1">
      <alignment vertical="center"/>
    </xf>
    <xf numFmtId="0" fontId="8"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9" fillId="3" borderId="0" xfId="0" applyFont="1" applyFill="1" applyAlignment="1">
      <alignment vertical="top"/>
    </xf>
    <xf numFmtId="0" fontId="10" fillId="3" borderId="0" xfId="0" applyFont="1" applyFill="1"/>
    <xf numFmtId="0" fontId="11" fillId="3" borderId="0" xfId="0" applyFont="1" applyFill="1"/>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5"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8" fillId="3" borderId="0" xfId="0" applyFont="1" applyFill="1" applyAlignment="1">
      <alignment horizontal="justify" vertical="top" wrapText="1"/>
    </xf>
    <xf numFmtId="0" fontId="2" fillId="3" borderId="0" xfId="0" applyFont="1" applyFill="1" applyAlignment="1">
      <alignment vertical="top" wrapText="1"/>
    </xf>
    <xf numFmtId="0" fontId="9"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5" fillId="0" borderId="0" xfId="0" applyFont="1" applyAlignment="1">
      <alignment horizontal="left"/>
    </xf>
    <xf numFmtId="0" fontId="16" fillId="0" borderId="0" xfId="0" applyFont="1" applyAlignment="1">
      <alignment horizontal="left"/>
    </xf>
    <xf numFmtId="0" fontId="16" fillId="0" borderId="1" xfId="0" applyFont="1" applyBorder="1" applyAlignment="1">
      <alignment horizontal="left"/>
    </xf>
    <xf numFmtId="0" fontId="17" fillId="0" borderId="0" xfId="0" applyFont="1" applyAlignment="1">
      <alignment horizontal="left"/>
    </xf>
    <xf numFmtId="0" fontId="16" fillId="0" borderId="2" xfId="0" applyFont="1" applyBorder="1" applyAlignment="1">
      <alignment horizontal="left"/>
    </xf>
    <xf numFmtId="164" fontId="16" fillId="0" borderId="0" xfId="0" applyNumberFormat="1" applyFont="1" applyAlignment="1">
      <alignment horizontal="right"/>
    </xf>
    <xf numFmtId="0" fontId="20" fillId="0" borderId="0" xfId="0" applyFont="1"/>
    <xf numFmtId="0" fontId="19" fillId="3" borderId="0" xfId="0" applyFont="1" applyFill="1" applyAlignment="1">
      <alignment vertical="top"/>
    </xf>
    <xf numFmtId="0" fontId="19" fillId="3" borderId="0" xfId="0" applyFont="1" applyFill="1"/>
    <xf numFmtId="0" fontId="19" fillId="3" borderId="0" xfId="0" applyFont="1" applyFill="1" applyAlignment="1">
      <alignment horizontal="justify" vertical="top" wrapText="1"/>
    </xf>
    <xf numFmtId="0" fontId="21" fillId="0" borderId="0" xfId="0" applyFont="1" applyAlignment="1">
      <alignment horizontal="left"/>
    </xf>
    <xf numFmtId="0" fontId="24" fillId="0" borderId="0" xfId="0" applyFont="1" applyAlignment="1">
      <alignment horizontal="left"/>
    </xf>
    <xf numFmtId="0" fontId="19" fillId="3" borderId="0" xfId="0" applyFont="1" applyFill="1" applyAlignment="1">
      <alignment vertical="top" wrapText="1"/>
    </xf>
    <xf numFmtId="49" fontId="3" fillId="3" borderId="0" xfId="0" applyNumberFormat="1" applyFont="1" applyFill="1" applyAlignment="1">
      <alignment horizontal="left"/>
    </xf>
    <xf numFmtId="0" fontId="11" fillId="0" borderId="0" xfId="1" applyFont="1"/>
    <xf numFmtId="0" fontId="19" fillId="5" borderId="0" xfId="0" applyFont="1" applyFill="1" applyAlignment="1">
      <alignment vertical="top" wrapText="1"/>
    </xf>
    <xf numFmtId="0" fontId="26" fillId="3" borderId="0" xfId="0" applyFont="1" applyFill="1" applyAlignment="1">
      <alignment vertical="top" wrapText="1"/>
    </xf>
    <xf numFmtId="0" fontId="27" fillId="0" borderId="0" xfId="0" applyFont="1" applyFill="1" applyBorder="1" applyAlignment="1">
      <alignment horizontal="left"/>
    </xf>
    <xf numFmtId="0" fontId="2" fillId="0" borderId="0" xfId="0" applyFont="1"/>
    <xf numFmtId="0" fontId="0" fillId="0" borderId="0" xfId="0" applyAlignment="1">
      <alignment horizontal="center"/>
    </xf>
    <xf numFmtId="0" fontId="16" fillId="0" borderId="0" xfId="0" applyFont="1" applyAlignment="1">
      <alignment horizontal="center"/>
    </xf>
    <xf numFmtId="0" fontId="16" fillId="0" borderId="1" xfId="0" applyFont="1" applyBorder="1" applyAlignment="1">
      <alignment horizontal="center"/>
    </xf>
    <xf numFmtId="0" fontId="17" fillId="0" borderId="0" xfId="0" applyFont="1" applyAlignment="1">
      <alignment horizontal="center"/>
    </xf>
    <xf numFmtId="0" fontId="16" fillId="0" borderId="0" xfId="0" applyNumberFormat="1" applyFont="1" applyAlignment="1">
      <alignment horizontal="center"/>
    </xf>
    <xf numFmtId="164" fontId="16" fillId="0" borderId="0" xfId="0" applyNumberFormat="1" applyFont="1" applyAlignment="1">
      <alignment horizontal="center"/>
    </xf>
    <xf numFmtId="0" fontId="16" fillId="0" borderId="2" xfId="0" applyFont="1" applyBorder="1" applyAlignment="1">
      <alignment horizontal="center"/>
    </xf>
    <xf numFmtId="0" fontId="15" fillId="0" borderId="0" xfId="0" applyFont="1" applyBorder="1" applyAlignment="1">
      <alignment horizontal="left"/>
    </xf>
    <xf numFmtId="0" fontId="15" fillId="0" borderId="1" xfId="0" applyFont="1" applyBorder="1" applyAlignment="1">
      <alignment horizontal="left"/>
    </xf>
  </cellXfs>
  <cellStyles count="2">
    <cellStyle name="Hyperlink" xfId="1" builtinId="8"/>
    <cellStyle name="Standaard" xfId="0" builtinId="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5" Type="http://schemas.openxmlformats.org/officeDocument/2006/relationships/printerSettings" Target="../printerSettings/printerSettings3.bin"/><Relationship Id="rId4" Type="http://schemas.openxmlformats.org/officeDocument/2006/relationships/hyperlink" Target="https://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33" t="s">
        <v>317</v>
      </c>
    </row>
    <row r="4" spans="1:11" ht="15.65" customHeight="1" x14ac:dyDescent="0.35">
      <c r="B4" s="4" t="s">
        <v>46</v>
      </c>
    </row>
    <row r="5" spans="1:11" ht="15.65" customHeight="1" x14ac:dyDescent="0.35">
      <c r="A5" s="1"/>
    </row>
    <row r="7" spans="1:11" x14ac:dyDescent="0.35">
      <c r="A7" s="3" t="s">
        <v>28</v>
      </c>
    </row>
    <row r="8" spans="1:11" x14ac:dyDescent="0.35">
      <c r="A8" s="40" t="s">
        <v>313</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workbookViewId="0"/>
  </sheetViews>
  <sheetFormatPr defaultColWidth="10.81640625" defaultRowHeight="14.5" x14ac:dyDescent="0.35"/>
  <cols>
    <col min="1" max="1" width="87.7265625" customWidth="1"/>
    <col min="2" max="2" width="6.54296875" style="46" customWidth="1"/>
    <col min="3" max="3" width="16.81640625" style="46" customWidth="1"/>
    <col min="4" max="4" width="18.453125" style="46" bestFit="1" customWidth="1"/>
    <col min="5" max="5" width="16.81640625" style="46" customWidth="1"/>
  </cols>
  <sheetData>
    <row r="1" spans="1:10" x14ac:dyDescent="0.35">
      <c r="A1" s="27" t="s">
        <v>204</v>
      </c>
      <c r="J1" s="27"/>
    </row>
    <row r="2" spans="1:10" x14ac:dyDescent="0.35">
      <c r="A2" s="54" t="s">
        <v>323</v>
      </c>
      <c r="B2" s="54"/>
      <c r="C2" s="54"/>
      <c r="D2" s="54"/>
      <c r="E2" s="54"/>
    </row>
    <row r="3" spans="1:10" x14ac:dyDescent="0.35">
      <c r="A3" s="28"/>
      <c r="B3" s="47" t="s">
        <v>56</v>
      </c>
      <c r="C3" s="48" t="s">
        <v>58</v>
      </c>
      <c r="D3" s="48"/>
      <c r="E3" s="48"/>
    </row>
    <row r="4" spans="1:10" x14ac:dyDescent="0.35">
      <c r="A4" s="29"/>
      <c r="B4" s="48"/>
      <c r="C4" s="48" t="s">
        <v>59</v>
      </c>
      <c r="D4" s="48" t="s">
        <v>60</v>
      </c>
      <c r="E4" s="48" t="s">
        <v>61</v>
      </c>
    </row>
    <row r="6" spans="1:10" x14ac:dyDescent="0.35">
      <c r="B6" s="49" t="s">
        <v>57</v>
      </c>
    </row>
    <row r="8" spans="1:10" x14ac:dyDescent="0.35">
      <c r="A8" s="28" t="s">
        <v>56</v>
      </c>
      <c r="B8" s="50">
        <v>100</v>
      </c>
      <c r="C8" s="50">
        <v>75</v>
      </c>
      <c r="D8" s="50">
        <v>5</v>
      </c>
      <c r="E8" s="50">
        <v>20</v>
      </c>
    </row>
    <row r="9" spans="1:10" x14ac:dyDescent="0.35">
      <c r="A9" s="28"/>
      <c r="B9" s="51"/>
      <c r="C9" s="51"/>
      <c r="D9" s="51"/>
      <c r="E9" s="51"/>
    </row>
    <row r="10" spans="1:10" x14ac:dyDescent="0.35">
      <c r="A10" s="30" t="s">
        <v>302</v>
      </c>
      <c r="B10" s="51"/>
      <c r="C10" s="51"/>
      <c r="D10" s="51"/>
      <c r="E10" s="51"/>
    </row>
    <row r="11" spans="1:10" x14ac:dyDescent="0.35">
      <c r="A11" s="28" t="s">
        <v>130</v>
      </c>
      <c r="B11" s="50">
        <v>100</v>
      </c>
      <c r="C11" s="50">
        <v>77</v>
      </c>
      <c r="D11" s="50">
        <v>6</v>
      </c>
      <c r="E11" s="50">
        <v>16</v>
      </c>
    </row>
    <row r="12" spans="1:10" x14ac:dyDescent="0.35">
      <c r="A12" s="28" t="s">
        <v>205</v>
      </c>
      <c r="B12" s="50">
        <v>100</v>
      </c>
      <c r="C12" s="50">
        <v>70</v>
      </c>
      <c r="D12" s="50">
        <v>5</v>
      </c>
      <c r="E12" s="50">
        <v>25</v>
      </c>
    </row>
    <row r="13" spans="1:10" x14ac:dyDescent="0.35">
      <c r="A13" s="28" t="s">
        <v>206</v>
      </c>
      <c r="B13" s="50">
        <v>100</v>
      </c>
      <c r="C13" s="50">
        <v>67</v>
      </c>
      <c r="D13" s="50">
        <v>4</v>
      </c>
      <c r="E13" s="50">
        <v>28</v>
      </c>
    </row>
    <row r="14" spans="1:10" x14ac:dyDescent="0.35">
      <c r="A14" s="28" t="s">
        <v>207</v>
      </c>
      <c r="B14" s="50">
        <v>100</v>
      </c>
      <c r="C14" s="50">
        <v>69</v>
      </c>
      <c r="D14" s="50">
        <v>5</v>
      </c>
      <c r="E14" s="50">
        <v>26</v>
      </c>
    </row>
    <row r="15" spans="1:10" x14ac:dyDescent="0.35">
      <c r="A15" s="28" t="s">
        <v>208</v>
      </c>
      <c r="B15" s="50">
        <v>100</v>
      </c>
      <c r="C15" s="50">
        <v>75</v>
      </c>
      <c r="D15" s="50">
        <v>6</v>
      </c>
      <c r="E15" s="50">
        <v>19</v>
      </c>
    </row>
    <row r="16" spans="1:10" x14ac:dyDescent="0.35">
      <c r="A16" s="28" t="s">
        <v>209</v>
      </c>
      <c r="B16" s="50">
        <v>100</v>
      </c>
      <c r="C16" s="50">
        <v>79</v>
      </c>
      <c r="D16" s="50">
        <v>4</v>
      </c>
      <c r="E16" s="50">
        <v>17</v>
      </c>
    </row>
    <row r="17" spans="1:5" x14ac:dyDescent="0.35">
      <c r="A17" s="28" t="s">
        <v>210</v>
      </c>
      <c r="B17" s="50">
        <v>100</v>
      </c>
      <c r="C17" s="50">
        <v>67</v>
      </c>
      <c r="D17" s="50">
        <v>8</v>
      </c>
      <c r="E17" s="50">
        <v>25</v>
      </c>
    </row>
    <row r="18" spans="1:5" x14ac:dyDescent="0.35">
      <c r="A18" s="28" t="s">
        <v>211</v>
      </c>
      <c r="B18" s="50">
        <v>100</v>
      </c>
      <c r="C18" s="50">
        <v>65</v>
      </c>
      <c r="D18" s="50">
        <v>9</v>
      </c>
      <c r="E18" s="50">
        <v>26</v>
      </c>
    </row>
    <row r="19" spans="1:5" x14ac:dyDescent="0.35">
      <c r="A19" s="28" t="s">
        <v>212</v>
      </c>
      <c r="B19" s="50">
        <v>100</v>
      </c>
      <c r="C19" s="50">
        <v>59</v>
      </c>
      <c r="D19" s="50">
        <v>10</v>
      </c>
      <c r="E19" s="50">
        <v>31</v>
      </c>
    </row>
    <row r="20" spans="1:5" x14ac:dyDescent="0.35">
      <c r="A20" s="28" t="s">
        <v>213</v>
      </c>
      <c r="B20" s="50">
        <v>100</v>
      </c>
      <c r="C20" s="50">
        <v>73</v>
      </c>
      <c r="D20" s="50">
        <v>8</v>
      </c>
      <c r="E20" s="50">
        <v>19</v>
      </c>
    </row>
    <row r="21" spans="1:5" x14ac:dyDescent="0.35">
      <c r="A21" s="28" t="s">
        <v>214</v>
      </c>
      <c r="B21" s="50">
        <v>100</v>
      </c>
      <c r="C21" s="50">
        <v>76</v>
      </c>
      <c r="D21" s="50">
        <v>5</v>
      </c>
      <c r="E21" s="50">
        <v>20</v>
      </c>
    </row>
    <row r="22" spans="1:5" x14ac:dyDescent="0.35">
      <c r="A22" s="28" t="s">
        <v>215</v>
      </c>
      <c r="B22" s="50">
        <v>100</v>
      </c>
      <c r="C22" s="50">
        <v>74</v>
      </c>
      <c r="D22" s="50">
        <v>6</v>
      </c>
      <c r="E22" s="50">
        <v>20</v>
      </c>
    </row>
    <row r="23" spans="1:5" x14ac:dyDescent="0.35">
      <c r="A23" s="28" t="s">
        <v>216</v>
      </c>
      <c r="B23" s="50">
        <v>100</v>
      </c>
      <c r="C23" s="50">
        <v>72</v>
      </c>
      <c r="D23" s="50">
        <v>7</v>
      </c>
      <c r="E23" s="50">
        <v>21</v>
      </c>
    </row>
    <row r="24" spans="1:5" x14ac:dyDescent="0.35">
      <c r="A24" s="28" t="s">
        <v>217</v>
      </c>
      <c r="B24" s="50">
        <v>100</v>
      </c>
      <c r="C24" s="50">
        <v>74</v>
      </c>
      <c r="D24" s="50">
        <v>7</v>
      </c>
      <c r="E24" s="50">
        <v>19</v>
      </c>
    </row>
    <row r="25" spans="1:5" x14ac:dyDescent="0.35">
      <c r="A25" s="28" t="s">
        <v>218</v>
      </c>
      <c r="B25" s="50">
        <v>100</v>
      </c>
      <c r="C25" s="50">
        <v>80</v>
      </c>
      <c r="D25" s="50">
        <v>6</v>
      </c>
      <c r="E25" s="50">
        <v>15</v>
      </c>
    </row>
    <row r="26" spans="1:5" x14ac:dyDescent="0.35">
      <c r="A26" s="28" t="s">
        <v>219</v>
      </c>
      <c r="B26" s="50">
        <v>100</v>
      </c>
      <c r="C26" s="50">
        <v>84</v>
      </c>
      <c r="D26" s="50">
        <v>3</v>
      </c>
      <c r="E26" s="50">
        <v>13</v>
      </c>
    </row>
    <row r="27" spans="1:5" x14ac:dyDescent="0.35">
      <c r="A27" s="28" t="s">
        <v>220</v>
      </c>
      <c r="B27" s="50">
        <v>100</v>
      </c>
      <c r="C27" s="50">
        <v>63</v>
      </c>
      <c r="D27" s="50">
        <v>6</v>
      </c>
      <c r="E27" s="50">
        <v>32</v>
      </c>
    </row>
    <row r="28" spans="1:5" x14ac:dyDescent="0.35">
      <c r="A28" s="28" t="s">
        <v>221</v>
      </c>
      <c r="B28" s="50">
        <v>100</v>
      </c>
      <c r="C28" s="50">
        <v>65</v>
      </c>
      <c r="D28" s="50">
        <v>5</v>
      </c>
      <c r="E28" s="50">
        <v>31</v>
      </c>
    </row>
    <row r="29" spans="1:5" x14ac:dyDescent="0.35">
      <c r="A29" s="28" t="s">
        <v>222</v>
      </c>
      <c r="B29" s="50">
        <v>100</v>
      </c>
      <c r="C29" s="50">
        <v>69</v>
      </c>
      <c r="D29" s="50">
        <v>6</v>
      </c>
      <c r="E29" s="50">
        <v>25</v>
      </c>
    </row>
    <row r="30" spans="1:5" x14ac:dyDescent="0.35">
      <c r="A30" s="28" t="s">
        <v>223</v>
      </c>
      <c r="B30" s="50">
        <v>100</v>
      </c>
      <c r="C30" s="50">
        <v>82</v>
      </c>
      <c r="D30" s="50">
        <v>4</v>
      </c>
      <c r="E30" s="50">
        <v>14</v>
      </c>
    </row>
    <row r="31" spans="1:5" x14ac:dyDescent="0.35">
      <c r="A31" s="28" t="s">
        <v>224</v>
      </c>
      <c r="B31" s="50">
        <v>100</v>
      </c>
      <c r="C31" s="50">
        <v>88</v>
      </c>
      <c r="D31" s="50">
        <v>3</v>
      </c>
      <c r="E31" s="50">
        <v>9</v>
      </c>
    </row>
    <row r="32" spans="1:5" x14ac:dyDescent="0.35">
      <c r="A32" s="28" t="s">
        <v>225</v>
      </c>
      <c r="B32" s="50">
        <v>100</v>
      </c>
      <c r="C32" s="50">
        <v>75</v>
      </c>
      <c r="D32" s="50">
        <v>6</v>
      </c>
      <c r="E32" s="50">
        <v>19</v>
      </c>
    </row>
    <row r="33" spans="1:5" x14ac:dyDescent="0.35">
      <c r="A33" s="28" t="s">
        <v>226</v>
      </c>
      <c r="B33" s="50">
        <v>100</v>
      </c>
      <c r="C33" s="50">
        <v>74</v>
      </c>
      <c r="D33" s="50">
        <v>6</v>
      </c>
      <c r="E33" s="50">
        <v>20</v>
      </c>
    </row>
    <row r="34" spans="1:5" x14ac:dyDescent="0.35">
      <c r="A34" s="28" t="s">
        <v>227</v>
      </c>
      <c r="B34" s="50">
        <v>100</v>
      </c>
      <c r="C34" s="50">
        <v>78</v>
      </c>
      <c r="D34" s="50">
        <v>5</v>
      </c>
      <c r="E34" s="50">
        <v>17</v>
      </c>
    </row>
    <row r="35" spans="1:5" x14ac:dyDescent="0.35">
      <c r="A35" s="28" t="s">
        <v>228</v>
      </c>
      <c r="B35" s="50">
        <v>100</v>
      </c>
      <c r="C35" s="50">
        <v>84</v>
      </c>
      <c r="D35" s="50">
        <v>5</v>
      </c>
      <c r="E35" s="50">
        <v>11</v>
      </c>
    </row>
    <row r="36" spans="1:5" x14ac:dyDescent="0.35">
      <c r="A36" s="28" t="s">
        <v>229</v>
      </c>
      <c r="B36" s="50">
        <v>100</v>
      </c>
      <c r="C36" s="50">
        <v>84</v>
      </c>
      <c r="D36" s="50">
        <v>5</v>
      </c>
      <c r="E36" s="50">
        <v>12</v>
      </c>
    </row>
    <row r="37" spans="1:5" x14ac:dyDescent="0.35">
      <c r="A37" s="28" t="s">
        <v>230</v>
      </c>
      <c r="B37" s="50">
        <v>100</v>
      </c>
      <c r="C37" s="50">
        <v>73</v>
      </c>
      <c r="D37" s="50">
        <v>6</v>
      </c>
      <c r="E37" s="50">
        <v>21</v>
      </c>
    </row>
    <row r="38" spans="1:5" x14ac:dyDescent="0.35">
      <c r="A38" s="28" t="s">
        <v>231</v>
      </c>
      <c r="B38" s="50">
        <v>100</v>
      </c>
      <c r="C38" s="50">
        <v>72</v>
      </c>
      <c r="D38" s="50">
        <v>5</v>
      </c>
      <c r="E38" s="50">
        <v>23</v>
      </c>
    </row>
    <row r="39" spans="1:5" x14ac:dyDescent="0.35">
      <c r="A39" s="28" t="s">
        <v>232</v>
      </c>
      <c r="B39" s="50">
        <v>100</v>
      </c>
      <c r="C39" s="50">
        <v>73</v>
      </c>
      <c r="D39" s="50">
        <v>5</v>
      </c>
      <c r="E39" s="50">
        <v>22</v>
      </c>
    </row>
    <row r="40" spans="1:5" x14ac:dyDescent="0.35">
      <c r="A40" s="28" t="s">
        <v>233</v>
      </c>
      <c r="B40" s="50">
        <v>100</v>
      </c>
      <c r="C40" s="50">
        <v>79</v>
      </c>
      <c r="D40" s="50">
        <v>5</v>
      </c>
      <c r="E40" s="50">
        <v>17</v>
      </c>
    </row>
    <row r="41" spans="1:5" x14ac:dyDescent="0.35">
      <c r="A41" s="28" t="s">
        <v>234</v>
      </c>
      <c r="B41" s="50">
        <v>100</v>
      </c>
      <c r="C41" s="50">
        <v>82</v>
      </c>
      <c r="D41" s="50">
        <v>4</v>
      </c>
      <c r="E41" s="50">
        <v>14</v>
      </c>
    </row>
    <row r="42" spans="1:5" x14ac:dyDescent="0.35">
      <c r="A42" s="28" t="s">
        <v>235</v>
      </c>
      <c r="B42" s="50">
        <v>100</v>
      </c>
      <c r="C42" s="50">
        <v>85</v>
      </c>
      <c r="D42" s="50">
        <v>5</v>
      </c>
      <c r="E42" s="50">
        <v>10</v>
      </c>
    </row>
    <row r="43" spans="1:5" x14ac:dyDescent="0.35">
      <c r="A43" s="28" t="s">
        <v>236</v>
      </c>
      <c r="B43" s="50">
        <v>100</v>
      </c>
      <c r="C43" s="50">
        <v>76</v>
      </c>
      <c r="D43" s="50">
        <v>10</v>
      </c>
      <c r="E43" s="50">
        <v>13</v>
      </c>
    </row>
    <row r="44" spans="1:5" x14ac:dyDescent="0.35">
      <c r="A44" s="28" t="s">
        <v>237</v>
      </c>
      <c r="B44" s="50">
        <v>100</v>
      </c>
      <c r="C44" s="50">
        <v>79</v>
      </c>
      <c r="D44" s="50">
        <v>8</v>
      </c>
      <c r="E44" s="50">
        <v>13</v>
      </c>
    </row>
    <row r="45" spans="1:5" x14ac:dyDescent="0.35">
      <c r="A45" s="28" t="s">
        <v>238</v>
      </c>
      <c r="B45" s="50">
        <v>100</v>
      </c>
      <c r="C45" s="50">
        <v>83</v>
      </c>
      <c r="D45" s="50">
        <v>8</v>
      </c>
      <c r="E45" s="50">
        <v>8</v>
      </c>
    </row>
    <row r="46" spans="1:5" x14ac:dyDescent="0.35">
      <c r="A46" s="28" t="s">
        <v>239</v>
      </c>
      <c r="B46" s="50">
        <v>100</v>
      </c>
      <c r="C46" s="50">
        <v>88</v>
      </c>
      <c r="D46" s="50">
        <v>4</v>
      </c>
      <c r="E46" s="50">
        <v>8</v>
      </c>
    </row>
    <row r="47" spans="1:5" x14ac:dyDescent="0.35">
      <c r="A47" s="28" t="s">
        <v>240</v>
      </c>
      <c r="B47" s="50">
        <v>100</v>
      </c>
      <c r="C47" s="50">
        <v>74</v>
      </c>
      <c r="D47" s="50">
        <v>6</v>
      </c>
      <c r="E47" s="50">
        <v>19</v>
      </c>
    </row>
    <row r="48" spans="1:5" x14ac:dyDescent="0.35">
      <c r="A48" s="28" t="s">
        <v>241</v>
      </c>
      <c r="B48" s="50">
        <v>100</v>
      </c>
      <c r="C48" s="50">
        <v>75</v>
      </c>
      <c r="D48" s="50">
        <v>6</v>
      </c>
      <c r="E48" s="50">
        <v>19</v>
      </c>
    </row>
    <row r="49" spans="1:5" x14ac:dyDescent="0.35">
      <c r="A49" s="28" t="s">
        <v>242</v>
      </c>
      <c r="B49" s="50">
        <v>100</v>
      </c>
      <c r="C49" s="50">
        <v>77</v>
      </c>
      <c r="D49" s="50">
        <v>4</v>
      </c>
      <c r="E49" s="50">
        <v>19</v>
      </c>
    </row>
    <row r="50" spans="1:5" x14ac:dyDescent="0.35">
      <c r="A50" s="28" t="s">
        <v>243</v>
      </c>
      <c r="B50" s="50">
        <v>100</v>
      </c>
      <c r="C50" s="50">
        <v>85</v>
      </c>
      <c r="D50" s="50">
        <v>4</v>
      </c>
      <c r="E50" s="50">
        <v>11</v>
      </c>
    </row>
    <row r="51" spans="1:5" x14ac:dyDescent="0.35">
      <c r="A51" s="28" t="s">
        <v>244</v>
      </c>
      <c r="B51" s="50">
        <v>100</v>
      </c>
      <c r="C51" s="50">
        <v>83</v>
      </c>
      <c r="D51" s="50">
        <v>3</v>
      </c>
      <c r="E51" s="50">
        <v>14</v>
      </c>
    </row>
    <row r="52" spans="1:5" x14ac:dyDescent="0.35">
      <c r="A52" s="28" t="s">
        <v>245</v>
      </c>
      <c r="B52" s="50">
        <v>100</v>
      </c>
      <c r="C52" s="50">
        <v>65</v>
      </c>
      <c r="D52" s="50">
        <v>8</v>
      </c>
      <c r="E52" s="50">
        <v>27</v>
      </c>
    </row>
    <row r="53" spans="1:5" x14ac:dyDescent="0.35">
      <c r="A53" s="28" t="s">
        <v>246</v>
      </c>
      <c r="B53" s="50">
        <v>100</v>
      </c>
      <c r="C53" s="50">
        <v>60</v>
      </c>
      <c r="D53" s="50">
        <v>5</v>
      </c>
      <c r="E53" s="50">
        <v>35</v>
      </c>
    </row>
    <row r="54" spans="1:5" x14ac:dyDescent="0.35">
      <c r="A54" s="28" t="s">
        <v>247</v>
      </c>
      <c r="B54" s="50">
        <v>100</v>
      </c>
      <c r="C54" s="50">
        <v>52</v>
      </c>
      <c r="D54" s="50">
        <v>7</v>
      </c>
      <c r="E54" s="50">
        <v>42</v>
      </c>
    </row>
    <row r="55" spans="1:5" x14ac:dyDescent="0.35">
      <c r="A55" s="28" t="s">
        <v>248</v>
      </c>
      <c r="B55" s="50">
        <v>100</v>
      </c>
      <c r="C55" s="50">
        <v>53</v>
      </c>
      <c r="D55" s="50">
        <v>6</v>
      </c>
      <c r="E55" s="50">
        <v>41</v>
      </c>
    </row>
    <row r="56" spans="1:5" x14ac:dyDescent="0.35">
      <c r="A56" s="28" t="s">
        <v>249</v>
      </c>
      <c r="B56" s="50">
        <v>100</v>
      </c>
      <c r="C56" s="50">
        <v>56</v>
      </c>
      <c r="D56" s="50">
        <v>5</v>
      </c>
      <c r="E56" s="50">
        <v>39</v>
      </c>
    </row>
    <row r="57" spans="1:5" x14ac:dyDescent="0.35">
      <c r="A57" s="28" t="s">
        <v>250</v>
      </c>
      <c r="B57" s="50">
        <v>100</v>
      </c>
      <c r="C57" s="50">
        <v>68</v>
      </c>
      <c r="D57" s="50">
        <v>9</v>
      </c>
      <c r="E57" s="50">
        <v>23</v>
      </c>
    </row>
    <row r="58" spans="1:5" x14ac:dyDescent="0.35">
      <c r="A58" s="28" t="s">
        <v>251</v>
      </c>
      <c r="B58" s="50">
        <v>100</v>
      </c>
      <c r="C58" s="50">
        <v>71</v>
      </c>
      <c r="D58" s="50">
        <v>6</v>
      </c>
      <c r="E58" s="50">
        <v>23</v>
      </c>
    </row>
    <row r="59" spans="1:5" x14ac:dyDescent="0.35">
      <c r="A59" s="28" t="s">
        <v>252</v>
      </c>
      <c r="B59" s="50">
        <v>100</v>
      </c>
      <c r="C59" s="50">
        <v>73</v>
      </c>
      <c r="D59" s="50">
        <v>7</v>
      </c>
      <c r="E59" s="50">
        <v>20</v>
      </c>
    </row>
    <row r="60" spans="1:5" x14ac:dyDescent="0.35">
      <c r="A60" s="28" t="s">
        <v>253</v>
      </c>
      <c r="B60" s="50">
        <v>100</v>
      </c>
      <c r="C60" s="50">
        <v>79</v>
      </c>
      <c r="D60" s="50">
        <v>6</v>
      </c>
      <c r="E60" s="50">
        <v>15</v>
      </c>
    </row>
    <row r="61" spans="1:5" x14ac:dyDescent="0.35">
      <c r="A61" s="28" t="s">
        <v>254</v>
      </c>
      <c r="B61" s="50">
        <v>100</v>
      </c>
      <c r="C61" s="50">
        <v>81</v>
      </c>
      <c r="D61" s="50">
        <v>5</v>
      </c>
      <c r="E61" s="50">
        <v>14</v>
      </c>
    </row>
    <row r="62" spans="1:5" x14ac:dyDescent="0.35">
      <c r="A62" s="28"/>
      <c r="B62" s="51"/>
      <c r="C62" s="51"/>
      <c r="D62" s="51"/>
      <c r="E62" s="51"/>
    </row>
    <row r="63" spans="1:5" x14ac:dyDescent="0.35">
      <c r="A63" s="31" t="s">
        <v>73</v>
      </c>
      <c r="B63" s="52"/>
      <c r="C63" s="52"/>
      <c r="D63" s="52"/>
      <c r="E63" s="52"/>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showGridLines="0" workbookViewId="0"/>
  </sheetViews>
  <sheetFormatPr defaultColWidth="10.81640625" defaultRowHeight="14.5" x14ac:dyDescent="0.35"/>
  <cols>
    <col min="1" max="1" width="87.7265625" customWidth="1"/>
    <col min="2" max="2" width="6.54296875" style="46" customWidth="1"/>
    <col min="3" max="3" width="16.81640625" style="46" customWidth="1"/>
    <col min="4" max="4" width="18.453125" style="46" bestFit="1" customWidth="1"/>
    <col min="5" max="5" width="16.81640625" style="46" customWidth="1"/>
  </cols>
  <sheetData>
    <row r="1" spans="1:10" x14ac:dyDescent="0.35">
      <c r="A1" s="27" t="s">
        <v>255</v>
      </c>
      <c r="J1" s="27"/>
    </row>
    <row r="2" spans="1:10" x14ac:dyDescent="0.35">
      <c r="A2" s="54" t="s">
        <v>324</v>
      </c>
      <c r="B2" s="54"/>
      <c r="C2" s="54"/>
      <c r="D2" s="54"/>
      <c r="E2" s="54"/>
    </row>
    <row r="3" spans="1:10" x14ac:dyDescent="0.35">
      <c r="A3" s="28"/>
      <c r="B3" s="47" t="s">
        <v>56</v>
      </c>
      <c r="C3" s="48" t="s">
        <v>58</v>
      </c>
      <c r="D3" s="48"/>
      <c r="E3" s="48"/>
    </row>
    <row r="4" spans="1:10" x14ac:dyDescent="0.35">
      <c r="A4" s="29"/>
      <c r="B4" s="48"/>
      <c r="C4" s="48" t="s">
        <v>59</v>
      </c>
      <c r="D4" s="48" t="s">
        <v>60</v>
      </c>
      <c r="E4" s="48" t="s">
        <v>61</v>
      </c>
    </row>
    <row r="6" spans="1:10" x14ac:dyDescent="0.35">
      <c r="B6" s="49" t="s">
        <v>57</v>
      </c>
    </row>
    <row r="8" spans="1:10" x14ac:dyDescent="0.35">
      <c r="A8" s="28" t="s">
        <v>56</v>
      </c>
      <c r="B8" s="50">
        <v>100</v>
      </c>
      <c r="C8" s="50">
        <v>75</v>
      </c>
      <c r="D8" s="50">
        <v>5</v>
      </c>
      <c r="E8" s="50">
        <v>20</v>
      </c>
    </row>
    <row r="9" spans="1:10" x14ac:dyDescent="0.35">
      <c r="A9" s="28"/>
      <c r="B9" s="51"/>
      <c r="C9" s="51"/>
      <c r="D9" s="51"/>
      <c r="E9" s="51"/>
    </row>
    <row r="10" spans="1:10" x14ac:dyDescent="0.35">
      <c r="A10" s="30" t="s">
        <v>305</v>
      </c>
      <c r="B10" s="51"/>
      <c r="C10" s="51"/>
      <c r="D10" s="51"/>
      <c r="E10" s="51"/>
    </row>
    <row r="11" spans="1:10" x14ac:dyDescent="0.35">
      <c r="A11" s="28" t="s">
        <v>130</v>
      </c>
      <c r="B11" s="50">
        <v>100</v>
      </c>
      <c r="C11" s="50">
        <v>77</v>
      </c>
      <c r="D11" s="50">
        <v>6</v>
      </c>
      <c r="E11" s="50">
        <v>16</v>
      </c>
    </row>
    <row r="12" spans="1:10" x14ac:dyDescent="0.35">
      <c r="A12" s="28" t="s">
        <v>256</v>
      </c>
      <c r="B12" s="50">
        <v>100</v>
      </c>
      <c r="C12" s="50">
        <v>74</v>
      </c>
      <c r="D12" s="50">
        <v>6</v>
      </c>
      <c r="E12" s="50">
        <v>20</v>
      </c>
    </row>
    <row r="13" spans="1:10" x14ac:dyDescent="0.35">
      <c r="A13" s="28" t="s">
        <v>343</v>
      </c>
      <c r="B13" s="50">
        <v>100</v>
      </c>
      <c r="C13" s="50">
        <v>63</v>
      </c>
      <c r="D13" s="50">
        <v>6</v>
      </c>
      <c r="E13" s="50">
        <v>31</v>
      </c>
    </row>
    <row r="14" spans="1:10" x14ac:dyDescent="0.35">
      <c r="A14" s="28" t="s">
        <v>335</v>
      </c>
      <c r="B14" s="50">
        <v>100</v>
      </c>
      <c r="C14" s="50">
        <v>69</v>
      </c>
      <c r="D14" s="50">
        <v>5</v>
      </c>
      <c r="E14" s="50">
        <v>26</v>
      </c>
    </row>
    <row r="15" spans="1:10" x14ac:dyDescent="0.35">
      <c r="A15" s="28" t="s">
        <v>257</v>
      </c>
      <c r="B15" s="50">
        <v>100</v>
      </c>
      <c r="C15" s="50">
        <v>79</v>
      </c>
      <c r="D15" s="50">
        <v>5</v>
      </c>
      <c r="E15" s="50">
        <v>16</v>
      </c>
    </row>
    <row r="16" spans="1:10" x14ac:dyDescent="0.35">
      <c r="A16" s="28" t="s">
        <v>258</v>
      </c>
      <c r="B16" s="50">
        <v>100</v>
      </c>
      <c r="C16" s="50">
        <v>68</v>
      </c>
      <c r="D16" s="50">
        <v>8</v>
      </c>
      <c r="E16" s="50">
        <v>24</v>
      </c>
    </row>
    <row r="17" spans="1:5" x14ac:dyDescent="0.35">
      <c r="A17" s="28" t="s">
        <v>259</v>
      </c>
      <c r="B17" s="50">
        <v>100</v>
      </c>
      <c r="C17" s="50">
        <v>70</v>
      </c>
      <c r="D17" s="50">
        <v>8</v>
      </c>
      <c r="E17" s="50">
        <v>22</v>
      </c>
    </row>
    <row r="18" spans="1:5" x14ac:dyDescent="0.35">
      <c r="A18" s="28" t="s">
        <v>342</v>
      </c>
      <c r="B18" s="50">
        <v>100</v>
      </c>
      <c r="C18" s="50">
        <v>77</v>
      </c>
      <c r="D18" s="50">
        <v>6</v>
      </c>
      <c r="E18" s="50">
        <v>16</v>
      </c>
    </row>
    <row r="19" spans="1:5" x14ac:dyDescent="0.35">
      <c r="A19" s="28" t="s">
        <v>260</v>
      </c>
      <c r="B19" s="50">
        <v>100</v>
      </c>
      <c r="C19" s="50">
        <v>70</v>
      </c>
      <c r="D19" s="50">
        <v>12</v>
      </c>
      <c r="E19" s="50">
        <v>18</v>
      </c>
    </row>
    <row r="20" spans="1:5" x14ac:dyDescent="0.35">
      <c r="A20" s="28" t="s">
        <v>261</v>
      </c>
      <c r="B20" s="50">
        <v>100</v>
      </c>
      <c r="C20" s="50">
        <v>78</v>
      </c>
      <c r="D20" s="50">
        <v>4</v>
      </c>
      <c r="E20" s="50">
        <v>17</v>
      </c>
    </row>
    <row r="21" spans="1:5" x14ac:dyDescent="0.35">
      <c r="A21" s="28" t="s">
        <v>262</v>
      </c>
      <c r="B21" s="50">
        <v>100</v>
      </c>
      <c r="C21" s="50">
        <v>59</v>
      </c>
      <c r="D21" s="50">
        <v>5</v>
      </c>
      <c r="E21" s="50">
        <v>36</v>
      </c>
    </row>
    <row r="22" spans="1:5" x14ac:dyDescent="0.35">
      <c r="A22" s="28" t="s">
        <v>263</v>
      </c>
      <c r="B22" s="50">
        <v>100</v>
      </c>
      <c r="C22" s="50">
        <v>85</v>
      </c>
      <c r="D22" s="50">
        <v>4</v>
      </c>
      <c r="E22" s="50">
        <v>10</v>
      </c>
    </row>
    <row r="23" spans="1:5" x14ac:dyDescent="0.35">
      <c r="A23" s="28" t="s">
        <v>264</v>
      </c>
      <c r="B23" s="50">
        <v>100</v>
      </c>
      <c r="C23" s="50">
        <v>78</v>
      </c>
      <c r="D23" s="50">
        <v>6</v>
      </c>
      <c r="E23" s="50">
        <v>17</v>
      </c>
    </row>
    <row r="24" spans="1:5" x14ac:dyDescent="0.35">
      <c r="A24" s="28" t="s">
        <v>265</v>
      </c>
      <c r="B24" s="50">
        <v>100</v>
      </c>
      <c r="C24" s="50">
        <v>84</v>
      </c>
      <c r="D24" s="50">
        <v>4</v>
      </c>
      <c r="E24" s="50">
        <v>12</v>
      </c>
    </row>
    <row r="25" spans="1:5" x14ac:dyDescent="0.35">
      <c r="A25" s="28" t="s">
        <v>266</v>
      </c>
      <c r="B25" s="50">
        <v>100</v>
      </c>
      <c r="C25" s="50">
        <v>70</v>
      </c>
      <c r="D25" s="50">
        <v>6</v>
      </c>
      <c r="E25" s="50">
        <v>24</v>
      </c>
    </row>
    <row r="26" spans="1:5" x14ac:dyDescent="0.35">
      <c r="A26" s="28" t="s">
        <v>267</v>
      </c>
      <c r="B26" s="50">
        <v>100</v>
      </c>
      <c r="C26" s="50">
        <v>77</v>
      </c>
      <c r="D26" s="50">
        <v>4</v>
      </c>
      <c r="E26" s="50">
        <v>19</v>
      </c>
    </row>
    <row r="27" spans="1:5" x14ac:dyDescent="0.35">
      <c r="A27" s="28" t="s">
        <v>268</v>
      </c>
      <c r="B27" s="50">
        <v>100</v>
      </c>
      <c r="C27" s="50">
        <v>71</v>
      </c>
      <c r="D27" s="50">
        <v>5</v>
      </c>
      <c r="E27" s="50">
        <v>24</v>
      </c>
    </row>
    <row r="28" spans="1:5" x14ac:dyDescent="0.35">
      <c r="A28" s="28" t="s">
        <v>269</v>
      </c>
      <c r="B28" s="50">
        <v>100</v>
      </c>
      <c r="C28" s="50">
        <v>62</v>
      </c>
      <c r="D28" s="50">
        <v>5</v>
      </c>
      <c r="E28" s="50">
        <v>33</v>
      </c>
    </row>
    <row r="29" spans="1:5" x14ac:dyDescent="0.35">
      <c r="A29" s="28" t="s">
        <v>270</v>
      </c>
      <c r="B29" s="50">
        <v>100</v>
      </c>
      <c r="C29" s="50">
        <v>74</v>
      </c>
      <c r="D29" s="50">
        <v>5</v>
      </c>
      <c r="E29" s="50">
        <v>21</v>
      </c>
    </row>
    <row r="30" spans="1:5" x14ac:dyDescent="0.35">
      <c r="A30" s="28" t="s">
        <v>336</v>
      </c>
      <c r="B30" s="50">
        <v>100</v>
      </c>
      <c r="C30" s="50">
        <v>78</v>
      </c>
      <c r="D30" s="50">
        <v>6</v>
      </c>
      <c r="E30" s="50">
        <v>16</v>
      </c>
    </row>
    <row r="31" spans="1:5" x14ac:dyDescent="0.35">
      <c r="A31" s="28" t="s">
        <v>271</v>
      </c>
      <c r="B31" s="50">
        <v>100</v>
      </c>
      <c r="C31" s="50">
        <v>76</v>
      </c>
      <c r="D31" s="50">
        <v>6</v>
      </c>
      <c r="E31" s="50">
        <v>18</v>
      </c>
    </row>
    <row r="32" spans="1:5" x14ac:dyDescent="0.35">
      <c r="A32" s="28" t="s">
        <v>272</v>
      </c>
      <c r="B32" s="50">
        <v>100</v>
      </c>
      <c r="C32" s="50">
        <v>78</v>
      </c>
      <c r="D32" s="50">
        <v>9</v>
      </c>
      <c r="E32" s="50">
        <v>13</v>
      </c>
    </row>
    <row r="33" spans="1:5" x14ac:dyDescent="0.35">
      <c r="A33" s="28" t="s">
        <v>273</v>
      </c>
      <c r="B33" s="50">
        <v>100</v>
      </c>
      <c r="C33" s="50">
        <v>82</v>
      </c>
      <c r="D33" s="50">
        <v>5</v>
      </c>
      <c r="E33" s="50">
        <v>13</v>
      </c>
    </row>
    <row r="34" spans="1:5" x14ac:dyDescent="0.35">
      <c r="A34" s="28" t="s">
        <v>346</v>
      </c>
      <c r="B34" s="50">
        <v>100</v>
      </c>
      <c r="C34" s="50">
        <v>69</v>
      </c>
      <c r="D34" s="50">
        <v>5</v>
      </c>
      <c r="E34" s="50">
        <v>26</v>
      </c>
    </row>
    <row r="35" spans="1:5" x14ac:dyDescent="0.35">
      <c r="A35" s="28" t="s">
        <v>274</v>
      </c>
      <c r="B35" s="50">
        <v>100</v>
      </c>
      <c r="C35" s="50">
        <v>72</v>
      </c>
      <c r="D35" s="50">
        <v>6</v>
      </c>
      <c r="E35" s="50">
        <v>23</v>
      </c>
    </row>
    <row r="36" spans="1:5" x14ac:dyDescent="0.35">
      <c r="A36" s="28" t="s">
        <v>275</v>
      </c>
      <c r="B36" s="50">
        <v>100</v>
      </c>
      <c r="C36" s="50">
        <v>91</v>
      </c>
      <c r="D36" s="50">
        <v>3</v>
      </c>
      <c r="E36" s="50">
        <v>7</v>
      </c>
    </row>
    <row r="37" spans="1:5" x14ac:dyDescent="0.35">
      <c r="A37" s="28" t="s">
        <v>276</v>
      </c>
      <c r="B37" s="50">
        <v>100</v>
      </c>
      <c r="C37" s="50">
        <v>56</v>
      </c>
      <c r="D37" s="50">
        <v>4</v>
      </c>
      <c r="E37" s="50">
        <v>39</v>
      </c>
    </row>
    <row r="38" spans="1:5" x14ac:dyDescent="0.35">
      <c r="A38" s="28" t="s">
        <v>277</v>
      </c>
      <c r="B38" s="50">
        <v>100</v>
      </c>
      <c r="C38" s="50">
        <v>78</v>
      </c>
      <c r="D38" s="50">
        <v>5</v>
      </c>
      <c r="E38" s="50">
        <v>18</v>
      </c>
    </row>
    <row r="39" spans="1:5" x14ac:dyDescent="0.35">
      <c r="A39" s="28" t="s">
        <v>278</v>
      </c>
      <c r="B39" s="50">
        <v>100</v>
      </c>
      <c r="C39" s="50">
        <v>67</v>
      </c>
      <c r="D39" s="50">
        <v>6</v>
      </c>
      <c r="E39" s="50">
        <v>27</v>
      </c>
    </row>
    <row r="40" spans="1:5" x14ac:dyDescent="0.35">
      <c r="A40" s="28" t="s">
        <v>279</v>
      </c>
      <c r="B40" s="50">
        <v>100</v>
      </c>
      <c r="C40" s="50">
        <v>63</v>
      </c>
      <c r="D40" s="50">
        <v>6</v>
      </c>
      <c r="E40" s="50">
        <v>31</v>
      </c>
    </row>
    <row r="41" spans="1:5" x14ac:dyDescent="0.35">
      <c r="A41" s="28" t="s">
        <v>280</v>
      </c>
      <c r="B41" s="50">
        <v>100</v>
      </c>
      <c r="C41" s="50">
        <v>72</v>
      </c>
      <c r="D41" s="50">
        <v>7</v>
      </c>
      <c r="E41" s="50">
        <v>21</v>
      </c>
    </row>
    <row r="42" spans="1:5" x14ac:dyDescent="0.35">
      <c r="A42" s="28" t="s">
        <v>281</v>
      </c>
      <c r="B42" s="50">
        <v>100</v>
      </c>
      <c r="C42" s="50">
        <v>85</v>
      </c>
      <c r="D42" s="50">
        <v>4</v>
      </c>
      <c r="E42" s="50">
        <v>12</v>
      </c>
    </row>
    <row r="43" spans="1:5" x14ac:dyDescent="0.35">
      <c r="A43" s="28" t="s">
        <v>282</v>
      </c>
      <c r="B43" s="50">
        <v>100</v>
      </c>
      <c r="C43" s="50">
        <v>78</v>
      </c>
      <c r="D43" s="50">
        <v>8</v>
      </c>
      <c r="E43" s="50">
        <v>14</v>
      </c>
    </row>
    <row r="44" spans="1:5" x14ac:dyDescent="0.35">
      <c r="A44" s="28" t="s">
        <v>283</v>
      </c>
      <c r="B44" s="50">
        <v>100</v>
      </c>
      <c r="C44" s="50">
        <v>73</v>
      </c>
      <c r="D44" s="50">
        <v>5</v>
      </c>
      <c r="E44" s="50">
        <v>22</v>
      </c>
    </row>
    <row r="45" spans="1:5" x14ac:dyDescent="0.35">
      <c r="A45" s="28" t="s">
        <v>284</v>
      </c>
      <c r="B45" s="50">
        <v>100</v>
      </c>
      <c r="C45" s="50">
        <v>79</v>
      </c>
      <c r="D45" s="50">
        <v>4</v>
      </c>
      <c r="E45" s="50">
        <v>16</v>
      </c>
    </row>
    <row r="46" spans="1:5" x14ac:dyDescent="0.35">
      <c r="A46" s="28" t="s">
        <v>337</v>
      </c>
      <c r="B46" s="50">
        <v>100</v>
      </c>
      <c r="C46" s="50">
        <v>77</v>
      </c>
      <c r="D46" s="50">
        <v>5</v>
      </c>
      <c r="E46" s="50">
        <v>18</v>
      </c>
    </row>
    <row r="47" spans="1:5" x14ac:dyDescent="0.35">
      <c r="A47" s="28" t="s">
        <v>285</v>
      </c>
      <c r="B47" s="50">
        <v>100</v>
      </c>
      <c r="C47" s="50">
        <v>72</v>
      </c>
      <c r="D47" s="50">
        <v>5</v>
      </c>
      <c r="E47" s="50">
        <v>23</v>
      </c>
    </row>
    <row r="48" spans="1:5" x14ac:dyDescent="0.35">
      <c r="A48" s="28" t="s">
        <v>286</v>
      </c>
      <c r="B48" s="50">
        <v>100</v>
      </c>
      <c r="C48" s="50">
        <v>85</v>
      </c>
      <c r="D48" s="50">
        <v>5</v>
      </c>
      <c r="E48" s="50">
        <v>11</v>
      </c>
    </row>
    <row r="49" spans="1:5" x14ac:dyDescent="0.35">
      <c r="A49" s="28" t="s">
        <v>287</v>
      </c>
      <c r="B49" s="50">
        <v>100</v>
      </c>
      <c r="C49" s="50">
        <v>86</v>
      </c>
      <c r="D49" s="50">
        <v>5</v>
      </c>
      <c r="E49" s="50">
        <v>8</v>
      </c>
    </row>
    <row r="50" spans="1:5" x14ac:dyDescent="0.35">
      <c r="A50" s="28" t="s">
        <v>288</v>
      </c>
      <c r="B50" s="50">
        <v>100</v>
      </c>
      <c r="C50" s="50">
        <v>81</v>
      </c>
      <c r="D50" s="50">
        <v>9</v>
      </c>
      <c r="E50" s="50">
        <v>11</v>
      </c>
    </row>
    <row r="51" spans="1:5" x14ac:dyDescent="0.35">
      <c r="A51" s="28" t="s">
        <v>289</v>
      </c>
      <c r="B51" s="50">
        <v>100</v>
      </c>
      <c r="C51" s="50">
        <v>82</v>
      </c>
      <c r="D51" s="50">
        <v>4</v>
      </c>
      <c r="E51" s="50">
        <v>14</v>
      </c>
    </row>
    <row r="52" spans="1:5" x14ac:dyDescent="0.35">
      <c r="A52" s="28" t="s">
        <v>290</v>
      </c>
      <c r="B52" s="50">
        <v>100</v>
      </c>
      <c r="C52" s="50">
        <v>73</v>
      </c>
      <c r="D52" s="50">
        <v>7</v>
      </c>
      <c r="E52" s="50">
        <v>20</v>
      </c>
    </row>
    <row r="53" spans="1:5" x14ac:dyDescent="0.35">
      <c r="A53" s="28" t="s">
        <v>291</v>
      </c>
      <c r="B53" s="50">
        <v>100</v>
      </c>
      <c r="C53" s="50">
        <v>78</v>
      </c>
      <c r="D53" s="50">
        <v>3</v>
      </c>
      <c r="E53" s="50">
        <v>19</v>
      </c>
    </row>
    <row r="54" spans="1:5" x14ac:dyDescent="0.35">
      <c r="A54" s="28" t="s">
        <v>292</v>
      </c>
      <c r="B54" s="50">
        <v>100</v>
      </c>
      <c r="C54" s="50">
        <v>73</v>
      </c>
      <c r="D54" s="50">
        <v>5</v>
      </c>
      <c r="E54" s="50">
        <v>22</v>
      </c>
    </row>
    <row r="55" spans="1:5" x14ac:dyDescent="0.35">
      <c r="A55" s="28" t="s">
        <v>293</v>
      </c>
      <c r="B55" s="50">
        <v>100</v>
      </c>
      <c r="C55" s="50">
        <v>80</v>
      </c>
      <c r="D55" s="50">
        <v>4</v>
      </c>
      <c r="E55" s="50">
        <v>16</v>
      </c>
    </row>
    <row r="56" spans="1:5" x14ac:dyDescent="0.35">
      <c r="A56" s="28" t="s">
        <v>294</v>
      </c>
      <c r="B56" s="50">
        <v>100</v>
      </c>
      <c r="C56" s="50">
        <v>69</v>
      </c>
      <c r="D56" s="50">
        <v>8</v>
      </c>
      <c r="E56" s="50">
        <v>23</v>
      </c>
    </row>
    <row r="57" spans="1:5" x14ac:dyDescent="0.35">
      <c r="A57" s="28" t="s">
        <v>295</v>
      </c>
      <c r="B57" s="50">
        <v>100</v>
      </c>
      <c r="C57" s="50">
        <v>82</v>
      </c>
      <c r="D57" s="50">
        <v>8</v>
      </c>
      <c r="E57" s="50">
        <v>10</v>
      </c>
    </row>
    <row r="58" spans="1:5" x14ac:dyDescent="0.35">
      <c r="A58" s="28" t="s">
        <v>296</v>
      </c>
      <c r="B58" s="50">
        <v>100</v>
      </c>
      <c r="C58" s="50">
        <v>75</v>
      </c>
      <c r="D58" s="50">
        <v>5</v>
      </c>
      <c r="E58" s="50">
        <v>20</v>
      </c>
    </row>
    <row r="59" spans="1:5" x14ac:dyDescent="0.35">
      <c r="A59" s="28" t="s">
        <v>297</v>
      </c>
      <c r="B59" s="50">
        <v>100</v>
      </c>
      <c r="C59" s="50">
        <v>56</v>
      </c>
      <c r="D59" s="50">
        <v>6</v>
      </c>
      <c r="E59" s="50">
        <v>38</v>
      </c>
    </row>
    <row r="60" spans="1:5" x14ac:dyDescent="0.35">
      <c r="A60" s="28" t="s">
        <v>298</v>
      </c>
      <c r="B60" s="50">
        <v>100</v>
      </c>
      <c r="C60" s="50">
        <v>67</v>
      </c>
      <c r="D60" s="50">
        <v>8</v>
      </c>
      <c r="E60" s="50">
        <v>25</v>
      </c>
    </row>
    <row r="61" spans="1:5" x14ac:dyDescent="0.35">
      <c r="A61" s="28" t="s">
        <v>299</v>
      </c>
      <c r="B61" s="50">
        <v>100</v>
      </c>
      <c r="C61" s="50">
        <v>78</v>
      </c>
      <c r="D61" s="50">
        <v>4</v>
      </c>
      <c r="E61" s="50">
        <v>18</v>
      </c>
    </row>
    <row r="62" spans="1:5" x14ac:dyDescent="0.35">
      <c r="A62" s="28" t="s">
        <v>300</v>
      </c>
      <c r="B62" s="50">
        <v>100</v>
      </c>
      <c r="C62" s="50">
        <v>71</v>
      </c>
      <c r="D62" s="50">
        <v>6</v>
      </c>
      <c r="E62" s="50">
        <v>23</v>
      </c>
    </row>
    <row r="63" spans="1:5" x14ac:dyDescent="0.35">
      <c r="A63" s="28" t="s">
        <v>301</v>
      </c>
      <c r="B63" s="50">
        <v>100</v>
      </c>
      <c r="C63" s="50">
        <v>79</v>
      </c>
      <c r="D63" s="50">
        <v>7</v>
      </c>
      <c r="E63" s="50">
        <v>14</v>
      </c>
    </row>
    <row r="64" spans="1:5" x14ac:dyDescent="0.35">
      <c r="A64" s="37" t="s">
        <v>315</v>
      </c>
      <c r="B64" s="50">
        <v>100</v>
      </c>
      <c r="C64" s="51" t="s">
        <v>83</v>
      </c>
      <c r="D64" s="51" t="s">
        <v>83</v>
      </c>
      <c r="E64" s="51" t="s">
        <v>83</v>
      </c>
    </row>
    <row r="66" spans="1:5" x14ac:dyDescent="0.35">
      <c r="A66" s="31" t="s">
        <v>73</v>
      </c>
      <c r="B66" s="52"/>
      <c r="C66" s="52"/>
      <c r="D66" s="52"/>
      <c r="E66" s="52"/>
    </row>
    <row r="67" spans="1:5" x14ac:dyDescent="0.35">
      <c r="A67" s="44" t="s">
        <v>332</v>
      </c>
    </row>
  </sheetData>
  <mergeCells count="1">
    <mergeCell ref="A2:E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37</v>
      </c>
      <c r="B3" s="7"/>
      <c r="C3" s="7"/>
      <c r="D3" s="7"/>
      <c r="E3" s="7"/>
      <c r="F3" s="7"/>
      <c r="G3" s="7"/>
    </row>
    <row r="4" spans="1:7" ht="13" customHeight="1" x14ac:dyDescent="0.35">
      <c r="A4" s="12" t="s">
        <v>1</v>
      </c>
      <c r="B4" s="2" t="s">
        <v>42</v>
      </c>
    </row>
    <row r="5" spans="1:7" ht="13" customHeight="1" x14ac:dyDescent="0.35">
      <c r="A5" s="12" t="s">
        <v>44</v>
      </c>
      <c r="B5" s="2" t="s">
        <v>334</v>
      </c>
    </row>
    <row r="6" spans="1:7" ht="13" customHeight="1" x14ac:dyDescent="0.35">
      <c r="A6" s="26" t="str">
        <f>HYPERLINK("#'Tabel 1'!A1", "Tabel 1")</f>
        <v>Tabel 1</v>
      </c>
      <c r="B6" s="35" t="s">
        <v>318</v>
      </c>
      <c r="C6" s="53"/>
      <c r="D6" s="53"/>
      <c r="E6" s="53"/>
      <c r="F6" s="53"/>
      <c r="G6" s="53"/>
    </row>
    <row r="7" spans="1:7" ht="13" customHeight="1" x14ac:dyDescent="0.35">
      <c r="A7" s="26" t="str">
        <f>HYPERLINK("#'Tabel 2'!A1", "Tabel 2")</f>
        <v>Tabel 2</v>
      </c>
      <c r="B7" s="35" t="s">
        <v>319</v>
      </c>
      <c r="C7" s="53"/>
      <c r="D7" s="53"/>
      <c r="E7" s="53"/>
      <c r="F7" s="53"/>
      <c r="G7" s="53"/>
    </row>
    <row r="8" spans="1:7" ht="13" customHeight="1" x14ac:dyDescent="0.35">
      <c r="A8" s="26" t="str">
        <f>HYPERLINK("#'Tabel 3'!A1", "Tabel 3")</f>
        <v>Tabel 3</v>
      </c>
      <c r="B8" s="35" t="s">
        <v>320</v>
      </c>
      <c r="C8" s="53"/>
      <c r="D8" s="53"/>
      <c r="E8" s="53"/>
      <c r="F8" s="53"/>
      <c r="G8" s="53"/>
    </row>
    <row r="9" spans="1:7" ht="13" customHeight="1" x14ac:dyDescent="0.35">
      <c r="A9" s="12" t="str">
        <f>HYPERLINK("#'Tabel 4'!A1", "Tabel 4")</f>
        <v>Tabel 4</v>
      </c>
      <c r="B9" s="35" t="s">
        <v>321</v>
      </c>
      <c r="C9" s="53"/>
      <c r="D9" s="53"/>
      <c r="E9" s="53"/>
      <c r="F9" s="53"/>
      <c r="G9" s="53"/>
    </row>
    <row r="10" spans="1:7" ht="13" customHeight="1" x14ac:dyDescent="0.35">
      <c r="A10" s="12" t="str">
        <f>HYPERLINK("#'Tabel 5'!A1", "Tabel 5")</f>
        <v>Tabel 5</v>
      </c>
      <c r="B10" s="35" t="s">
        <v>333</v>
      </c>
      <c r="C10" s="53"/>
      <c r="D10" s="53"/>
      <c r="E10" s="53"/>
      <c r="F10" s="53"/>
      <c r="G10" s="53"/>
    </row>
    <row r="11" spans="1:7" ht="13" customHeight="1" x14ac:dyDescent="0.35">
      <c r="A11" s="12" t="str">
        <f>HYPERLINK("#'Tabel 6'!A1", "Tabel 6")</f>
        <v>Tabel 6</v>
      </c>
      <c r="B11" s="35" t="s">
        <v>323</v>
      </c>
      <c r="C11" s="53"/>
      <c r="D11" s="53"/>
      <c r="E11" s="53"/>
      <c r="F11" s="53"/>
      <c r="G11" s="53"/>
    </row>
    <row r="12" spans="1:7" ht="13" customHeight="1" x14ac:dyDescent="0.35">
      <c r="A12" s="12" t="str">
        <f>HYPERLINK("#'Tabel 7'!A1", "Tabel 7")</f>
        <v>Tabel 7</v>
      </c>
      <c r="B12" s="35" t="s">
        <v>324</v>
      </c>
    </row>
    <row r="13" spans="1:7" ht="13" customHeight="1" x14ac:dyDescent="0.35">
      <c r="A13" s="2"/>
      <c r="B13" s="2"/>
      <c r="D13" s="9"/>
    </row>
    <row r="14" spans="1:7" ht="13" customHeight="1" x14ac:dyDescent="0.35">
      <c r="A14" s="10" t="s">
        <v>36</v>
      </c>
      <c r="D14" s="9"/>
    </row>
    <row r="15" spans="1:7" ht="13" customHeight="1" x14ac:dyDescent="0.35">
      <c r="A15" s="34" t="s">
        <v>54</v>
      </c>
      <c r="D15" s="9"/>
    </row>
    <row r="16" spans="1:7" ht="13" customHeight="1" x14ac:dyDescent="0.35">
      <c r="A16" s="9" t="s">
        <v>47</v>
      </c>
      <c r="D16" s="9"/>
    </row>
    <row r="17" spans="1:4" ht="13" customHeight="1" x14ac:dyDescent="0.35">
      <c r="A17" s="9"/>
      <c r="D17" s="9"/>
    </row>
    <row r="18" spans="1:4" ht="13" customHeight="1" x14ac:dyDescent="0.35">
      <c r="A18" s="10" t="s">
        <v>2</v>
      </c>
      <c r="B18" s="6"/>
      <c r="D18" s="9"/>
    </row>
    <row r="19" spans="1:4" ht="13" customHeight="1" x14ac:dyDescent="0.35">
      <c r="A19" s="9" t="s">
        <v>3</v>
      </c>
      <c r="B19" s="5"/>
      <c r="D19" s="9"/>
    </row>
    <row r="20" spans="1:4" ht="13" customHeight="1" x14ac:dyDescent="0.35">
      <c r="A20" s="9" t="s">
        <v>4</v>
      </c>
      <c r="B20" s="5"/>
      <c r="D20" s="9"/>
    </row>
    <row r="21" spans="1:4" ht="13" customHeight="1" x14ac:dyDescent="0.35">
      <c r="A21" s="9" t="s">
        <v>38</v>
      </c>
      <c r="B21" s="5"/>
    </row>
  </sheetData>
  <mergeCells count="6">
    <mergeCell ref="C11:G11"/>
    <mergeCell ref="C6:G6"/>
    <mergeCell ref="C7:G7"/>
    <mergeCell ref="C8:G8"/>
    <mergeCell ref="C9:G9"/>
    <mergeCell ref="C10:G10"/>
  </mergeCells>
  <conditionalFormatting sqref="B1">
    <cfRule type="cellIs" dxfId="19" priority="57" stopIfTrue="1" operator="equal">
      <formula>"   "</formula>
    </cfRule>
    <cfRule type="cellIs" dxfId="18" priority="58" stopIfTrue="1" operator="equal">
      <formula>"    "</formula>
    </cfRule>
  </conditionalFormatting>
  <conditionalFormatting sqref="B2">
    <cfRule type="cellIs" dxfId="17" priority="55" stopIfTrue="1" operator="equal">
      <formula>"   "</formula>
    </cfRule>
    <cfRule type="cellIs" dxfId="16" priority="56" stopIfTrue="1" operator="equal">
      <formula>"    "</formula>
    </cfRule>
  </conditionalFormatting>
  <conditionalFormatting sqref="B3">
    <cfRule type="cellIs" dxfId="15" priority="53" stopIfTrue="1" operator="equal">
      <formula>"   "</formula>
    </cfRule>
    <cfRule type="cellIs" dxfId="14" priority="54" stopIfTrue="1" operator="equal">
      <formula>"    "</formula>
    </cfRule>
  </conditionalFormatting>
  <conditionalFormatting sqref="B9">
    <cfRule type="cellIs" dxfId="13" priority="37" stopIfTrue="1" operator="equal">
      <formula>"   "</formula>
    </cfRule>
    <cfRule type="cellIs" dxfId="12" priority="38" stopIfTrue="1" operator="equal">
      <formula>"    "</formula>
    </cfRule>
  </conditionalFormatting>
  <conditionalFormatting sqref="B6">
    <cfRule type="cellIs" dxfId="11" priority="49" stopIfTrue="1" operator="equal">
      <formula>"   "</formula>
    </cfRule>
    <cfRule type="cellIs" dxfId="10" priority="50" stopIfTrue="1" operator="equal">
      <formula>"    "</formula>
    </cfRule>
  </conditionalFormatting>
  <conditionalFormatting sqref="B7">
    <cfRule type="cellIs" dxfId="9" priority="41" stopIfTrue="1" operator="equal">
      <formula>"   "</formula>
    </cfRule>
    <cfRule type="cellIs" dxfId="8" priority="42" stopIfTrue="1" operator="equal">
      <formula>"    "</formula>
    </cfRule>
  </conditionalFormatting>
  <conditionalFormatting sqref="B8">
    <cfRule type="cellIs" dxfId="7" priority="39" stopIfTrue="1" operator="equal">
      <formula>"   "</formula>
    </cfRule>
    <cfRule type="cellIs" dxfId="6" priority="40" stopIfTrue="1" operator="equal">
      <formula>"    "</formula>
    </cfRule>
  </conditionalFormatting>
  <conditionalFormatting sqref="B12">
    <cfRule type="cellIs" dxfId="5" priority="31" stopIfTrue="1" operator="equal">
      <formula>"   "</formula>
    </cfRule>
    <cfRule type="cellIs" dxfId="4" priority="32" stopIfTrue="1" operator="equal">
      <formula>"    "</formula>
    </cfRule>
  </conditionalFormatting>
  <conditionalFormatting sqref="B10">
    <cfRule type="cellIs" dxfId="3" priority="35" stopIfTrue="1" operator="equal">
      <formula>"   "</formula>
    </cfRule>
    <cfRule type="cellIs" dxfId="2" priority="36" stopIfTrue="1" operator="equal">
      <formula>"    "</formula>
    </cfRule>
  </conditionalFormatting>
  <conditionalFormatting sqref="B11">
    <cfRule type="cellIs" dxfId="1" priority="33" stopIfTrue="1" operator="equal">
      <formula>"   "</formula>
    </cfRule>
    <cfRule type="cellIs" dxfId="0" priority="3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0.81640625" defaultRowHeight="14.5" x14ac:dyDescent="0.35"/>
  <cols>
    <col min="1" max="1" width="99" customWidth="1"/>
    <col min="2" max="2" width="9.1796875" customWidth="1"/>
  </cols>
  <sheetData>
    <row r="1" spans="1:2" ht="15.5" x14ac:dyDescent="0.35">
      <c r="A1" s="21" t="s">
        <v>5</v>
      </c>
    </row>
    <row r="3" spans="1:2" x14ac:dyDescent="0.35">
      <c r="A3" s="17" t="s">
        <v>6</v>
      </c>
    </row>
    <row r="4" spans="1:2" ht="93" customHeight="1" x14ac:dyDescent="0.35">
      <c r="A4" s="36" t="s">
        <v>339</v>
      </c>
    </row>
    <row r="5" spans="1:2" ht="26" x14ac:dyDescent="0.35">
      <c r="A5" s="13" t="s">
        <v>39</v>
      </c>
    </row>
    <row r="6" spans="1:2" x14ac:dyDescent="0.35">
      <c r="A6" s="20" t="s">
        <v>48</v>
      </c>
    </row>
    <row r="8" spans="1:2" x14ac:dyDescent="0.35">
      <c r="A8" s="17" t="s">
        <v>7</v>
      </c>
    </row>
    <row r="9" spans="1:2" ht="91" x14ac:dyDescent="0.35">
      <c r="A9" s="36" t="s">
        <v>344</v>
      </c>
      <c r="B9" s="14"/>
    </row>
    <row r="10" spans="1:2" x14ac:dyDescent="0.35">
      <c r="A10" s="15"/>
    </row>
    <row r="11" spans="1:2" x14ac:dyDescent="0.35">
      <c r="A11" s="17" t="s">
        <v>8</v>
      </c>
    </row>
    <row r="12" spans="1:2" ht="78" x14ac:dyDescent="0.35">
      <c r="A12" s="36" t="s">
        <v>341</v>
      </c>
      <c r="B12" s="16"/>
    </row>
    <row r="14" spans="1:2" x14ac:dyDescent="0.35">
      <c r="A14" s="17" t="s">
        <v>9</v>
      </c>
    </row>
    <row r="15" spans="1:2" ht="39" x14ac:dyDescent="0.35">
      <c r="A15" s="13" t="s">
        <v>307</v>
      </c>
    </row>
    <row r="17" spans="1:1" ht="39" x14ac:dyDescent="0.35">
      <c r="A17" s="13" t="s">
        <v>311</v>
      </c>
    </row>
    <row r="18" spans="1:1" x14ac:dyDescent="0.35">
      <c r="A18" s="13"/>
    </row>
    <row r="19" spans="1:1" ht="65" x14ac:dyDescent="0.35">
      <c r="A19" s="13" t="s">
        <v>338</v>
      </c>
    </row>
    <row r="20" spans="1:1" x14ac:dyDescent="0.35">
      <c r="A20" s="20" t="s">
        <v>49</v>
      </c>
    </row>
    <row r="22" spans="1:1" x14ac:dyDescent="0.35">
      <c r="A22" s="17" t="s">
        <v>23</v>
      </c>
    </row>
    <row r="23" spans="1:1" ht="39" x14ac:dyDescent="0.35">
      <c r="A23" s="13" t="s">
        <v>40</v>
      </c>
    </row>
    <row r="24" spans="1:1" ht="105" customHeight="1" x14ac:dyDescent="0.35">
      <c r="A24" s="13" t="s">
        <v>43</v>
      </c>
    </row>
    <row r="25" spans="1:1" x14ac:dyDescent="0.35">
      <c r="A25" s="41" t="s">
        <v>50</v>
      </c>
    </row>
    <row r="26" spans="1:1" ht="78" x14ac:dyDescent="0.35">
      <c r="A26" s="13" t="s">
        <v>52</v>
      </c>
    </row>
    <row r="27" spans="1:1" x14ac:dyDescent="0.35">
      <c r="A27" s="18"/>
    </row>
    <row r="28" spans="1:1" x14ac:dyDescent="0.35">
      <c r="A28" s="17" t="s">
        <v>22</v>
      </c>
    </row>
    <row r="29" spans="1:1" x14ac:dyDescent="0.35">
      <c r="A29" s="20" t="s">
        <v>51</v>
      </c>
    </row>
    <row r="30" spans="1:1" x14ac:dyDescent="0.35">
      <c r="A30" s="2"/>
    </row>
    <row r="31" spans="1:1" x14ac:dyDescent="0.35">
      <c r="A31" s="13"/>
    </row>
    <row r="32" spans="1:1" x14ac:dyDescent="0.35">
      <c r="A32" s="13"/>
    </row>
    <row r="33" spans="1:1" x14ac:dyDescent="0.35">
      <c r="A33" s="13"/>
    </row>
    <row r="34" spans="1:1" x14ac:dyDescent="0.35">
      <c r="A34" s="13"/>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ColWidth="10.81640625" defaultRowHeight="14.5" x14ac:dyDescent="0.35"/>
  <cols>
    <col min="1" max="1" width="21" customWidth="1"/>
    <col min="2" max="2" width="84.7265625" customWidth="1"/>
  </cols>
  <sheetData>
    <row r="1" spans="1:11" ht="15.5" x14ac:dyDescent="0.35">
      <c r="A1" s="8" t="s">
        <v>45</v>
      </c>
    </row>
    <row r="2" spans="1:11" ht="15.5" x14ac:dyDescent="0.35">
      <c r="A2" s="8"/>
    </row>
    <row r="3" spans="1:11" x14ac:dyDescent="0.35">
      <c r="A3" s="10" t="s">
        <v>11</v>
      </c>
    </row>
    <row r="4" spans="1:11" ht="104" x14ac:dyDescent="0.35">
      <c r="A4" s="25" t="s">
        <v>53</v>
      </c>
      <c r="B4" s="13" t="s">
        <v>314</v>
      </c>
    </row>
    <row r="5" spans="1:11" x14ac:dyDescent="0.35">
      <c r="A5" s="25" t="s">
        <v>35</v>
      </c>
      <c r="B5" s="36" t="s">
        <v>310</v>
      </c>
    </row>
    <row r="6" spans="1:11" x14ac:dyDescent="0.35">
      <c r="B6" s="19"/>
    </row>
    <row r="7" spans="1:11" x14ac:dyDescent="0.35">
      <c r="A7" s="24" t="s">
        <v>10</v>
      </c>
    </row>
    <row r="8" spans="1:11" x14ac:dyDescent="0.35">
      <c r="A8" s="25" t="s">
        <v>25</v>
      </c>
      <c r="B8" s="23" t="s">
        <v>26</v>
      </c>
    </row>
    <row r="9" spans="1:11" x14ac:dyDescent="0.35">
      <c r="A9" s="25" t="s">
        <v>31</v>
      </c>
      <c r="B9" s="23" t="s">
        <v>32</v>
      </c>
    </row>
    <row r="10" spans="1:11" x14ac:dyDescent="0.35">
      <c r="A10" s="42" t="s">
        <v>308</v>
      </c>
      <c r="B10" s="39" t="s">
        <v>309</v>
      </c>
    </row>
    <row r="11" spans="1:11" x14ac:dyDescent="0.35">
      <c r="A11" s="25" t="s">
        <v>27</v>
      </c>
      <c r="B11" s="23" t="s">
        <v>28</v>
      </c>
    </row>
    <row r="12" spans="1:11" x14ac:dyDescent="0.35">
      <c r="A12" s="25" t="s">
        <v>33</v>
      </c>
      <c r="B12" s="23" t="s">
        <v>34</v>
      </c>
    </row>
    <row r="13" spans="1:11" x14ac:dyDescent="0.35">
      <c r="F13" s="22"/>
      <c r="G13" s="7"/>
      <c r="H13" s="7"/>
      <c r="I13" s="7"/>
      <c r="J13" s="7"/>
      <c r="K13" s="7"/>
    </row>
    <row r="14" spans="1:11" x14ac:dyDescent="0.35">
      <c r="A14" s="24" t="s">
        <v>29</v>
      </c>
      <c r="F14" s="22"/>
    </row>
    <row r="15" spans="1:11" x14ac:dyDescent="0.35">
      <c r="A15" s="25" t="s">
        <v>12</v>
      </c>
      <c r="B15" s="24" t="s">
        <v>13</v>
      </c>
      <c r="F15" s="22"/>
    </row>
    <row r="16" spans="1:11" ht="182" x14ac:dyDescent="0.35">
      <c r="A16" s="25" t="s">
        <v>14</v>
      </c>
      <c r="B16" s="13" t="s">
        <v>41</v>
      </c>
      <c r="F16" s="22"/>
      <c r="G16" s="7"/>
      <c r="H16" s="7"/>
      <c r="I16" s="7"/>
      <c r="J16" s="7"/>
      <c r="K16" s="7"/>
    </row>
    <row r="17" spans="1:2" x14ac:dyDescent="0.35">
      <c r="A17" s="25" t="s">
        <v>15</v>
      </c>
      <c r="B17" s="23" t="s">
        <v>24</v>
      </c>
    </row>
    <row r="18" spans="1:2" x14ac:dyDescent="0.35">
      <c r="A18" s="25" t="s">
        <v>16</v>
      </c>
      <c r="B18" s="23" t="s">
        <v>17</v>
      </c>
    </row>
    <row r="19" spans="1:2" x14ac:dyDescent="0.35">
      <c r="A19" s="25" t="s">
        <v>18</v>
      </c>
      <c r="B19" s="23" t="s">
        <v>19</v>
      </c>
    </row>
    <row r="20" spans="1:2" ht="26" x14ac:dyDescent="0.35">
      <c r="A20" s="25" t="s">
        <v>20</v>
      </c>
      <c r="B20" s="13" t="s">
        <v>30</v>
      </c>
    </row>
    <row r="22" spans="1:2" x14ac:dyDescent="0.35">
      <c r="A22" s="25" t="s">
        <v>12</v>
      </c>
      <c r="B22" s="43" t="s">
        <v>325</v>
      </c>
    </row>
    <row r="23" spans="1:2" ht="65" customHeight="1" x14ac:dyDescent="0.35">
      <c r="A23" s="25" t="s">
        <v>14</v>
      </c>
      <c r="B23" s="36" t="s">
        <v>326</v>
      </c>
    </row>
    <row r="24" spans="1:2" x14ac:dyDescent="0.35">
      <c r="A24" s="25" t="s">
        <v>15</v>
      </c>
      <c r="B24" s="39" t="s">
        <v>345</v>
      </c>
    </row>
    <row r="25" spans="1:2" x14ac:dyDescent="0.35">
      <c r="A25" s="25" t="s">
        <v>16</v>
      </c>
      <c r="B25" s="23" t="s">
        <v>17</v>
      </c>
    </row>
    <row r="26" spans="1:2" x14ac:dyDescent="0.35">
      <c r="A26" s="25" t="s">
        <v>18</v>
      </c>
      <c r="B26" s="23" t="s">
        <v>21</v>
      </c>
    </row>
    <row r="27" spans="1:2" x14ac:dyDescent="0.35">
      <c r="A27" s="25" t="s">
        <v>20</v>
      </c>
      <c r="B27" s="45" t="s">
        <v>340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ColWidth="10.81640625" defaultRowHeight="14.5" x14ac:dyDescent="0.35"/>
  <cols>
    <col min="1" max="1" width="87.7265625" customWidth="1"/>
    <col min="2" max="2" width="6.54296875" style="46" customWidth="1"/>
    <col min="3" max="3" width="16.81640625" style="46" customWidth="1"/>
    <col min="4" max="4" width="18.453125" style="46" bestFit="1" customWidth="1"/>
    <col min="5" max="5" width="16.81640625" style="46" customWidth="1"/>
  </cols>
  <sheetData>
    <row r="1" spans="1:11" x14ac:dyDescent="0.35">
      <c r="A1" s="27" t="s">
        <v>55</v>
      </c>
      <c r="J1" s="27"/>
    </row>
    <row r="2" spans="1:11" x14ac:dyDescent="0.35">
      <c r="A2" s="54" t="s">
        <v>318</v>
      </c>
      <c r="B2" s="54"/>
      <c r="C2" s="54"/>
      <c r="D2" s="54"/>
      <c r="E2" s="54"/>
    </row>
    <row r="3" spans="1:11" x14ac:dyDescent="0.35">
      <c r="A3" s="28"/>
      <c r="B3" s="47" t="s">
        <v>56</v>
      </c>
      <c r="C3" s="48" t="s">
        <v>58</v>
      </c>
      <c r="D3" s="48"/>
      <c r="E3" s="48"/>
    </row>
    <row r="4" spans="1:11" x14ac:dyDescent="0.35">
      <c r="A4" s="29"/>
      <c r="B4" s="48"/>
      <c r="C4" s="48" t="s">
        <v>59</v>
      </c>
      <c r="D4" s="48" t="s">
        <v>60</v>
      </c>
      <c r="E4" s="48" t="s">
        <v>61</v>
      </c>
    </row>
    <row r="6" spans="1:11" x14ac:dyDescent="0.35">
      <c r="B6" s="49" t="s">
        <v>57</v>
      </c>
    </row>
    <row r="8" spans="1:11" x14ac:dyDescent="0.35">
      <c r="A8" s="28" t="s">
        <v>56</v>
      </c>
      <c r="B8" s="50">
        <v>100</v>
      </c>
      <c r="C8" s="50">
        <v>75</v>
      </c>
      <c r="D8" s="50">
        <v>5</v>
      </c>
      <c r="E8" s="50">
        <v>20</v>
      </c>
    </row>
    <row r="9" spans="1:11" x14ac:dyDescent="0.35">
      <c r="A9" s="28"/>
      <c r="B9" s="51"/>
      <c r="C9" s="51"/>
      <c r="D9" s="51"/>
      <c r="E9" s="51"/>
    </row>
    <row r="10" spans="1:11" x14ac:dyDescent="0.35">
      <c r="A10" s="30" t="s">
        <v>306</v>
      </c>
      <c r="B10" s="51"/>
      <c r="C10" s="51"/>
      <c r="D10" s="51"/>
      <c r="E10" s="51"/>
    </row>
    <row r="11" spans="1:11" x14ac:dyDescent="0.35">
      <c r="A11" s="28" t="s">
        <v>62</v>
      </c>
      <c r="B11" s="50">
        <v>100</v>
      </c>
      <c r="C11" s="50">
        <v>77</v>
      </c>
      <c r="D11" s="50">
        <v>6</v>
      </c>
      <c r="E11" s="50">
        <v>16</v>
      </c>
      <c r="G11" s="28"/>
      <c r="H11" s="32"/>
      <c r="I11" s="32"/>
      <c r="J11" s="32"/>
      <c r="K11" s="32"/>
    </row>
    <row r="12" spans="1:11" x14ac:dyDescent="0.35">
      <c r="A12" s="28" t="s">
        <v>63</v>
      </c>
      <c r="B12" s="50">
        <v>100</v>
      </c>
      <c r="C12" s="50">
        <v>72</v>
      </c>
      <c r="D12" s="50">
        <v>5</v>
      </c>
      <c r="E12" s="50">
        <v>23</v>
      </c>
      <c r="G12" s="28"/>
      <c r="H12" s="32"/>
      <c r="I12" s="32"/>
      <c r="J12" s="32"/>
      <c r="K12" s="32"/>
    </row>
    <row r="13" spans="1:11" x14ac:dyDescent="0.35">
      <c r="A13" s="28" t="s">
        <v>64</v>
      </c>
      <c r="B13" s="50">
        <v>100</v>
      </c>
      <c r="C13" s="50">
        <v>68</v>
      </c>
      <c r="D13" s="50">
        <v>8</v>
      </c>
      <c r="E13" s="50">
        <v>24</v>
      </c>
      <c r="G13" s="28"/>
      <c r="H13" s="32"/>
      <c r="I13" s="32"/>
      <c r="J13" s="32"/>
      <c r="K13" s="32"/>
    </row>
    <row r="14" spans="1:11" x14ac:dyDescent="0.35">
      <c r="A14" s="28" t="s">
        <v>65</v>
      </c>
      <c r="B14" s="50">
        <v>100</v>
      </c>
      <c r="C14" s="50">
        <v>76</v>
      </c>
      <c r="D14" s="50">
        <v>6</v>
      </c>
      <c r="E14" s="50">
        <v>18</v>
      </c>
      <c r="G14" s="28"/>
      <c r="H14" s="32"/>
      <c r="I14" s="32"/>
      <c r="J14" s="32"/>
      <c r="K14" s="32"/>
    </row>
    <row r="15" spans="1:11" x14ac:dyDescent="0.35">
      <c r="A15" s="28" t="s">
        <v>66</v>
      </c>
      <c r="B15" s="50">
        <v>100</v>
      </c>
      <c r="C15" s="50">
        <v>75</v>
      </c>
      <c r="D15" s="50">
        <v>4</v>
      </c>
      <c r="E15" s="50">
        <v>21</v>
      </c>
      <c r="G15" s="28"/>
      <c r="H15" s="32"/>
      <c r="I15" s="32"/>
      <c r="J15" s="32"/>
      <c r="K15" s="32"/>
    </row>
    <row r="16" spans="1:11" x14ac:dyDescent="0.35">
      <c r="A16" s="28" t="s">
        <v>67</v>
      </c>
      <c r="B16" s="50">
        <v>100</v>
      </c>
      <c r="C16" s="50">
        <v>80</v>
      </c>
      <c r="D16" s="50">
        <v>5</v>
      </c>
      <c r="E16" s="50">
        <v>15</v>
      </c>
      <c r="G16" s="28"/>
      <c r="H16" s="32"/>
      <c r="I16" s="32"/>
      <c r="J16" s="32"/>
      <c r="K16" s="32"/>
    </row>
    <row r="17" spans="1:11" x14ac:dyDescent="0.35">
      <c r="A17" s="28" t="s">
        <v>68</v>
      </c>
      <c r="B17" s="50">
        <v>100</v>
      </c>
      <c r="C17" s="50">
        <v>75</v>
      </c>
      <c r="D17" s="50">
        <v>5</v>
      </c>
      <c r="E17" s="50">
        <v>20</v>
      </c>
      <c r="G17" s="28"/>
      <c r="H17" s="32"/>
      <c r="I17" s="32"/>
      <c r="J17" s="32"/>
      <c r="K17" s="32"/>
    </row>
    <row r="18" spans="1:11" x14ac:dyDescent="0.35">
      <c r="A18" s="28" t="s">
        <v>69</v>
      </c>
      <c r="B18" s="50">
        <v>100</v>
      </c>
      <c r="C18" s="50">
        <v>82</v>
      </c>
      <c r="D18" s="50">
        <v>8</v>
      </c>
      <c r="E18" s="50">
        <v>10</v>
      </c>
      <c r="G18" s="28"/>
      <c r="H18" s="32"/>
      <c r="I18" s="32"/>
      <c r="J18" s="32"/>
      <c r="K18" s="32"/>
    </row>
    <row r="19" spans="1:11" x14ac:dyDescent="0.35">
      <c r="A19" s="28" t="s">
        <v>70</v>
      </c>
      <c r="B19" s="50">
        <v>100</v>
      </c>
      <c r="C19" s="50">
        <v>79</v>
      </c>
      <c r="D19" s="50">
        <v>5</v>
      </c>
      <c r="E19" s="50">
        <v>16</v>
      </c>
      <c r="G19" s="28"/>
      <c r="H19" s="32"/>
      <c r="I19" s="32"/>
      <c r="J19" s="32"/>
      <c r="K19" s="32"/>
    </row>
    <row r="20" spans="1:11" x14ac:dyDescent="0.35">
      <c r="A20" s="28" t="s">
        <v>71</v>
      </c>
      <c r="B20" s="50">
        <v>100</v>
      </c>
      <c r="C20" s="50">
        <v>56</v>
      </c>
      <c r="D20" s="50">
        <v>6</v>
      </c>
      <c r="E20" s="50">
        <v>38</v>
      </c>
      <c r="G20" s="28"/>
      <c r="H20" s="32"/>
      <c r="I20" s="32"/>
      <c r="J20" s="32"/>
      <c r="K20" s="32"/>
    </row>
    <row r="21" spans="1:11" x14ac:dyDescent="0.35">
      <c r="A21" s="28" t="s">
        <v>72</v>
      </c>
      <c r="B21" s="50">
        <v>100</v>
      </c>
      <c r="C21" s="50">
        <v>74</v>
      </c>
      <c r="D21" s="50">
        <v>7</v>
      </c>
      <c r="E21" s="50">
        <v>19</v>
      </c>
      <c r="G21" s="28"/>
      <c r="H21" s="32"/>
      <c r="I21" s="32"/>
      <c r="J21" s="32"/>
      <c r="K21" s="32"/>
    </row>
    <row r="22" spans="1:11" x14ac:dyDescent="0.35">
      <c r="A22" s="28"/>
      <c r="B22" s="51"/>
      <c r="C22" s="51"/>
      <c r="D22" s="51"/>
      <c r="E22" s="51"/>
    </row>
    <row r="23" spans="1:11" x14ac:dyDescent="0.35">
      <c r="A23" s="31" t="s">
        <v>73</v>
      </c>
      <c r="B23" s="52"/>
      <c r="C23" s="52"/>
      <c r="D23" s="52"/>
      <c r="E23" s="52"/>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ColWidth="10.81640625" defaultRowHeight="14.5" x14ac:dyDescent="0.35"/>
  <cols>
    <col min="1" max="1" width="87.7265625" customWidth="1"/>
    <col min="2" max="2" width="6.54296875" style="46" customWidth="1"/>
    <col min="3" max="3" width="16.81640625" style="46" customWidth="1"/>
    <col min="4" max="4" width="18.453125" style="46" bestFit="1" customWidth="1"/>
    <col min="5" max="5" width="16.81640625" style="46" customWidth="1"/>
  </cols>
  <sheetData>
    <row r="1" spans="1:12" x14ac:dyDescent="0.35">
      <c r="A1" s="27" t="s">
        <v>75</v>
      </c>
      <c r="J1" s="27"/>
    </row>
    <row r="2" spans="1:12" x14ac:dyDescent="0.35">
      <c r="A2" s="54" t="s">
        <v>319</v>
      </c>
      <c r="B2" s="54"/>
      <c r="C2" s="54"/>
      <c r="D2" s="54"/>
      <c r="E2" s="54"/>
    </row>
    <row r="3" spans="1:12" x14ac:dyDescent="0.35">
      <c r="A3" s="28"/>
      <c r="B3" s="47" t="s">
        <v>56</v>
      </c>
      <c r="C3" s="48" t="s">
        <v>58</v>
      </c>
      <c r="D3" s="48"/>
      <c r="E3" s="48"/>
    </row>
    <row r="4" spans="1:12" x14ac:dyDescent="0.35">
      <c r="A4" s="29"/>
      <c r="B4" s="48"/>
      <c r="C4" s="48" t="s">
        <v>59</v>
      </c>
      <c r="D4" s="48" t="s">
        <v>60</v>
      </c>
      <c r="E4" s="48" t="s">
        <v>61</v>
      </c>
    </row>
    <row r="6" spans="1:12" x14ac:dyDescent="0.35">
      <c r="B6" s="49" t="s">
        <v>57</v>
      </c>
    </row>
    <row r="8" spans="1:12" x14ac:dyDescent="0.35">
      <c r="A8" s="28" t="s">
        <v>56</v>
      </c>
      <c r="B8" s="50">
        <v>100</v>
      </c>
      <c r="C8" s="50">
        <v>75</v>
      </c>
      <c r="D8" s="50">
        <v>5</v>
      </c>
      <c r="E8" s="50">
        <v>20</v>
      </c>
    </row>
    <row r="9" spans="1:12" x14ac:dyDescent="0.35">
      <c r="A9" s="28"/>
      <c r="B9" s="51"/>
      <c r="C9" s="51"/>
      <c r="D9" s="51"/>
      <c r="E9" s="51"/>
    </row>
    <row r="10" spans="1:12" x14ac:dyDescent="0.35">
      <c r="A10" s="30" t="s">
        <v>74</v>
      </c>
      <c r="B10" s="51"/>
      <c r="C10" s="51"/>
      <c r="D10" s="51"/>
      <c r="E10" s="51"/>
    </row>
    <row r="11" spans="1:12" x14ac:dyDescent="0.35">
      <c r="A11" s="28" t="s">
        <v>76</v>
      </c>
      <c r="B11" s="50">
        <v>100</v>
      </c>
      <c r="C11" s="50">
        <v>59</v>
      </c>
      <c r="D11" s="50">
        <v>5</v>
      </c>
      <c r="E11" s="50">
        <v>36</v>
      </c>
      <c r="H11" s="28"/>
      <c r="I11" s="32"/>
      <c r="J11" s="32"/>
      <c r="K11" s="32"/>
      <c r="L11" s="32"/>
    </row>
    <row r="12" spans="1:12" x14ac:dyDescent="0.35">
      <c r="A12" s="28" t="s">
        <v>77</v>
      </c>
      <c r="B12" s="50">
        <v>100</v>
      </c>
      <c r="C12" s="50">
        <v>71</v>
      </c>
      <c r="D12" s="50">
        <v>5</v>
      </c>
      <c r="E12" s="50">
        <v>24</v>
      </c>
      <c r="H12" s="28"/>
      <c r="I12" s="32"/>
      <c r="J12" s="32"/>
      <c r="K12" s="32"/>
      <c r="L12" s="32"/>
    </row>
    <row r="13" spans="1:12" x14ac:dyDescent="0.35">
      <c r="A13" s="28" t="s">
        <v>78</v>
      </c>
      <c r="B13" s="50">
        <v>100</v>
      </c>
      <c r="C13" s="50">
        <v>74</v>
      </c>
      <c r="D13" s="50">
        <v>5</v>
      </c>
      <c r="E13" s="50">
        <v>21</v>
      </c>
      <c r="H13" s="28"/>
      <c r="I13" s="32"/>
      <c r="J13" s="32"/>
      <c r="K13" s="32"/>
      <c r="L13" s="32"/>
    </row>
    <row r="14" spans="1:12" x14ac:dyDescent="0.35">
      <c r="A14" s="28" t="s">
        <v>79</v>
      </c>
      <c r="B14" s="50">
        <v>100</v>
      </c>
      <c r="C14" s="50">
        <v>78</v>
      </c>
      <c r="D14" s="50">
        <v>6</v>
      </c>
      <c r="E14" s="50">
        <v>16</v>
      </c>
      <c r="H14" s="28"/>
      <c r="I14" s="32"/>
      <c r="J14" s="32"/>
      <c r="K14" s="32"/>
      <c r="L14" s="32"/>
    </row>
    <row r="15" spans="1:12" x14ac:dyDescent="0.35">
      <c r="A15" s="28" t="s">
        <v>80</v>
      </c>
      <c r="B15" s="50">
        <v>100</v>
      </c>
      <c r="C15" s="50">
        <v>82</v>
      </c>
      <c r="D15" s="50">
        <v>5</v>
      </c>
      <c r="E15" s="50">
        <v>13</v>
      </c>
      <c r="H15" s="28"/>
      <c r="I15" s="32"/>
      <c r="J15" s="32"/>
      <c r="K15" s="32"/>
      <c r="L15" s="32"/>
    </row>
    <row r="16" spans="1:12" x14ac:dyDescent="0.35">
      <c r="A16" s="28" t="s">
        <v>81</v>
      </c>
      <c r="B16" s="50">
        <v>100</v>
      </c>
      <c r="C16" s="50">
        <v>85</v>
      </c>
      <c r="D16" s="50">
        <v>5</v>
      </c>
      <c r="E16" s="50">
        <v>9</v>
      </c>
      <c r="H16" s="28"/>
      <c r="I16" s="32"/>
      <c r="J16" s="32"/>
      <c r="K16" s="32"/>
      <c r="L16" s="32"/>
    </row>
    <row r="17" spans="1:12" x14ac:dyDescent="0.35">
      <c r="A17" s="28" t="s">
        <v>82</v>
      </c>
      <c r="B17" s="50">
        <v>100</v>
      </c>
      <c r="C17" s="51" t="s">
        <v>83</v>
      </c>
      <c r="D17" s="51" t="s">
        <v>83</v>
      </c>
      <c r="E17" s="51" t="s">
        <v>83</v>
      </c>
      <c r="H17" s="28"/>
      <c r="I17" s="32"/>
      <c r="J17" s="32"/>
      <c r="K17" s="32"/>
      <c r="L17" s="32"/>
    </row>
    <row r="18" spans="1:12" x14ac:dyDescent="0.35">
      <c r="A18" s="28"/>
      <c r="B18" s="51"/>
      <c r="C18" s="51"/>
      <c r="D18" s="51"/>
      <c r="E18" s="51"/>
    </row>
    <row r="19" spans="1:12" x14ac:dyDescent="0.35">
      <c r="A19" s="31" t="s">
        <v>73</v>
      </c>
      <c r="B19" s="52"/>
      <c r="C19" s="52"/>
      <c r="D19" s="52"/>
      <c r="E19" s="52"/>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ColWidth="10.81640625" defaultRowHeight="14.5" x14ac:dyDescent="0.35"/>
  <cols>
    <col min="1" max="1" width="87.7265625" customWidth="1"/>
    <col min="2" max="2" width="6.54296875" style="46" customWidth="1"/>
    <col min="3" max="3" width="16.81640625" style="46" customWidth="1"/>
    <col min="4" max="4" width="18.453125" style="46" bestFit="1" customWidth="1"/>
    <col min="5" max="5" width="16.81640625" style="46" customWidth="1"/>
  </cols>
  <sheetData>
    <row r="1" spans="1:10" x14ac:dyDescent="0.35">
      <c r="A1" s="27" t="s">
        <v>84</v>
      </c>
      <c r="J1" s="27"/>
    </row>
    <row r="2" spans="1:10" x14ac:dyDescent="0.35">
      <c r="A2" s="54" t="s">
        <v>320</v>
      </c>
      <c r="B2" s="54"/>
      <c r="C2" s="54"/>
      <c r="D2" s="54"/>
      <c r="E2" s="54"/>
    </row>
    <row r="3" spans="1:10" x14ac:dyDescent="0.35">
      <c r="A3" s="28"/>
      <c r="B3" s="47" t="s">
        <v>56</v>
      </c>
      <c r="C3" s="48" t="s">
        <v>58</v>
      </c>
      <c r="D3" s="48"/>
      <c r="E3" s="48"/>
    </row>
    <row r="4" spans="1:10" x14ac:dyDescent="0.35">
      <c r="A4" s="29"/>
      <c r="B4" s="48"/>
      <c r="C4" s="48" t="s">
        <v>59</v>
      </c>
      <c r="D4" s="48" t="s">
        <v>60</v>
      </c>
      <c r="E4" s="48" t="s">
        <v>61</v>
      </c>
    </row>
    <row r="6" spans="1:10" x14ac:dyDescent="0.35">
      <c r="B6" s="49" t="s">
        <v>57</v>
      </c>
    </row>
    <row r="8" spans="1:10" x14ac:dyDescent="0.35">
      <c r="A8" s="28" t="s">
        <v>56</v>
      </c>
      <c r="B8" s="50">
        <v>100</v>
      </c>
      <c r="C8" s="50">
        <v>75</v>
      </c>
      <c r="D8" s="50">
        <v>5</v>
      </c>
      <c r="E8" s="50">
        <v>20</v>
      </c>
    </row>
    <row r="9" spans="1:10" x14ac:dyDescent="0.35">
      <c r="A9" s="28"/>
      <c r="B9" s="51"/>
      <c r="C9" s="51"/>
      <c r="D9" s="51"/>
      <c r="E9" s="51"/>
    </row>
    <row r="10" spans="1:10" x14ac:dyDescent="0.35">
      <c r="A10" s="38" t="s">
        <v>316</v>
      </c>
      <c r="B10" s="51"/>
      <c r="C10" s="51"/>
      <c r="D10" s="51"/>
      <c r="E10" s="51"/>
    </row>
    <row r="11" spans="1:10" x14ac:dyDescent="0.35">
      <c r="A11" s="28" t="s">
        <v>85</v>
      </c>
      <c r="B11" s="50">
        <v>100</v>
      </c>
      <c r="C11" s="50">
        <v>71</v>
      </c>
      <c r="D11" s="50">
        <v>7</v>
      </c>
      <c r="E11" s="50">
        <v>23</v>
      </c>
    </row>
    <row r="12" spans="1:10" x14ac:dyDescent="0.35">
      <c r="A12" s="28" t="s">
        <v>86</v>
      </c>
      <c r="B12" s="50">
        <v>100</v>
      </c>
      <c r="C12" s="50">
        <v>81</v>
      </c>
      <c r="D12" s="50">
        <v>6</v>
      </c>
      <c r="E12" s="50">
        <v>13</v>
      </c>
    </row>
    <row r="13" spans="1:10" x14ac:dyDescent="0.35">
      <c r="A13" s="28" t="s">
        <v>87</v>
      </c>
      <c r="B13" s="50">
        <v>100</v>
      </c>
      <c r="C13" s="50">
        <v>71</v>
      </c>
      <c r="D13" s="50">
        <v>4</v>
      </c>
      <c r="E13" s="50">
        <v>24</v>
      </c>
    </row>
    <row r="14" spans="1:10" x14ac:dyDescent="0.35">
      <c r="A14" s="28" t="s">
        <v>88</v>
      </c>
      <c r="B14" s="50">
        <v>100</v>
      </c>
      <c r="C14" s="50">
        <v>59</v>
      </c>
      <c r="D14" s="50">
        <v>5</v>
      </c>
      <c r="E14" s="50">
        <v>36</v>
      </c>
    </row>
    <row r="15" spans="1:10" x14ac:dyDescent="0.35">
      <c r="A15" s="28" t="s">
        <v>89</v>
      </c>
      <c r="B15" s="50">
        <v>100</v>
      </c>
      <c r="C15" s="50">
        <v>69</v>
      </c>
      <c r="D15" s="50">
        <v>5</v>
      </c>
      <c r="E15" s="50">
        <v>27</v>
      </c>
    </row>
    <row r="16" spans="1:10" x14ac:dyDescent="0.35">
      <c r="A16" s="28" t="s">
        <v>90</v>
      </c>
      <c r="B16" s="50">
        <v>100</v>
      </c>
      <c r="C16" s="50">
        <v>75</v>
      </c>
      <c r="D16" s="50">
        <v>6</v>
      </c>
      <c r="E16" s="50">
        <v>19</v>
      </c>
    </row>
    <row r="17" spans="1:5" x14ac:dyDescent="0.35">
      <c r="A17" s="28" t="s">
        <v>91</v>
      </c>
      <c r="B17" s="50">
        <v>100</v>
      </c>
      <c r="C17" s="50">
        <v>82</v>
      </c>
      <c r="D17" s="50">
        <v>6</v>
      </c>
      <c r="E17" s="50">
        <v>12</v>
      </c>
    </row>
    <row r="18" spans="1:5" x14ac:dyDescent="0.35">
      <c r="A18" s="28" t="s">
        <v>92</v>
      </c>
      <c r="B18" s="50">
        <v>100</v>
      </c>
      <c r="C18" s="50">
        <v>85</v>
      </c>
      <c r="D18" s="50">
        <v>6</v>
      </c>
      <c r="E18" s="50">
        <v>9</v>
      </c>
    </row>
    <row r="19" spans="1:5" x14ac:dyDescent="0.35">
      <c r="A19" s="28" t="s">
        <v>93</v>
      </c>
      <c r="B19" s="50">
        <v>100</v>
      </c>
      <c r="C19" s="50">
        <v>45</v>
      </c>
      <c r="D19" s="50">
        <v>8</v>
      </c>
      <c r="E19" s="50">
        <v>47</v>
      </c>
    </row>
    <row r="20" spans="1:5" x14ac:dyDescent="0.35">
      <c r="A20" s="28" t="s">
        <v>94</v>
      </c>
      <c r="B20" s="50">
        <v>100</v>
      </c>
      <c r="C20" s="50">
        <v>63</v>
      </c>
      <c r="D20" s="50">
        <v>6</v>
      </c>
      <c r="E20" s="50">
        <v>31</v>
      </c>
    </row>
    <row r="21" spans="1:5" x14ac:dyDescent="0.35">
      <c r="A21" s="28" t="s">
        <v>95</v>
      </c>
      <c r="B21" s="50">
        <v>100</v>
      </c>
      <c r="C21" s="50">
        <v>71</v>
      </c>
      <c r="D21" s="50">
        <v>10</v>
      </c>
      <c r="E21" s="50">
        <v>19</v>
      </c>
    </row>
    <row r="22" spans="1:5" x14ac:dyDescent="0.35">
      <c r="A22" s="28" t="s">
        <v>96</v>
      </c>
      <c r="B22" s="50">
        <v>100</v>
      </c>
      <c r="C22" s="50">
        <v>76</v>
      </c>
      <c r="D22" s="50">
        <v>8</v>
      </c>
      <c r="E22" s="50">
        <v>16</v>
      </c>
    </row>
    <row r="23" spans="1:5" x14ac:dyDescent="0.35">
      <c r="A23" s="28" t="s">
        <v>97</v>
      </c>
      <c r="B23" s="50">
        <v>100</v>
      </c>
      <c r="C23" s="50">
        <v>79</v>
      </c>
      <c r="D23" s="50">
        <v>6</v>
      </c>
      <c r="E23" s="50">
        <v>14</v>
      </c>
    </row>
    <row r="24" spans="1:5" x14ac:dyDescent="0.35">
      <c r="A24" s="28" t="s">
        <v>98</v>
      </c>
      <c r="B24" s="50">
        <v>100</v>
      </c>
      <c r="C24" s="50">
        <v>77</v>
      </c>
      <c r="D24" s="50">
        <v>7</v>
      </c>
      <c r="E24" s="50">
        <v>16</v>
      </c>
    </row>
    <row r="25" spans="1:5" x14ac:dyDescent="0.35">
      <c r="A25" s="28" t="s">
        <v>99</v>
      </c>
      <c r="B25" s="50">
        <v>100</v>
      </c>
      <c r="C25" s="50">
        <v>84</v>
      </c>
      <c r="D25" s="50">
        <v>6</v>
      </c>
      <c r="E25" s="50">
        <v>10</v>
      </c>
    </row>
    <row r="26" spans="1:5" x14ac:dyDescent="0.35">
      <c r="A26" s="37" t="s">
        <v>327</v>
      </c>
      <c r="B26" s="50">
        <v>100</v>
      </c>
      <c r="C26" s="50">
        <v>73</v>
      </c>
      <c r="D26" s="50">
        <v>5</v>
      </c>
      <c r="E26" s="50">
        <v>22</v>
      </c>
    </row>
    <row r="27" spans="1:5" x14ac:dyDescent="0.35">
      <c r="A27" s="28" t="s">
        <v>100</v>
      </c>
      <c r="B27" s="50">
        <v>100</v>
      </c>
      <c r="C27" s="50">
        <v>69</v>
      </c>
      <c r="D27" s="50">
        <v>5</v>
      </c>
      <c r="E27" s="50">
        <v>27</v>
      </c>
    </row>
    <row r="28" spans="1:5" x14ac:dyDescent="0.35">
      <c r="A28" s="28" t="s">
        <v>101</v>
      </c>
      <c r="B28" s="50">
        <v>100</v>
      </c>
      <c r="C28" s="50">
        <v>72</v>
      </c>
      <c r="D28" s="50">
        <v>4</v>
      </c>
      <c r="E28" s="50">
        <v>23</v>
      </c>
    </row>
    <row r="29" spans="1:5" x14ac:dyDescent="0.35">
      <c r="A29" s="28" t="s">
        <v>102</v>
      </c>
      <c r="B29" s="50">
        <v>100</v>
      </c>
      <c r="C29" s="50">
        <v>72</v>
      </c>
      <c r="D29" s="50">
        <v>5</v>
      </c>
      <c r="E29" s="50">
        <v>23</v>
      </c>
    </row>
    <row r="30" spans="1:5" x14ac:dyDescent="0.35">
      <c r="A30" s="28" t="s">
        <v>103</v>
      </c>
      <c r="B30" s="50">
        <v>100</v>
      </c>
      <c r="C30" s="50">
        <v>77</v>
      </c>
      <c r="D30" s="50">
        <v>4</v>
      </c>
      <c r="E30" s="50">
        <v>19</v>
      </c>
    </row>
    <row r="31" spans="1:5" x14ac:dyDescent="0.35">
      <c r="A31" s="28" t="s">
        <v>104</v>
      </c>
      <c r="B31" s="50">
        <v>100</v>
      </c>
      <c r="C31" s="50">
        <v>80</v>
      </c>
      <c r="D31" s="50">
        <v>4</v>
      </c>
      <c r="E31" s="50">
        <v>15</v>
      </c>
    </row>
    <row r="32" spans="1:5" x14ac:dyDescent="0.35">
      <c r="A32" s="28" t="s">
        <v>105</v>
      </c>
      <c r="B32" s="50">
        <v>100</v>
      </c>
      <c r="C32" s="50">
        <v>89</v>
      </c>
      <c r="D32" s="50">
        <v>4</v>
      </c>
      <c r="E32" s="50">
        <v>7</v>
      </c>
    </row>
    <row r="33" spans="1:5" x14ac:dyDescent="0.35">
      <c r="A33" s="28" t="s">
        <v>106</v>
      </c>
      <c r="B33" s="50">
        <v>100</v>
      </c>
      <c r="C33" s="50">
        <v>78</v>
      </c>
      <c r="D33" s="50">
        <v>5</v>
      </c>
      <c r="E33" s="50">
        <v>17</v>
      </c>
    </row>
    <row r="34" spans="1:5" x14ac:dyDescent="0.35">
      <c r="A34" s="28" t="s">
        <v>107</v>
      </c>
      <c r="B34" s="50">
        <v>100</v>
      </c>
      <c r="C34" s="50">
        <v>74</v>
      </c>
      <c r="D34" s="50">
        <v>5</v>
      </c>
      <c r="E34" s="50">
        <v>21</v>
      </c>
    </row>
    <row r="35" spans="1:5" x14ac:dyDescent="0.35">
      <c r="A35" s="28" t="s">
        <v>108</v>
      </c>
      <c r="B35" s="50">
        <v>100</v>
      </c>
      <c r="C35" s="50">
        <v>80</v>
      </c>
      <c r="D35" s="50">
        <v>6</v>
      </c>
      <c r="E35" s="50">
        <v>14</v>
      </c>
    </row>
    <row r="36" spans="1:5" x14ac:dyDescent="0.35">
      <c r="A36" s="28" t="s">
        <v>109</v>
      </c>
      <c r="B36" s="50">
        <v>100</v>
      </c>
      <c r="C36" s="50">
        <v>86</v>
      </c>
      <c r="D36" s="50">
        <v>5</v>
      </c>
      <c r="E36" s="50">
        <v>9</v>
      </c>
    </row>
    <row r="37" spans="1:5" x14ac:dyDescent="0.35">
      <c r="A37" s="28" t="s">
        <v>110</v>
      </c>
      <c r="B37" s="50">
        <v>100</v>
      </c>
      <c r="C37" s="50">
        <v>85</v>
      </c>
      <c r="D37" s="50">
        <v>6</v>
      </c>
      <c r="E37" s="50">
        <v>9</v>
      </c>
    </row>
    <row r="38" spans="1:5" x14ac:dyDescent="0.35">
      <c r="A38" s="28" t="s">
        <v>111</v>
      </c>
      <c r="B38" s="50">
        <v>100</v>
      </c>
      <c r="C38" s="50">
        <v>75</v>
      </c>
      <c r="D38" s="50">
        <v>5</v>
      </c>
      <c r="E38" s="50">
        <v>20</v>
      </c>
    </row>
    <row r="39" spans="1:5" x14ac:dyDescent="0.35">
      <c r="A39" s="28" t="s">
        <v>112</v>
      </c>
      <c r="B39" s="50">
        <v>100</v>
      </c>
      <c r="C39" s="50">
        <v>72</v>
      </c>
      <c r="D39" s="50">
        <v>5</v>
      </c>
      <c r="E39" s="50">
        <v>23</v>
      </c>
    </row>
    <row r="40" spans="1:5" x14ac:dyDescent="0.35">
      <c r="A40" s="28" t="s">
        <v>113</v>
      </c>
      <c r="B40" s="50">
        <v>100</v>
      </c>
      <c r="C40" s="50">
        <v>76</v>
      </c>
      <c r="D40" s="50">
        <v>5</v>
      </c>
      <c r="E40" s="50">
        <v>18</v>
      </c>
    </row>
    <row r="41" spans="1:5" x14ac:dyDescent="0.35">
      <c r="A41" s="28" t="s">
        <v>114</v>
      </c>
      <c r="B41" s="50">
        <v>100</v>
      </c>
      <c r="C41" s="50">
        <v>80</v>
      </c>
      <c r="D41" s="50">
        <v>5</v>
      </c>
      <c r="E41" s="50">
        <v>15</v>
      </c>
    </row>
    <row r="42" spans="1:5" x14ac:dyDescent="0.35">
      <c r="A42" s="28" t="s">
        <v>115</v>
      </c>
      <c r="B42" s="50">
        <v>100</v>
      </c>
      <c r="C42" s="50">
        <v>82</v>
      </c>
      <c r="D42" s="50">
        <v>5</v>
      </c>
      <c r="E42" s="50">
        <v>13</v>
      </c>
    </row>
    <row r="43" spans="1:5" x14ac:dyDescent="0.35">
      <c r="A43" s="28" t="s">
        <v>116</v>
      </c>
      <c r="B43" s="50">
        <v>100</v>
      </c>
      <c r="C43" s="50">
        <v>85</v>
      </c>
      <c r="D43" s="50">
        <v>5</v>
      </c>
      <c r="E43" s="50">
        <v>9</v>
      </c>
    </row>
    <row r="44" spans="1:5" x14ac:dyDescent="0.35">
      <c r="A44" s="28" t="s">
        <v>117</v>
      </c>
      <c r="B44" s="50">
        <v>100</v>
      </c>
      <c r="C44" s="50">
        <v>79</v>
      </c>
      <c r="D44" s="50">
        <v>11</v>
      </c>
      <c r="E44" s="50">
        <v>10</v>
      </c>
    </row>
    <row r="45" spans="1:5" x14ac:dyDescent="0.35">
      <c r="A45" s="28" t="s">
        <v>118</v>
      </c>
      <c r="B45" s="50">
        <v>100</v>
      </c>
      <c r="C45" s="50">
        <v>87</v>
      </c>
      <c r="D45" s="50">
        <v>5</v>
      </c>
      <c r="E45" s="50">
        <v>8</v>
      </c>
    </row>
    <row r="46" spans="1:5" x14ac:dyDescent="0.35">
      <c r="A46" s="37" t="s">
        <v>328</v>
      </c>
      <c r="B46" s="50">
        <v>100</v>
      </c>
      <c r="C46" s="50">
        <v>83</v>
      </c>
      <c r="D46" s="50">
        <v>5</v>
      </c>
      <c r="E46" s="50">
        <v>12</v>
      </c>
    </row>
    <row r="47" spans="1:5" x14ac:dyDescent="0.35">
      <c r="A47" s="28" t="s">
        <v>119</v>
      </c>
      <c r="B47" s="50">
        <v>100</v>
      </c>
      <c r="C47" s="50">
        <v>74</v>
      </c>
      <c r="D47" s="50">
        <v>5</v>
      </c>
      <c r="E47" s="50">
        <v>21</v>
      </c>
    </row>
    <row r="48" spans="1:5" x14ac:dyDescent="0.35">
      <c r="A48" s="28" t="s">
        <v>120</v>
      </c>
      <c r="B48" s="50">
        <v>100</v>
      </c>
      <c r="C48" s="50">
        <v>78</v>
      </c>
      <c r="D48" s="50">
        <v>5</v>
      </c>
      <c r="E48" s="50">
        <v>17</v>
      </c>
    </row>
    <row r="49" spans="1:5" x14ac:dyDescent="0.35">
      <c r="A49" s="28" t="s">
        <v>121</v>
      </c>
      <c r="B49" s="50">
        <v>100</v>
      </c>
      <c r="C49" s="50">
        <v>80</v>
      </c>
      <c r="D49" s="50">
        <v>5</v>
      </c>
      <c r="E49" s="50">
        <v>15</v>
      </c>
    </row>
    <row r="50" spans="1:5" x14ac:dyDescent="0.35">
      <c r="A50" s="28" t="s">
        <v>312</v>
      </c>
      <c r="B50" s="50">
        <v>100</v>
      </c>
      <c r="C50" s="50">
        <v>87</v>
      </c>
      <c r="D50" s="50">
        <v>4</v>
      </c>
      <c r="E50" s="50">
        <v>10</v>
      </c>
    </row>
    <row r="51" spans="1:5" x14ac:dyDescent="0.35">
      <c r="A51" s="28" t="s">
        <v>122</v>
      </c>
      <c r="B51" s="50">
        <v>100</v>
      </c>
      <c r="C51" s="50">
        <v>73</v>
      </c>
      <c r="D51" s="50">
        <v>6</v>
      </c>
      <c r="E51" s="50">
        <v>22</v>
      </c>
    </row>
    <row r="52" spans="1:5" x14ac:dyDescent="0.35">
      <c r="A52" s="28" t="s">
        <v>123</v>
      </c>
      <c r="B52" s="50">
        <v>100</v>
      </c>
      <c r="C52" s="50">
        <v>82</v>
      </c>
      <c r="D52" s="50">
        <v>6</v>
      </c>
      <c r="E52" s="50">
        <v>13</v>
      </c>
    </row>
    <row r="53" spans="1:5" x14ac:dyDescent="0.35">
      <c r="A53" s="37" t="s">
        <v>329</v>
      </c>
      <c r="B53" s="50">
        <v>100</v>
      </c>
      <c r="C53" s="50">
        <v>45</v>
      </c>
      <c r="D53" s="50">
        <v>6</v>
      </c>
      <c r="E53" s="50">
        <v>49</v>
      </c>
    </row>
    <row r="54" spans="1:5" x14ac:dyDescent="0.35">
      <c r="A54" s="28" t="s">
        <v>124</v>
      </c>
      <c r="B54" s="50">
        <v>100</v>
      </c>
      <c r="C54" s="50">
        <v>66</v>
      </c>
      <c r="D54" s="50">
        <v>6</v>
      </c>
      <c r="E54" s="50">
        <v>28</v>
      </c>
    </row>
    <row r="55" spans="1:5" x14ac:dyDescent="0.35">
      <c r="A55" s="28" t="s">
        <v>125</v>
      </c>
      <c r="B55" s="50">
        <v>100</v>
      </c>
      <c r="C55" s="50">
        <v>68</v>
      </c>
      <c r="D55" s="50">
        <v>7</v>
      </c>
      <c r="E55" s="50">
        <v>26</v>
      </c>
    </row>
    <row r="56" spans="1:5" x14ac:dyDescent="0.35">
      <c r="A56" s="28" t="s">
        <v>126</v>
      </c>
      <c r="B56" s="50">
        <v>100</v>
      </c>
      <c r="C56" s="50">
        <v>77</v>
      </c>
      <c r="D56" s="50">
        <v>7</v>
      </c>
      <c r="E56" s="50">
        <v>17</v>
      </c>
    </row>
    <row r="57" spans="1:5" x14ac:dyDescent="0.35">
      <c r="A57" s="28" t="s">
        <v>127</v>
      </c>
      <c r="B57" s="50">
        <v>100</v>
      </c>
      <c r="C57" s="50">
        <v>83</v>
      </c>
      <c r="D57" s="50">
        <v>6</v>
      </c>
      <c r="E57" s="50">
        <v>11</v>
      </c>
    </row>
    <row r="58" spans="1:5" x14ac:dyDescent="0.35">
      <c r="A58" s="28" t="s">
        <v>128</v>
      </c>
      <c r="B58" s="50">
        <v>100</v>
      </c>
      <c r="C58" s="50">
        <v>82</v>
      </c>
      <c r="D58" s="50">
        <v>6</v>
      </c>
      <c r="E58" s="50">
        <v>11</v>
      </c>
    </row>
    <row r="59" spans="1:5" x14ac:dyDescent="0.35">
      <c r="A59" s="37" t="s">
        <v>330</v>
      </c>
      <c r="B59" s="50">
        <v>100</v>
      </c>
      <c r="C59" s="51" t="s">
        <v>83</v>
      </c>
      <c r="D59" s="51" t="s">
        <v>83</v>
      </c>
      <c r="E59" s="51" t="s">
        <v>83</v>
      </c>
    </row>
    <row r="61" spans="1:5" x14ac:dyDescent="0.35">
      <c r="A61" s="31" t="s">
        <v>73</v>
      </c>
      <c r="B61" s="52"/>
      <c r="C61" s="52"/>
      <c r="D61" s="52"/>
      <c r="E61" s="52"/>
    </row>
    <row r="62" spans="1:5" x14ac:dyDescent="0.35">
      <c r="A62" s="44" t="s">
        <v>331</v>
      </c>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workbookViewId="0"/>
  </sheetViews>
  <sheetFormatPr defaultColWidth="10.81640625" defaultRowHeight="14.5" x14ac:dyDescent="0.35"/>
  <cols>
    <col min="1" max="1" width="87.7265625" customWidth="1"/>
    <col min="2" max="2" width="6.54296875" style="46" customWidth="1"/>
    <col min="3" max="3" width="16.81640625" style="46" customWidth="1"/>
    <col min="4" max="4" width="18.453125" style="46" bestFit="1" customWidth="1"/>
    <col min="5" max="5" width="16.81640625" style="46" customWidth="1"/>
  </cols>
  <sheetData>
    <row r="1" spans="1:10" x14ac:dyDescent="0.35">
      <c r="A1" s="27" t="s">
        <v>129</v>
      </c>
      <c r="J1" s="27"/>
    </row>
    <row r="2" spans="1:10" x14ac:dyDescent="0.35">
      <c r="A2" s="54" t="s">
        <v>321</v>
      </c>
      <c r="B2" s="54"/>
      <c r="C2" s="54"/>
      <c r="D2" s="54"/>
      <c r="E2" s="54"/>
    </row>
    <row r="3" spans="1:10" x14ac:dyDescent="0.35">
      <c r="A3" s="28"/>
      <c r="B3" s="47" t="s">
        <v>56</v>
      </c>
      <c r="C3" s="48" t="s">
        <v>58</v>
      </c>
      <c r="D3" s="48"/>
      <c r="E3" s="48"/>
    </row>
    <row r="4" spans="1:10" x14ac:dyDescent="0.35">
      <c r="A4" s="29"/>
      <c r="B4" s="48"/>
      <c r="C4" s="48" t="s">
        <v>59</v>
      </c>
      <c r="D4" s="48" t="s">
        <v>60</v>
      </c>
      <c r="E4" s="48" t="s">
        <v>61</v>
      </c>
    </row>
    <row r="6" spans="1:10" x14ac:dyDescent="0.35">
      <c r="B6" s="49" t="s">
        <v>57</v>
      </c>
    </row>
    <row r="8" spans="1:10" x14ac:dyDescent="0.35">
      <c r="A8" s="28" t="s">
        <v>56</v>
      </c>
      <c r="B8" s="50">
        <v>100</v>
      </c>
      <c r="C8" s="50">
        <v>75</v>
      </c>
      <c r="D8" s="50">
        <v>5</v>
      </c>
      <c r="E8" s="50">
        <v>20</v>
      </c>
    </row>
    <row r="9" spans="1:10" x14ac:dyDescent="0.35">
      <c r="A9" s="28"/>
      <c r="B9" s="51"/>
      <c r="C9" s="51"/>
      <c r="D9" s="51"/>
      <c r="E9" s="51"/>
    </row>
    <row r="10" spans="1:10" x14ac:dyDescent="0.35">
      <c r="A10" s="30" t="s">
        <v>304</v>
      </c>
      <c r="B10" s="51"/>
      <c r="C10" s="51"/>
      <c r="D10" s="51"/>
      <c r="E10" s="51"/>
    </row>
    <row r="11" spans="1:10" x14ac:dyDescent="0.35">
      <c r="A11" s="28" t="s">
        <v>130</v>
      </c>
      <c r="B11" s="50">
        <v>100</v>
      </c>
      <c r="C11" s="50">
        <v>77</v>
      </c>
      <c r="D11" s="50">
        <v>6</v>
      </c>
      <c r="E11" s="50">
        <v>16</v>
      </c>
    </row>
    <row r="12" spans="1:10" x14ac:dyDescent="0.35">
      <c r="A12" s="28" t="s">
        <v>131</v>
      </c>
      <c r="B12" s="50">
        <v>100</v>
      </c>
      <c r="C12" s="50">
        <v>76</v>
      </c>
      <c r="D12" s="50">
        <v>6</v>
      </c>
      <c r="E12" s="50">
        <v>18</v>
      </c>
    </row>
    <row r="13" spans="1:10" x14ac:dyDescent="0.35">
      <c r="A13" s="28" t="s">
        <v>132</v>
      </c>
      <c r="B13" s="50">
        <v>100</v>
      </c>
      <c r="C13" s="50">
        <v>65</v>
      </c>
      <c r="D13" s="50">
        <v>5</v>
      </c>
      <c r="E13" s="50">
        <v>30</v>
      </c>
    </row>
    <row r="14" spans="1:10" x14ac:dyDescent="0.35">
      <c r="A14" s="28" t="s">
        <v>133</v>
      </c>
      <c r="B14" s="50">
        <v>100</v>
      </c>
      <c r="C14" s="50">
        <v>83</v>
      </c>
      <c r="D14" s="50">
        <v>5</v>
      </c>
      <c r="E14" s="50">
        <v>12</v>
      </c>
    </row>
    <row r="15" spans="1:10" x14ac:dyDescent="0.35">
      <c r="A15" s="28" t="s">
        <v>134</v>
      </c>
      <c r="B15" s="50">
        <v>100</v>
      </c>
      <c r="C15" s="50">
        <v>62</v>
      </c>
      <c r="D15" s="50">
        <v>6</v>
      </c>
      <c r="E15" s="50">
        <v>32</v>
      </c>
    </row>
    <row r="16" spans="1:10" x14ac:dyDescent="0.35">
      <c r="A16" s="28" t="s">
        <v>135</v>
      </c>
      <c r="B16" s="50">
        <v>100</v>
      </c>
      <c r="C16" s="50">
        <v>75</v>
      </c>
      <c r="D16" s="50">
        <v>5</v>
      </c>
      <c r="E16" s="50">
        <v>20</v>
      </c>
    </row>
    <row r="17" spans="1:5" x14ac:dyDescent="0.35">
      <c r="A17" s="28" t="s">
        <v>136</v>
      </c>
      <c r="B17" s="50">
        <v>100</v>
      </c>
      <c r="C17" s="50">
        <v>73</v>
      </c>
      <c r="D17" s="50">
        <v>10</v>
      </c>
      <c r="E17" s="50">
        <v>18</v>
      </c>
    </row>
    <row r="18" spans="1:5" x14ac:dyDescent="0.35">
      <c r="A18" s="28" t="s">
        <v>137</v>
      </c>
      <c r="B18" s="50">
        <v>100</v>
      </c>
      <c r="C18" s="50">
        <v>64</v>
      </c>
      <c r="D18" s="50">
        <v>5</v>
      </c>
      <c r="E18" s="50">
        <v>31</v>
      </c>
    </row>
    <row r="19" spans="1:5" x14ac:dyDescent="0.35">
      <c r="A19" s="28" t="s">
        <v>138</v>
      </c>
      <c r="B19" s="50">
        <v>100</v>
      </c>
      <c r="C19" s="50">
        <v>75</v>
      </c>
      <c r="D19" s="50">
        <v>8</v>
      </c>
      <c r="E19" s="50">
        <v>17</v>
      </c>
    </row>
    <row r="20" spans="1:5" x14ac:dyDescent="0.35">
      <c r="A20" s="28" t="s">
        <v>139</v>
      </c>
      <c r="B20" s="50">
        <v>100</v>
      </c>
      <c r="C20" s="50">
        <v>43</v>
      </c>
      <c r="D20" s="50">
        <v>14</v>
      </c>
      <c r="E20" s="50">
        <v>43</v>
      </c>
    </row>
    <row r="21" spans="1:5" x14ac:dyDescent="0.35">
      <c r="A21" s="28" t="s">
        <v>140</v>
      </c>
      <c r="B21" s="50">
        <v>100</v>
      </c>
      <c r="C21" s="50">
        <v>71</v>
      </c>
      <c r="D21" s="51" t="s">
        <v>83</v>
      </c>
      <c r="E21" s="51" t="s">
        <v>83</v>
      </c>
    </row>
    <row r="22" spans="1:5" x14ac:dyDescent="0.35">
      <c r="A22" s="28" t="s">
        <v>141</v>
      </c>
      <c r="B22" s="50">
        <v>100</v>
      </c>
      <c r="C22" s="50">
        <v>78</v>
      </c>
      <c r="D22" s="50">
        <v>6</v>
      </c>
      <c r="E22" s="50">
        <v>15</v>
      </c>
    </row>
    <row r="23" spans="1:5" x14ac:dyDescent="0.35">
      <c r="A23" s="28" t="s">
        <v>142</v>
      </c>
      <c r="B23" s="50">
        <v>100</v>
      </c>
      <c r="C23" s="50">
        <v>72</v>
      </c>
      <c r="D23" s="50">
        <v>5</v>
      </c>
      <c r="E23" s="50">
        <v>23</v>
      </c>
    </row>
    <row r="24" spans="1:5" x14ac:dyDescent="0.35">
      <c r="A24" s="28" t="s">
        <v>143</v>
      </c>
      <c r="B24" s="50">
        <v>100</v>
      </c>
      <c r="C24" s="50">
        <v>85</v>
      </c>
      <c r="D24" s="50">
        <v>5</v>
      </c>
      <c r="E24" s="50">
        <v>10</v>
      </c>
    </row>
    <row r="25" spans="1:5" x14ac:dyDescent="0.35">
      <c r="A25" s="28" t="s">
        <v>144</v>
      </c>
      <c r="B25" s="50">
        <v>100</v>
      </c>
      <c r="C25" s="50">
        <v>76</v>
      </c>
      <c r="D25" s="50">
        <v>7</v>
      </c>
      <c r="E25" s="50">
        <v>17</v>
      </c>
    </row>
    <row r="26" spans="1:5" x14ac:dyDescent="0.35">
      <c r="A26" s="28" t="s">
        <v>145</v>
      </c>
      <c r="B26" s="50">
        <v>100</v>
      </c>
      <c r="C26" s="50">
        <v>80</v>
      </c>
      <c r="D26" s="50">
        <v>5</v>
      </c>
      <c r="E26" s="50">
        <v>15</v>
      </c>
    </row>
    <row r="27" spans="1:5" x14ac:dyDescent="0.35">
      <c r="A27" s="28" t="s">
        <v>146</v>
      </c>
      <c r="B27" s="50">
        <v>100</v>
      </c>
      <c r="C27" s="50">
        <v>78</v>
      </c>
      <c r="D27" s="50">
        <v>5</v>
      </c>
      <c r="E27" s="50">
        <v>17</v>
      </c>
    </row>
    <row r="28" spans="1:5" x14ac:dyDescent="0.35">
      <c r="A28" s="28" t="s">
        <v>147</v>
      </c>
      <c r="B28" s="50">
        <v>100</v>
      </c>
      <c r="C28" s="50">
        <v>74</v>
      </c>
      <c r="D28" s="50">
        <v>4</v>
      </c>
      <c r="E28" s="50">
        <v>21</v>
      </c>
    </row>
    <row r="29" spans="1:5" x14ac:dyDescent="0.35">
      <c r="A29" s="28" t="s">
        <v>148</v>
      </c>
      <c r="B29" s="50">
        <v>100</v>
      </c>
      <c r="C29" s="50">
        <v>83</v>
      </c>
      <c r="D29" s="50">
        <v>4</v>
      </c>
      <c r="E29" s="50">
        <v>13</v>
      </c>
    </row>
    <row r="30" spans="1:5" x14ac:dyDescent="0.35">
      <c r="A30" s="28" t="s">
        <v>149</v>
      </c>
      <c r="B30" s="50">
        <v>100</v>
      </c>
      <c r="C30" s="50">
        <v>77</v>
      </c>
      <c r="D30" s="50">
        <v>4</v>
      </c>
      <c r="E30" s="50">
        <v>19</v>
      </c>
    </row>
    <row r="31" spans="1:5" x14ac:dyDescent="0.35">
      <c r="A31" s="28" t="s">
        <v>150</v>
      </c>
      <c r="B31" s="50">
        <v>100</v>
      </c>
      <c r="C31" s="50">
        <v>74</v>
      </c>
      <c r="D31" s="50">
        <v>4</v>
      </c>
      <c r="E31" s="50">
        <v>22</v>
      </c>
    </row>
    <row r="32" spans="1:5" x14ac:dyDescent="0.35">
      <c r="A32" s="28" t="s">
        <v>151</v>
      </c>
      <c r="B32" s="50">
        <v>100</v>
      </c>
      <c r="C32" s="50">
        <v>79</v>
      </c>
      <c r="D32" s="50">
        <v>6</v>
      </c>
      <c r="E32" s="50">
        <v>15</v>
      </c>
    </row>
    <row r="33" spans="1:5" x14ac:dyDescent="0.35">
      <c r="A33" s="28" t="s">
        <v>152</v>
      </c>
      <c r="B33" s="50">
        <v>100</v>
      </c>
      <c r="C33" s="50">
        <v>70</v>
      </c>
      <c r="D33" s="50">
        <v>5</v>
      </c>
      <c r="E33" s="50">
        <v>25</v>
      </c>
    </row>
    <row r="34" spans="1:5" x14ac:dyDescent="0.35">
      <c r="A34" s="28" t="s">
        <v>153</v>
      </c>
      <c r="B34" s="50">
        <v>100</v>
      </c>
      <c r="C34" s="50">
        <v>85</v>
      </c>
      <c r="D34" s="50">
        <v>4</v>
      </c>
      <c r="E34" s="50">
        <v>10</v>
      </c>
    </row>
    <row r="35" spans="1:5" x14ac:dyDescent="0.35">
      <c r="A35" s="28" t="s">
        <v>154</v>
      </c>
      <c r="B35" s="50">
        <v>100</v>
      </c>
      <c r="C35" s="50">
        <v>84</v>
      </c>
      <c r="D35" s="50">
        <v>5</v>
      </c>
      <c r="E35" s="50">
        <v>11</v>
      </c>
    </row>
    <row r="36" spans="1:5" x14ac:dyDescent="0.35">
      <c r="A36" s="28" t="s">
        <v>155</v>
      </c>
      <c r="B36" s="50">
        <v>100</v>
      </c>
      <c r="C36" s="50">
        <v>80</v>
      </c>
      <c r="D36" s="50">
        <v>6</v>
      </c>
      <c r="E36" s="50">
        <v>14</v>
      </c>
    </row>
    <row r="37" spans="1:5" x14ac:dyDescent="0.35">
      <c r="A37" s="28" t="s">
        <v>156</v>
      </c>
      <c r="B37" s="50">
        <v>100</v>
      </c>
      <c r="C37" s="50">
        <v>78</v>
      </c>
      <c r="D37" s="50">
        <v>6</v>
      </c>
      <c r="E37" s="50">
        <v>16</v>
      </c>
    </row>
    <row r="38" spans="1:5" x14ac:dyDescent="0.35">
      <c r="A38" s="28" t="s">
        <v>157</v>
      </c>
      <c r="B38" s="50">
        <v>100</v>
      </c>
      <c r="C38" s="50">
        <v>74</v>
      </c>
      <c r="D38" s="50">
        <v>5</v>
      </c>
      <c r="E38" s="50">
        <v>21</v>
      </c>
    </row>
    <row r="39" spans="1:5" x14ac:dyDescent="0.35">
      <c r="A39" s="28" t="s">
        <v>158</v>
      </c>
      <c r="B39" s="50">
        <v>100</v>
      </c>
      <c r="C39" s="50">
        <v>84</v>
      </c>
      <c r="D39" s="50">
        <v>4</v>
      </c>
      <c r="E39" s="50">
        <v>12</v>
      </c>
    </row>
    <row r="40" spans="1:5" x14ac:dyDescent="0.35">
      <c r="A40" s="28" t="s">
        <v>159</v>
      </c>
      <c r="B40" s="50">
        <v>100</v>
      </c>
      <c r="C40" s="50">
        <v>74</v>
      </c>
      <c r="D40" s="50">
        <v>5</v>
      </c>
      <c r="E40" s="50">
        <v>21</v>
      </c>
    </row>
    <row r="41" spans="1:5" x14ac:dyDescent="0.35">
      <c r="A41" s="28" t="s">
        <v>160</v>
      </c>
      <c r="B41" s="50">
        <v>100</v>
      </c>
      <c r="C41" s="50">
        <v>79</v>
      </c>
      <c r="D41" s="50">
        <v>5</v>
      </c>
      <c r="E41" s="50">
        <v>16</v>
      </c>
    </row>
    <row r="42" spans="1:5" x14ac:dyDescent="0.35">
      <c r="A42" s="28" t="s">
        <v>161</v>
      </c>
      <c r="B42" s="50">
        <v>100</v>
      </c>
      <c r="C42" s="50">
        <v>83</v>
      </c>
      <c r="D42" s="50">
        <v>5</v>
      </c>
      <c r="E42" s="50">
        <v>11</v>
      </c>
    </row>
    <row r="43" spans="1:5" x14ac:dyDescent="0.35">
      <c r="A43" s="28" t="s">
        <v>162</v>
      </c>
      <c r="B43" s="50">
        <v>100</v>
      </c>
      <c r="C43" s="50">
        <v>78</v>
      </c>
      <c r="D43" s="50">
        <v>6</v>
      </c>
      <c r="E43" s="50">
        <v>16</v>
      </c>
    </row>
    <row r="44" spans="1:5" x14ac:dyDescent="0.35">
      <c r="A44" s="28" t="s">
        <v>163</v>
      </c>
      <c r="B44" s="50">
        <v>100</v>
      </c>
      <c r="C44" s="50">
        <v>90</v>
      </c>
      <c r="D44" s="50">
        <v>4</v>
      </c>
      <c r="E44" s="50">
        <v>6</v>
      </c>
    </row>
    <row r="45" spans="1:5" x14ac:dyDescent="0.35">
      <c r="A45" s="28" t="s">
        <v>164</v>
      </c>
      <c r="B45" s="50">
        <v>100</v>
      </c>
      <c r="C45" s="50">
        <v>81</v>
      </c>
      <c r="D45" s="50">
        <v>10</v>
      </c>
      <c r="E45" s="50">
        <v>9</v>
      </c>
    </row>
    <row r="46" spans="1:5" x14ac:dyDescent="0.35">
      <c r="A46" s="28" t="s">
        <v>165</v>
      </c>
      <c r="B46" s="50">
        <v>100</v>
      </c>
      <c r="C46" s="51" t="s">
        <v>83</v>
      </c>
      <c r="D46" s="51" t="s">
        <v>83</v>
      </c>
      <c r="E46" s="51" t="s">
        <v>83</v>
      </c>
    </row>
    <row r="47" spans="1:5" x14ac:dyDescent="0.35">
      <c r="A47" s="28" t="s">
        <v>166</v>
      </c>
      <c r="B47" s="50">
        <v>100</v>
      </c>
      <c r="C47" s="50">
        <v>79</v>
      </c>
      <c r="D47" s="50">
        <v>6</v>
      </c>
      <c r="E47" s="50">
        <v>15</v>
      </c>
    </row>
    <row r="48" spans="1:5" x14ac:dyDescent="0.35">
      <c r="A48" s="28" t="s">
        <v>167</v>
      </c>
      <c r="B48" s="50">
        <v>100</v>
      </c>
      <c r="C48" s="50">
        <v>77</v>
      </c>
      <c r="D48" s="50">
        <v>3</v>
      </c>
      <c r="E48" s="50">
        <v>19</v>
      </c>
    </row>
    <row r="49" spans="1:5" x14ac:dyDescent="0.35">
      <c r="A49" s="28" t="s">
        <v>168</v>
      </c>
      <c r="B49" s="50">
        <v>100</v>
      </c>
      <c r="C49" s="50">
        <v>84</v>
      </c>
      <c r="D49" s="50">
        <v>4</v>
      </c>
      <c r="E49" s="50">
        <v>11</v>
      </c>
    </row>
    <row r="50" spans="1:5" x14ac:dyDescent="0.35">
      <c r="A50" s="28" t="s">
        <v>169</v>
      </c>
      <c r="B50" s="50">
        <v>100</v>
      </c>
      <c r="C50" s="50">
        <v>77</v>
      </c>
      <c r="D50" s="50">
        <v>5</v>
      </c>
      <c r="E50" s="50">
        <v>18</v>
      </c>
    </row>
    <row r="51" spans="1:5" x14ac:dyDescent="0.35">
      <c r="A51" s="28" t="s">
        <v>170</v>
      </c>
      <c r="B51" s="50">
        <v>100</v>
      </c>
      <c r="C51" s="50">
        <v>84</v>
      </c>
      <c r="D51" s="50">
        <v>5</v>
      </c>
      <c r="E51" s="50">
        <v>11</v>
      </c>
    </row>
    <row r="52" spans="1:5" x14ac:dyDescent="0.35">
      <c r="A52" s="28" t="s">
        <v>171</v>
      </c>
      <c r="B52" s="50">
        <v>100</v>
      </c>
      <c r="C52" s="50">
        <v>74</v>
      </c>
      <c r="D52" s="50">
        <v>7</v>
      </c>
      <c r="E52" s="50">
        <v>20</v>
      </c>
    </row>
    <row r="53" spans="1:5" x14ac:dyDescent="0.35">
      <c r="A53" s="28" t="s">
        <v>172</v>
      </c>
      <c r="B53" s="50">
        <v>100</v>
      </c>
      <c r="C53" s="50">
        <v>57</v>
      </c>
      <c r="D53" s="50">
        <v>4</v>
      </c>
      <c r="E53" s="50">
        <v>39</v>
      </c>
    </row>
    <row r="54" spans="1:5" x14ac:dyDescent="0.35">
      <c r="A54" s="28" t="s">
        <v>173</v>
      </c>
      <c r="B54" s="50">
        <v>100</v>
      </c>
      <c r="C54" s="50">
        <v>76</v>
      </c>
      <c r="D54" s="50">
        <v>5</v>
      </c>
      <c r="E54" s="50">
        <v>18</v>
      </c>
    </row>
    <row r="55" spans="1:5" x14ac:dyDescent="0.35">
      <c r="A55" s="28" t="s">
        <v>174</v>
      </c>
      <c r="B55" s="50">
        <v>100</v>
      </c>
      <c r="C55" s="50">
        <v>74</v>
      </c>
      <c r="D55" s="50">
        <v>6</v>
      </c>
      <c r="E55" s="50">
        <v>20</v>
      </c>
    </row>
    <row r="56" spans="1:5" x14ac:dyDescent="0.35">
      <c r="A56" s="28" t="s">
        <v>175</v>
      </c>
      <c r="B56" s="50">
        <v>100</v>
      </c>
      <c r="C56" s="50">
        <v>23</v>
      </c>
      <c r="D56" s="50">
        <v>7</v>
      </c>
      <c r="E56" s="50">
        <v>71</v>
      </c>
    </row>
    <row r="57" spans="1:5" x14ac:dyDescent="0.35">
      <c r="A57" s="28" t="s">
        <v>176</v>
      </c>
      <c r="B57" s="50">
        <v>100</v>
      </c>
      <c r="C57" s="50">
        <v>77</v>
      </c>
      <c r="D57" s="50">
        <v>8</v>
      </c>
      <c r="E57" s="50">
        <v>15</v>
      </c>
    </row>
    <row r="58" spans="1:5" x14ac:dyDescent="0.35">
      <c r="A58" s="28" t="s">
        <v>177</v>
      </c>
      <c r="B58" s="50">
        <v>100</v>
      </c>
      <c r="C58" s="50">
        <v>68</v>
      </c>
      <c r="D58" s="50">
        <v>5</v>
      </c>
      <c r="E58" s="50">
        <v>26</v>
      </c>
    </row>
    <row r="59" spans="1:5" x14ac:dyDescent="0.35">
      <c r="A59" s="28" t="s">
        <v>178</v>
      </c>
      <c r="B59" s="50">
        <v>100</v>
      </c>
      <c r="C59" s="50">
        <v>86</v>
      </c>
      <c r="D59" s="50">
        <v>5</v>
      </c>
      <c r="E59" s="50">
        <v>9</v>
      </c>
    </row>
    <row r="60" spans="1:5" ht="14.5" customHeight="1" x14ac:dyDescent="0.35">
      <c r="A60" s="28" t="s">
        <v>179</v>
      </c>
      <c r="B60" s="50">
        <v>100</v>
      </c>
      <c r="C60" s="50">
        <v>70</v>
      </c>
      <c r="D60" s="50">
        <v>6</v>
      </c>
      <c r="E60" s="50">
        <v>24</v>
      </c>
    </row>
    <row r="61" spans="1:5" ht="14.5" customHeight="1" x14ac:dyDescent="0.35">
      <c r="A61" s="28" t="s">
        <v>180</v>
      </c>
      <c r="B61" s="50">
        <v>100</v>
      </c>
      <c r="C61" s="51" t="s">
        <v>83</v>
      </c>
      <c r="D61" s="51" t="s">
        <v>83</v>
      </c>
      <c r="E61" s="51" t="s">
        <v>83</v>
      </c>
    </row>
    <row r="62" spans="1:5" x14ac:dyDescent="0.35">
      <c r="A62" s="28"/>
      <c r="B62" s="51"/>
      <c r="C62" s="51"/>
      <c r="D62" s="51"/>
      <c r="E62" s="51"/>
    </row>
    <row r="63" spans="1:5" x14ac:dyDescent="0.35">
      <c r="A63" s="31" t="s">
        <v>73</v>
      </c>
      <c r="B63" s="52"/>
      <c r="C63" s="52"/>
      <c r="D63" s="52"/>
      <c r="E63" s="52"/>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10.81640625" defaultRowHeight="14.5" x14ac:dyDescent="0.35"/>
  <cols>
    <col min="1" max="1" width="87.7265625" customWidth="1"/>
    <col min="2" max="2" width="6.54296875" style="46" customWidth="1"/>
    <col min="3" max="3" width="16.81640625" style="46" customWidth="1"/>
    <col min="4" max="4" width="18.453125" style="46" bestFit="1" customWidth="1"/>
    <col min="5" max="5" width="16.81640625" style="46" customWidth="1"/>
  </cols>
  <sheetData>
    <row r="1" spans="1:10" x14ac:dyDescent="0.35">
      <c r="A1" s="27" t="s">
        <v>181</v>
      </c>
      <c r="J1" s="27"/>
    </row>
    <row r="2" spans="1:10" x14ac:dyDescent="0.35">
      <c r="A2" s="54" t="s">
        <v>322</v>
      </c>
      <c r="B2" s="54"/>
      <c r="C2" s="54"/>
      <c r="D2" s="54"/>
      <c r="E2" s="54"/>
    </row>
    <row r="3" spans="1:10" x14ac:dyDescent="0.35">
      <c r="A3" s="28"/>
      <c r="B3" s="47" t="s">
        <v>56</v>
      </c>
      <c r="C3" s="48" t="s">
        <v>58</v>
      </c>
      <c r="D3" s="48"/>
      <c r="E3" s="48"/>
    </row>
    <row r="4" spans="1:10" x14ac:dyDescent="0.35">
      <c r="A4" s="29"/>
      <c r="B4" s="48"/>
      <c r="C4" s="48" t="s">
        <v>59</v>
      </c>
      <c r="D4" s="48" t="s">
        <v>60</v>
      </c>
      <c r="E4" s="48" t="s">
        <v>61</v>
      </c>
    </row>
    <row r="6" spans="1:10" x14ac:dyDescent="0.35">
      <c r="B6" s="49" t="s">
        <v>57</v>
      </c>
    </row>
    <row r="8" spans="1:10" x14ac:dyDescent="0.35">
      <c r="A8" s="28" t="s">
        <v>56</v>
      </c>
      <c r="B8" s="50">
        <v>100</v>
      </c>
      <c r="C8" s="50">
        <v>75</v>
      </c>
      <c r="D8" s="50">
        <v>5</v>
      </c>
      <c r="E8" s="50">
        <v>20</v>
      </c>
    </row>
    <row r="9" spans="1:10" x14ac:dyDescent="0.35">
      <c r="A9" s="28"/>
      <c r="B9" s="51"/>
      <c r="C9" s="51"/>
      <c r="D9" s="51"/>
      <c r="E9" s="51"/>
    </row>
    <row r="10" spans="1:10" x14ac:dyDescent="0.35">
      <c r="A10" s="30" t="s">
        <v>303</v>
      </c>
      <c r="B10" s="51"/>
      <c r="C10" s="51"/>
      <c r="D10" s="51"/>
      <c r="E10" s="51"/>
    </row>
    <row r="11" spans="1:10" x14ac:dyDescent="0.35">
      <c r="A11" s="28" t="s">
        <v>182</v>
      </c>
      <c r="B11" s="50">
        <v>100</v>
      </c>
      <c r="C11" s="50">
        <v>80</v>
      </c>
      <c r="D11" s="50">
        <v>6</v>
      </c>
      <c r="E11" s="50">
        <v>13</v>
      </c>
    </row>
    <row r="12" spans="1:10" x14ac:dyDescent="0.35">
      <c r="A12" s="28" t="s">
        <v>183</v>
      </c>
      <c r="B12" s="50">
        <v>100</v>
      </c>
      <c r="C12" s="50">
        <v>75</v>
      </c>
      <c r="D12" s="50">
        <v>6</v>
      </c>
      <c r="E12" s="50">
        <v>19</v>
      </c>
    </row>
    <row r="13" spans="1:10" x14ac:dyDescent="0.35">
      <c r="A13" s="28" t="s">
        <v>184</v>
      </c>
      <c r="B13" s="50">
        <v>100</v>
      </c>
      <c r="C13" s="50">
        <v>76</v>
      </c>
      <c r="D13" s="50">
        <v>4</v>
      </c>
      <c r="E13" s="50">
        <v>19</v>
      </c>
    </row>
    <row r="14" spans="1:10" x14ac:dyDescent="0.35">
      <c r="A14" s="28" t="s">
        <v>185</v>
      </c>
      <c r="B14" s="50">
        <v>100</v>
      </c>
      <c r="C14" s="50">
        <v>66</v>
      </c>
      <c r="D14" s="50">
        <v>6</v>
      </c>
      <c r="E14" s="50">
        <v>28</v>
      </c>
    </row>
    <row r="15" spans="1:10" x14ac:dyDescent="0.35">
      <c r="A15" s="28" t="s">
        <v>186</v>
      </c>
      <c r="B15" s="50">
        <v>100</v>
      </c>
      <c r="C15" s="50">
        <v>73</v>
      </c>
      <c r="D15" s="50">
        <v>6</v>
      </c>
      <c r="E15" s="50">
        <v>21</v>
      </c>
    </row>
    <row r="16" spans="1:10" x14ac:dyDescent="0.35">
      <c r="A16" s="28" t="s">
        <v>187</v>
      </c>
      <c r="B16" s="50">
        <v>100</v>
      </c>
      <c r="C16" s="50">
        <v>64</v>
      </c>
      <c r="D16" s="50">
        <v>9</v>
      </c>
      <c r="E16" s="50">
        <v>26</v>
      </c>
    </row>
    <row r="17" spans="1:5" x14ac:dyDescent="0.35">
      <c r="A17" s="28" t="s">
        <v>188</v>
      </c>
      <c r="B17" s="50">
        <v>100</v>
      </c>
      <c r="C17" s="50">
        <v>81</v>
      </c>
      <c r="D17" s="50">
        <v>5</v>
      </c>
      <c r="E17" s="50">
        <v>15</v>
      </c>
    </row>
    <row r="18" spans="1:5" x14ac:dyDescent="0.35">
      <c r="A18" s="28" t="s">
        <v>189</v>
      </c>
      <c r="B18" s="50">
        <v>100</v>
      </c>
      <c r="C18" s="50">
        <v>72</v>
      </c>
      <c r="D18" s="50">
        <v>7</v>
      </c>
      <c r="E18" s="50">
        <v>21</v>
      </c>
    </row>
    <row r="19" spans="1:5" x14ac:dyDescent="0.35">
      <c r="A19" s="28" t="s">
        <v>190</v>
      </c>
      <c r="B19" s="50">
        <v>100</v>
      </c>
      <c r="C19" s="50">
        <v>80</v>
      </c>
      <c r="D19" s="50">
        <v>4</v>
      </c>
      <c r="E19" s="50">
        <v>17</v>
      </c>
    </row>
    <row r="20" spans="1:5" x14ac:dyDescent="0.35">
      <c r="A20" s="28" t="s">
        <v>191</v>
      </c>
      <c r="B20" s="50">
        <v>100</v>
      </c>
      <c r="C20" s="50">
        <v>70</v>
      </c>
      <c r="D20" s="50">
        <v>5</v>
      </c>
      <c r="E20" s="50">
        <v>25</v>
      </c>
    </row>
    <row r="21" spans="1:5" x14ac:dyDescent="0.35">
      <c r="A21" s="28" t="s">
        <v>192</v>
      </c>
      <c r="B21" s="50">
        <v>100</v>
      </c>
      <c r="C21" s="50">
        <v>84</v>
      </c>
      <c r="D21" s="50">
        <v>4</v>
      </c>
      <c r="E21" s="50">
        <v>12</v>
      </c>
    </row>
    <row r="22" spans="1:5" x14ac:dyDescent="0.35">
      <c r="A22" s="28" t="s">
        <v>193</v>
      </c>
      <c r="B22" s="50">
        <v>100</v>
      </c>
      <c r="C22" s="50">
        <v>73</v>
      </c>
      <c r="D22" s="50">
        <v>7</v>
      </c>
      <c r="E22" s="50">
        <v>20</v>
      </c>
    </row>
    <row r="23" spans="1:5" x14ac:dyDescent="0.35">
      <c r="A23" s="28" t="s">
        <v>194</v>
      </c>
      <c r="B23" s="50">
        <v>100</v>
      </c>
      <c r="C23" s="50">
        <v>77</v>
      </c>
      <c r="D23" s="50">
        <v>4</v>
      </c>
      <c r="E23" s="50">
        <v>18</v>
      </c>
    </row>
    <row r="24" spans="1:5" x14ac:dyDescent="0.35">
      <c r="A24" s="28" t="s">
        <v>195</v>
      </c>
      <c r="B24" s="50">
        <v>100</v>
      </c>
      <c r="C24" s="50">
        <v>74</v>
      </c>
      <c r="D24" s="50">
        <v>5</v>
      </c>
      <c r="E24" s="50">
        <v>21</v>
      </c>
    </row>
    <row r="25" spans="1:5" x14ac:dyDescent="0.35">
      <c r="A25" s="28" t="s">
        <v>196</v>
      </c>
      <c r="B25" s="50">
        <v>100</v>
      </c>
      <c r="C25" s="50">
        <v>84</v>
      </c>
      <c r="D25" s="50">
        <v>6</v>
      </c>
      <c r="E25" s="50">
        <v>9</v>
      </c>
    </row>
    <row r="26" spans="1:5" x14ac:dyDescent="0.35">
      <c r="A26" s="28" t="s">
        <v>197</v>
      </c>
      <c r="B26" s="50">
        <v>100</v>
      </c>
      <c r="C26" s="50">
        <v>79</v>
      </c>
      <c r="D26" s="50">
        <v>9</v>
      </c>
      <c r="E26" s="50">
        <v>11</v>
      </c>
    </row>
    <row r="27" spans="1:5" x14ac:dyDescent="0.35">
      <c r="A27" s="28" t="s">
        <v>198</v>
      </c>
      <c r="B27" s="50">
        <v>100</v>
      </c>
      <c r="C27" s="50">
        <v>83</v>
      </c>
      <c r="D27" s="50">
        <v>4</v>
      </c>
      <c r="E27" s="50">
        <v>13</v>
      </c>
    </row>
    <row r="28" spans="1:5" x14ac:dyDescent="0.35">
      <c r="A28" s="28" t="s">
        <v>199</v>
      </c>
      <c r="B28" s="50">
        <v>100</v>
      </c>
      <c r="C28" s="50">
        <v>76</v>
      </c>
      <c r="D28" s="50">
        <v>5</v>
      </c>
      <c r="E28" s="50">
        <v>19</v>
      </c>
    </row>
    <row r="29" spans="1:5" x14ac:dyDescent="0.35">
      <c r="A29" s="28" t="s">
        <v>200</v>
      </c>
      <c r="B29" s="50">
        <v>100</v>
      </c>
      <c r="C29" s="50">
        <v>63</v>
      </c>
      <c r="D29" s="50">
        <v>5</v>
      </c>
      <c r="E29" s="50">
        <v>32</v>
      </c>
    </row>
    <row r="30" spans="1:5" x14ac:dyDescent="0.35">
      <c r="A30" s="28" t="s">
        <v>201</v>
      </c>
      <c r="B30" s="50">
        <v>100</v>
      </c>
      <c r="C30" s="50">
        <v>51</v>
      </c>
      <c r="D30" s="50">
        <v>7</v>
      </c>
      <c r="E30" s="50">
        <v>42</v>
      </c>
    </row>
    <row r="31" spans="1:5" x14ac:dyDescent="0.35">
      <c r="A31" s="28" t="s">
        <v>202</v>
      </c>
      <c r="B31" s="50">
        <v>100</v>
      </c>
      <c r="C31" s="50">
        <v>78</v>
      </c>
      <c r="D31" s="50">
        <v>6</v>
      </c>
      <c r="E31" s="50">
        <v>16</v>
      </c>
    </row>
    <row r="32" spans="1:5" x14ac:dyDescent="0.35">
      <c r="A32" s="28" t="s">
        <v>203</v>
      </c>
      <c r="B32" s="50">
        <v>100</v>
      </c>
      <c r="C32" s="50">
        <v>72</v>
      </c>
      <c r="D32" s="50">
        <v>7</v>
      </c>
      <c r="E32" s="50">
        <v>21</v>
      </c>
    </row>
    <row r="33" spans="1:5" x14ac:dyDescent="0.35">
      <c r="A33" s="28"/>
      <c r="B33" s="51"/>
      <c r="C33" s="51"/>
      <c r="D33" s="51"/>
      <c r="E33" s="51"/>
    </row>
    <row r="34" spans="1:5" x14ac:dyDescent="0.35">
      <c r="A34" s="31" t="s">
        <v>73</v>
      </c>
      <c r="B34" s="52"/>
      <c r="C34" s="52"/>
      <c r="D34" s="52"/>
      <c r="E34" s="52"/>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2024-06-05T12:41:32Z</dcterms:modified>
</cp:coreProperties>
</file>