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TEN\Werk\ASDE\Jaarmappen\2024\FIN-Energieleveringen-Belastingschijf\Huishoudens\"/>
    </mc:Choice>
  </mc:AlternateContent>
  <bookViews>
    <workbookView xWindow="0" yWindow="0" windowWidth="38400" windowHeight="17730" firstSheet="1" activeTab="2"/>
  </bookViews>
  <sheets>
    <sheet name="Voorblad" sheetId="1" r:id="rId1"/>
    <sheet name="Inhoud" sheetId="2" r:id="rId2"/>
    <sheet name="Toelichting" sheetId="3" r:id="rId3"/>
    <sheet name="Introductie" sheetId="9" r:id="rId4"/>
    <sheet name="Tabel 1" sheetId="5" r:id="rId5"/>
    <sheet name="Tabel 2" sheetId="6" r:id="rId6"/>
    <sheet name="Tabel 3" sheetId="7" r:id="rId7"/>
    <sheet name="Tabel 4" sheetId="8" r:id="rId8"/>
    <sheet name="Tabel 5" sheetId="10" r:id="rId9"/>
    <sheet name="Tabel 6" sheetId="11" r:id="rId10"/>
  </sheets>
  <externalReferences>
    <externalReference r:id="rId11"/>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8" l="1"/>
  <c r="C39" i="8"/>
  <c r="B39" i="8"/>
  <c r="D25" i="8"/>
  <c r="C25" i="8"/>
  <c r="B25" i="8"/>
  <c r="D11" i="8"/>
  <c r="C11" i="8"/>
  <c r="B11" i="8"/>
  <c r="D39" i="7"/>
  <c r="C39" i="7"/>
  <c r="B39" i="7"/>
  <c r="D25" i="7"/>
  <c r="C25" i="7"/>
  <c r="B25" i="7"/>
  <c r="C11" i="7"/>
  <c r="D11" i="7"/>
  <c r="B11" i="7"/>
  <c r="B6" i="2" l="1"/>
</calcChain>
</file>

<file path=xl/sharedStrings.xml><?xml version="1.0" encoding="utf-8"?>
<sst xmlns="http://schemas.openxmlformats.org/spreadsheetml/2006/main" count="292" uniqueCount="123">
  <si>
    <t>CBS, SEN</t>
  </si>
  <si>
    <t>Inhoud</t>
  </si>
  <si>
    <t>Werkblad</t>
  </si>
  <si>
    <t>Toelichting</t>
  </si>
  <si>
    <t>Tabel 1</t>
  </si>
  <si>
    <t>Tabel 2</t>
  </si>
  <si>
    <t>Verklaring van tekens</t>
  </si>
  <si>
    <t>In geval van afronding kan het voorkomen dat het weergegeven totaal niet overeenstemt met de som</t>
  </si>
  <si>
    <t>van de getallen.</t>
  </si>
  <si>
    <t>Toelichting bij de tabellen</t>
  </si>
  <si>
    <t>Inleiding</t>
  </si>
  <si>
    <t>Populatie</t>
  </si>
  <si>
    <t>De populatie van dit onderzoek bestaat uit aansluitingen uit het kleinverbruikerssegment voor elektriciteit en aardgas op het openbaar elektriciteits- en gasnet.</t>
  </si>
  <si>
    <t>Methode en operationalisering</t>
  </si>
  <si>
    <r>
      <t>Aandachtspunten bij de cijfers</t>
    </r>
    <r>
      <rPr>
        <sz val="11"/>
        <color indexed="30"/>
        <rFont val="Arial"/>
        <family val="2"/>
      </rPr>
      <t xml:space="preserve"> </t>
    </r>
  </si>
  <si>
    <t>Voor de cijfers geldt dat de aantallen en verbruiken per klasse worden geteld per aansluiting. Woningen kunnen echter zowel een individuele als collectieve aansluiting hebben. Uit de registerdata is (zeker voor elektriciteit) niet op te maken welke woningen collectieve aansluitingen hebben. Bedrijfswoningen (een woning waar ook bedrijfsactiviteit is) worden niet tot de woningen gerekend, maar meegerekend met de "overige aansluitingen".</t>
  </si>
  <si>
    <t>Voor elektriciteit zijn niet-gebouw gebonden aansluitingen niet meegenomen, omdat aansluitingen van losse objecten zoals publieke laadpalen, pompen en zendmasten in veel gevallen gebundeld door de belastingschijven gaan (de zogenaamde complexbepaling).</t>
  </si>
  <si>
    <t>Begrippen</t>
  </si>
  <si>
    <t>Aardgasleveringen van het openbare net</t>
  </si>
  <si>
    <t>Van de netbeheerders worden leveringen van aardgasaansluitingen van kleinverbruikers op het openbare net ontvangen. De ontvangen standaardjaarverbruiken (SJV) worden teruggerekend naar werkelijke aardgasleveringen in het verslagjaar met behulp van de totale verbruiksprofielen van het verslagjaar uit de profielenmethodiek van de netbeheerders.</t>
  </si>
  <si>
    <t xml:space="preserve">Elektriciteitsleveringen van het openbare net </t>
  </si>
  <si>
    <t>Van de netbeheerders zijn voor elektriciteit van kleinverbruikers de standaardjaarafname (SJA, ofwel levering) en standaardjaarinvoeding (SJI, ofwel teruglevering) ontvangen. Bij sommige kleinverbruiksaansluitingen is teruglevering al verrekend met de levering tot een gesaldeerde levering, indien er sprake is van een analoge elektriciteitsmeter met terugloop.</t>
  </si>
  <si>
    <t xml:space="preserve">Netto elektriciteitsleveringen </t>
  </si>
  <si>
    <t>De netto elektriciteitslevering is de elektriciteitslevering gesaldeerd met de eventuele teruglevering door opwek met (voornamelijk) zonnepanelen. Indien het saldo van levering en teruglevering op een aansluiting negatief is, is daarbij een netto-elektriciteitslevering van 0 kWh aangehouden.</t>
  </si>
  <si>
    <r>
      <t xml:space="preserve">Individuele woningaansluitingen - </t>
    </r>
    <r>
      <rPr>
        <sz val="10"/>
        <rFont val="Arial"/>
        <family val="2"/>
      </rPr>
      <t xml:space="preserve">aansluitingen die één-op-één kunnen worden gekoppeld aan verblijfsobjecten met een woonfunctie in de BAG. </t>
    </r>
    <r>
      <rPr>
        <b/>
        <sz val="10"/>
        <rFont val="Arial"/>
        <family val="2"/>
      </rPr>
      <t xml:space="preserve"> </t>
    </r>
  </si>
  <si>
    <r>
      <t xml:space="preserve">Collectieve woningaansluitingen - </t>
    </r>
    <r>
      <rPr>
        <sz val="10"/>
        <rFont val="Arial"/>
        <family val="2"/>
      </rPr>
      <t xml:space="preserve">aansluitingen die gedeeld worden door meerdere woningen. Voor aardgas betreft het hier aansluitingen voor blokverwarming (collectieve verwarming van een cluster appartementen met behulp van een centrale ketel). Voor elektriciteit betreft het merendeels aansluitingen van verenigingen van eigenaren voor collectieve voorzieningen als trappenhuis/galerijverlichting/liften, etc.   </t>
    </r>
  </si>
  <si>
    <r>
      <t xml:space="preserve">Bedrijven en instellingen - </t>
    </r>
    <r>
      <rPr>
        <sz val="10"/>
        <rFont val="Arial"/>
        <family val="2"/>
      </rPr>
      <t>De kleinste binnen één of meer panden gelegen en voor bedrijfsmatige of recreatieve doeleinden geschikte eenheid van gebruik, ontsloten via een eigen toegang vanaf de openbare weg, een erf of een gedeelde verkeersruimte. Voorbeelden zijn: kantoor, winkel, fabriek, school, sporthal en hotel. Een bedrijf/instelling heeft geen woonfunctie, maar kan wel meerdere andere gebruiksfuncties hebben.</t>
    </r>
  </si>
  <si>
    <r>
      <t xml:space="preserve">Verbruiksklasse - </t>
    </r>
    <r>
      <rPr>
        <sz val="10"/>
        <rFont val="Arial"/>
        <family val="2"/>
      </rPr>
      <t>het betreft hier de verbruiksklassen die gehanteerd worden voor de energiebelasting. De aantallen en het verbruik zijn opgesplitst in verbruiksklasse op basis van het geleverde elektriciteit in kWh en/of aardgas in m3 aardgasequivalenten voor eigen gebruik. De indeling naar verbruiksklasse is gebaseerd op het totaal geleverde elektriciteit en/of aardgas voor eigen gebruik per aansluiting.</t>
    </r>
  </si>
  <si>
    <r>
      <t xml:space="preserve">Woningen - </t>
    </r>
    <r>
      <rPr>
        <sz val="10"/>
        <rFont val="Arial"/>
        <family val="2"/>
      </rPr>
      <t>verblijfsobjecten in de Basisadministratie Adressen en Gebouwen met de gebruiksfunctie wonen. Naast de gebruiksfunctie wonen kan er nog sprake zijn van zakelijk verbruik van de woning. Verblijfsobjecten die tevens een zakelijk verbruik kennen zijn in deze tabel niet meegenomen. De populatie in een verslagjaar bestaat uit woningen die op 31 december tot de voorraad woningen in de Basisadministratie Adressen en Gebouwen worden gerekend.</t>
    </r>
  </si>
  <si>
    <t>Afkortingen</t>
  </si>
  <si>
    <r>
      <t>CBS</t>
    </r>
    <r>
      <rPr>
        <sz val="10"/>
        <rFont val="Arial"/>
        <family val="2"/>
      </rPr>
      <t xml:space="preserve"> - Centraal Bureau voor de Statistiek</t>
    </r>
  </si>
  <si>
    <r>
      <t>BAG</t>
    </r>
    <r>
      <rPr>
        <i/>
        <sz val="10"/>
        <rFont val="Arial"/>
        <family val="2"/>
      </rPr>
      <t xml:space="preserve"> - </t>
    </r>
    <r>
      <rPr>
        <sz val="10"/>
        <rFont val="Arial"/>
        <family val="2"/>
      </rPr>
      <t>Basisregistratie Adressen en Gebouwen</t>
    </r>
  </si>
  <si>
    <t xml:space="preserve"> </t>
  </si>
  <si>
    <t xml:space="preserve">Verbruiksklasse elektriciteit </t>
  </si>
  <si>
    <t>Woningen, individuele aansluiting</t>
  </si>
  <si>
    <t>Overige kleinverbruiksaansluitingen*</t>
  </si>
  <si>
    <t>Aantal aansluitingen</t>
  </si>
  <si>
    <t>Netto levering elektriciteit</t>
  </si>
  <si>
    <t>1 000 kWh</t>
  </si>
  <si>
    <t>0 t/m 2.900 kWh</t>
  </si>
  <si>
    <t>2.901 t/m 10.000 kWh</t>
  </si>
  <si>
    <t>10.001 t/m 50.000 kWh</t>
  </si>
  <si>
    <t>50.001 t/m 1.000.000 kWh</t>
  </si>
  <si>
    <t>1.000.001 kWh of meer</t>
  </si>
  <si>
    <t>Totaal</t>
  </si>
  <si>
    <t>Bedrijven, individuele aansluiting</t>
  </si>
  <si>
    <t>*Overige kleinverbruiksaansluitingen omvat collectieve woningaansluitingen en bedrijfswoningaansluitingen. Niet gebouwgebonden aansluitingen zoals GSM masten, rioolpompen en openbare verlichting zijn niet meegenomen in deze cijfers.</t>
  </si>
  <si>
    <t>Verdeling kleinverbruiksaansluitingen elektriciteit naar bedrijven en woningen, 2022</t>
  </si>
  <si>
    <t>Verdeling kleinverbruiksaansluitingen elektriciteit naar bedrijven en woningen, 2021</t>
  </si>
  <si>
    <t>1 000 m3</t>
  </si>
  <si>
    <t>Verdeling kleinverbruiksaansluitingen aardgas naar bedrijven en woningen, 2021</t>
  </si>
  <si>
    <t>Levering aardgas</t>
  </si>
  <si>
    <t>Verdeling kleinverbruiksaansluitingen aardgas naar bedrijven en woningen, 2022</t>
  </si>
  <si>
    <t>Belastingsschijf</t>
  </si>
  <si>
    <t>0 t/m 1.000 m3</t>
  </si>
  <si>
    <t>1.001 t/m 170.000 m3</t>
  </si>
  <si>
    <t>170.001 t/m 1.000.000 m3</t>
  </si>
  <si>
    <t>1.000.001 t/m 10.000.000 m3</t>
  </si>
  <si>
    <t>10.000.001 m3 of meer</t>
  </si>
  <si>
    <t>Totale teruglevering</t>
  </si>
  <si>
    <t>Gesaldeerde teruglevering</t>
  </si>
  <si>
    <t>Niet-gesaldeerde teruglevering</t>
  </si>
  <si>
    <t>Teruglevering in aanmerking voor salderingsregeling voor overige kleinverbruiksaansluitingen* naar verbruiksklasse, 2021</t>
  </si>
  <si>
    <t>Teruglevering in aanmerking voor salderingsregeling voor bedrijven* naar verbruiksklasse, 2022</t>
  </si>
  <si>
    <t>Teruglevering in aanmerking voor salderingsregeling voor woningen* naar verbruiksklasse, 2022</t>
  </si>
  <si>
    <t>Teruglevering in aanmerking voor salderingsregeling voor overige kleinverbruiksaansluitingen** naar verbruiksklasse, 2022</t>
  </si>
  <si>
    <t>* Alleen woningen en bedrijven met een kleinverbruiksaansluiting zijn weergegeven in de tabellen.</t>
  </si>
  <si>
    <t>**Overige kleinverbruiksaansluitingen omvat collectieve woningaansluitingen en bedrijfswoningaansluitingen. Niet gebouwgebonden aansluitingen zoals GSM masten, rioolpompen en openbare verlichting zijn niet meegenomen in deze cijfers.</t>
  </si>
  <si>
    <t>Teruglevering in aanmerking voor salderingsregeling voor woningen* naar verbruiksklasse, 2021</t>
  </si>
  <si>
    <t>Teruglevering in aanmerking voor salderingsregeling voor bedrijven* naar verbruiksklasse, 2021</t>
  </si>
  <si>
    <t>Bruto levering elektriciteit</t>
  </si>
  <si>
    <t>Introductie</t>
  </si>
  <si>
    <t>Tabel 3</t>
  </si>
  <si>
    <t>Percentiel 5</t>
  </si>
  <si>
    <t>Percentiel 10</t>
  </si>
  <si>
    <t>Percentiel 15</t>
  </si>
  <si>
    <t>Percentiel 20</t>
  </si>
  <si>
    <t>Percentiel 25</t>
  </si>
  <si>
    <t>Percentiel 30</t>
  </si>
  <si>
    <t>Percentiel 35</t>
  </si>
  <si>
    <t>Percentiel 40</t>
  </si>
  <si>
    <t>Percentiel 45</t>
  </si>
  <si>
    <t>Percentiel 50</t>
  </si>
  <si>
    <t>Percentiel 55</t>
  </si>
  <si>
    <t>Percentiel 60</t>
  </si>
  <si>
    <t>Percentiel 65</t>
  </si>
  <si>
    <t>Percentiel 70</t>
  </si>
  <si>
    <t>Percentiel 75</t>
  </si>
  <si>
    <t>Percentiel 80</t>
  </si>
  <si>
    <t>Percentiel 85</t>
  </si>
  <si>
    <t>Percentiel 90</t>
  </si>
  <si>
    <t>Percentiel 95</t>
  </si>
  <si>
    <t>Percentiel</t>
  </si>
  <si>
    <t>Totaal gemiddelde</t>
  </si>
  <si>
    <t>Tabel 4</t>
  </si>
  <si>
    <t>Tabel 5</t>
  </si>
  <si>
    <t>Tabel 6</t>
  </si>
  <si>
    <t>Spreiding van het energieverbruik van woningen in percentielen, 2022</t>
  </si>
  <si>
    <t>Spreiding van het energieverbruik van woningen in percentielen, 2021</t>
  </si>
  <si>
    <t>Teruglevering elektriciteit in aanmerking voor salderingsregeling, 2022</t>
  </si>
  <si>
    <t>Teruglevering elektriciteit in aanmerking voor salderingsregeling, 2021</t>
  </si>
  <si>
    <t>Verdeling kleinverbruiksaansluitingen naar bedrijven en woningen, 2022</t>
  </si>
  <si>
    <t>Verdeling kleinverbruiksaansluitingen naar bedrijven en woningen, 2021</t>
  </si>
  <si>
    <t>Tabel 1 en 2</t>
  </si>
  <si>
    <t>Tabel 3 en 4</t>
  </si>
  <si>
    <t>Tabel 5 en 6</t>
  </si>
  <si>
    <t>Deze tabellen tonen de verdeling van aardgas- en (netto-)elektriciteitsleveringen van kleinverbruikers over de schijven van de energiebelasting in 2021 en 2022. Binnen de groep kleinverbruikers wordt onderscheid gemaakt tussen 'Individuele woningaansluitingen', 'Bedrijven', en 'Overige aansluitingen'. Verder wordt uitgelicht welk deel van de teruglevering in aanmerking komt voor de salderingsregeling.</t>
  </si>
  <si>
    <t>Deze tabellen geven de de verdeling van aansluitingen van elektriciteit en aardgas in 2021 (Tabel 1) en 2022 (Tabel 2) naar bedrijven, individuele woningaansluitingen en overige kleinverbruikers, uitgesplitst naar verbruiken per belastingsschijf. De indeling naar belastingsschijf is zo gemaakt dat het verbruik op de aansluitingen is toegekend aan de klasse waar ze doorheen gaan. Dit betekent dat bijvoorbeeld een woning met een aardgasverbruik van 1 750 m3 als aantal meegeteld wordt in de eerste twee belastingschijven. Van het verbruik van deze woning valt 1 000 m3 in de eerste schijf (0 t/m 1 000 m3) en 750 m3 in de tweede schijf (1 001 t/m 170 000 m3).</t>
  </si>
  <si>
    <t xml:space="preserve">Het ministerie van Financiën heeft in het kader van het vaststellen van beleid in de energiebelasting en de opslag duurzame energie- en klimaattransitie (ODE) behoefte aan gegevens over het energieverbruik van kleinverbruikers naar belastingsschijf, uitgesplitst naar individuele woningen, bedrijven, en overige kleinverbruikers. </t>
  </si>
  <si>
    <t xml:space="preserve">De aansluitingen uit het kleinverbruikerssegment voor elektriciteit en aardgas op het openbaar elektriciteits- en gasnet (de zgn ‘klantenbestanden’) worden verkregen van de netbeheerders. Van deze kleinverbruikersaansluitingen weet de netbeheerder niet wat individuele of collectieve woningaansluitingen en wat bedrijfsaansluitingen zijn. Om deze afbakening te kunnen maken worden deze gegevens door het CBS op adresniveau gekoppeld aan tal van andere registers, waaronder de Basisregistratie Adressen en Gebouwen (BAG), Kamer van Koophandel gegevens, Dataland (een bron met WOZ informatie en gebouwtypering), Locatus (een bron met retailvastgoed), etc. Daarnaast worden door het CBS slimme algoritmes ingezet om op basis van onder meer naam in de klantenbestanden een typering te maken van de aard van de aansluiting. Dit kan bijvoorbeeld een individuele woningaansluiting zijn, een collectieve woningaansluiting (waarbij meerdere woningen een energieaansluiting delen), er kan sprake zijn van een gecombineerd zakelijk en huishoudelijk gebruik (bedrijfswoning) of het betreft puur zakelijk gebruik. 
Voor deze tabellenset zijn twee hoofdcategorieën onderscheiden: de aansluitingen die in deze procedure zijn getypeerd als “individuele woningaansluiting”, "bedrijven", en “overige aansluitingen”.  Deze laatste hoofdcategorie bevat dus een verzameling van alle aansluitingen die zijn getypeerd als collectief woningen, of de categorie bedrijfswoningen.
Voor deze twee groepen zijn tabellen samengesteld met voor aardgas en elektriciteit het aantal aansluitingen en het totaal volume dat voor beide hoofdcategorieën onder de verschillende energiebelastingschijven valt. 
Voor elektriciteit gaan we uit van een brutolevering en een netto gesaldeerde levering. Dit is het jaarvolume elektriciteit dat per aansluiting samengesteld wordt uit de levering op een aansluiting minus de op de aansluiting terug geleverde elektriciteit in geval van opgewekte zonnestroom. Hierbij wordt een minimum netto elektriciteitslevering per aansluiting van 0 kWh gehanteerd.  Voor aardgas wordt een werkelijke leveringswaarde voor het verslagjaar getoond. De waarde voor aardgas is dus niet gecorrigeerd voor temperatuurverschillen tussen jaren.
De klantenbestanden waarop deze tabellenset wordt gebaseerd hebben betrekking op de verslagjaren 2021 en 2022.
</t>
  </si>
  <si>
    <r>
      <t>Deze tabellen geven de gemiddelde bruto- en netto-elektriciteitleveringen (in kWh) en aardgasleveringen (in m</t>
    </r>
    <r>
      <rPr>
        <vertAlign val="superscript"/>
        <sz val="10"/>
        <rFont val="Calibri"/>
        <family val="2"/>
      </rPr>
      <t>3</t>
    </r>
    <r>
      <rPr>
        <sz val="10"/>
        <rFont val="Calibri"/>
        <family val="2"/>
      </rPr>
      <t xml:space="preserve">) voor alle woningen met een elektriciteitslevering resp. aardgaslevering, voor de jaren 2021 (Tabel 5) en 2022 (Tabel 6). De aardgasleveringen zijn echte leveringen; niet gecorrigeerd voor de temperatuur in het verslagjaar. Behalve de gemiddelden zijn ook 19 grenzen van percentielgroepen weergegeven. Daarvoor zijn alle leveringen verdeeld in opeenlopende groepen met steeds 5 procent van alle aansluitingen. De grens van het eerste percentiel (P5) geeft de levering weer waaronder 5 procent van de woningen (uit dat profiel) zich bevindt; 5 procent van de woningen met een aardgaslevering krijgt minder aardgas geleverd, 95 procent meer. P50 geeft de mediaan, de helft van de woningen (met een aardgaslevering) heeft een levering daaronder, de andere helft daarboven. P95 geeft de grens aan van de bovenste 95 procent, 5 procent van de woningen krijgt dus meer geleverd dan die grens. </t>
    </r>
  </si>
  <si>
    <t xml:space="preserve">De directie Algemene Fiscale Politiek (AFP) van het ministerie van Financiën (FIN) heeft in het kader van het vaststellen van beleid in de energiebelasting en de opslag duurzame energie- en klimaattransitie (ODE) behoefte aan extra inzicht in de spreiding van het energieverbruik van huishoudens en bedrijven. Dit is een aanvulling op maatwerktabellen ‘energieleveringen bedrijven naar belastingschijf’. </t>
  </si>
  <si>
    <t>Spreiding van het energieverbruik van individuele woningaansluitingen* in percentielen, 2021</t>
  </si>
  <si>
    <t>Spreiding van het energieverbruik van individuele woningaansluitingen* in percentielen, 2022</t>
  </si>
  <si>
    <t>* Alleen leveringen op individuele kleinverbruiksaansluitingen van woningen zijn weergegeven in de tabellen.</t>
  </si>
  <si>
    <t>* Alleen leveringen op individuele kleinverbruiksaansluitingen van woningen en bedrijven zijn weergegeven in de tabellen.</t>
  </si>
  <si>
    <t>Energieverbruik naar belastingschijf, 2021-2022</t>
  </si>
  <si>
    <t>15 maart 2024</t>
  </si>
  <si>
    <t>kWh</t>
  </si>
  <si>
    <t>m3</t>
  </si>
  <si>
    <t>Deze tabellen geven de totale terugleveringen weer van woningen, bedrijven en overigen via individuele kleinverbruiksaansluitingen in 2021 (Tabel 3) en 2022 (Tabel 4). Daarnaast wordt onderscheid gemaakt tussen het deel van de terugleveringen dat wel en niet in aanmerking komt voor de salderingsregeling. De saldering wordt per aansluiting begrensd, zodat de netto levering niet negatief kan zijn. Met andere woorden: de maximaal gesaldeerde teruglevering is gelijk aan de bruto-elektriciteitlevering. De terugleveringen zijn ingedeeld naar de verbruiksklasse (naar netto-elektriciteitlevering) van de bijbehorende aansluiting. Een kleinverbruikaansluiting met een brutolevering van 3000 kWh en een teruglevering van 3100 kWh komt daarmee in de laagste verbruiksklasse, met een nettolevering van 0 kWh, een gesaldeerde teruglevering van 3000 kWh en een niet-gesaldeerde teruglevering van 100 kWh.</t>
  </si>
  <si>
    <t>Salderingsregeling</t>
  </si>
  <si>
    <t>In 2021 en 2022 was de salderingsregeling van toepassing voor elektriciteit die via kleinverbruikaansluitingen wordt teruggeleverd aan het net. Met de salderingsregeling kan de jaarlijks opgewekte elektriciteit weggestreept worden tegen het jaarlijkse verbruik. De maximaal gesaldeerde teruglevering is gelijk aan het verbruik. Als er meer wordt teruggeleverd dan dat er verbruikt wordt, komt dit overschot niet in aanmerking voor de salderingsregeling.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</si>
</sst>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b/>
      <sz val="11"/>
      <name val="Arial"/>
      <family val="2"/>
    </font>
    <font>
      <b/>
      <sz val="10"/>
      <name val="Arial"/>
      <family val="2"/>
    </font>
    <font>
      <b/>
      <sz val="12"/>
      <name val="Times New Roman"/>
      <family val="1"/>
    </font>
    <font>
      <sz val="10"/>
      <name val="Arial"/>
      <family val="2"/>
    </font>
    <font>
      <b/>
      <sz val="12"/>
      <name val="Arial"/>
      <family val="2"/>
    </font>
    <font>
      <sz val="8"/>
      <name val="Arial"/>
      <family val="2"/>
    </font>
    <font>
      <b/>
      <sz val="10"/>
      <color indexed="10"/>
      <name val="Arial"/>
      <family val="2"/>
    </font>
    <font>
      <i/>
      <sz val="10"/>
      <name val="Arial"/>
      <family val="2"/>
    </font>
    <font>
      <u/>
      <sz val="10"/>
      <color indexed="12"/>
      <name val="Arial"/>
      <family val="2"/>
    </font>
    <font>
      <b/>
      <sz val="8"/>
      <name val="Helvetica"/>
      <family val="2"/>
    </font>
    <font>
      <sz val="8"/>
      <name val="Helvetica"/>
      <family val="2"/>
    </font>
    <font>
      <b/>
      <i/>
      <sz val="11"/>
      <name val="Arial"/>
      <family val="2"/>
    </font>
    <font>
      <b/>
      <sz val="10"/>
      <color rgb="FFFF0000"/>
      <name val="Arial"/>
      <family val="2"/>
    </font>
    <font>
      <sz val="11"/>
      <color indexed="30"/>
      <name val="Arial"/>
      <family val="2"/>
    </font>
    <font>
      <sz val="10"/>
      <color theme="1"/>
      <name val="Arial"/>
      <family val="2"/>
    </font>
    <font>
      <b/>
      <i/>
      <sz val="10"/>
      <name val="Arial"/>
      <family val="2"/>
    </font>
    <font>
      <b/>
      <sz val="10"/>
      <color theme="1"/>
      <name val="Arial"/>
      <family val="2"/>
    </font>
    <font>
      <sz val="10"/>
      <color rgb="FF000000"/>
      <name val="Arial"/>
      <family val="2"/>
    </font>
    <font>
      <b/>
      <sz val="10"/>
      <name val="Calibri"/>
      <family val="2"/>
      <scheme val="minor"/>
    </font>
    <font>
      <sz val="10"/>
      <name val="Calibri"/>
      <family val="2"/>
      <scheme val="minor"/>
    </font>
    <font>
      <sz val="10"/>
      <name val="Calibri"/>
      <family val="2"/>
    </font>
    <font>
      <vertAlign val="superscript"/>
      <sz val="10"/>
      <name val="Calibri"/>
      <family val="2"/>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5" fillId="0" borderId="0"/>
  </cellStyleXfs>
  <cellXfs count="66">
    <xf numFmtId="0" fontId="0" fillId="0" borderId="0" xfId="0"/>
    <xf numFmtId="0" fontId="2" fillId="0" borderId="0" xfId="0" applyFont="1"/>
    <xf numFmtId="0" fontId="0" fillId="2" borderId="0" xfId="0" applyFill="1"/>
    <xf numFmtId="0" fontId="3" fillId="2" borderId="0" xfId="0" applyFont="1" applyFill="1"/>
    <xf numFmtId="0" fontId="4" fillId="2" borderId="0" xfId="0" applyFont="1" applyFill="1"/>
    <xf numFmtId="49" fontId="5" fillId="0" borderId="0" xfId="0" applyNumberFormat="1" applyFont="1" applyFill="1" applyAlignment="1">
      <alignment horizontal="left"/>
    </xf>
    <xf numFmtId="0" fontId="6" fillId="2" borderId="0" xfId="0" applyFont="1" applyFill="1"/>
    <xf numFmtId="0" fontId="5" fillId="2" borderId="0" xfId="0" applyFont="1" applyFill="1" applyAlignment="1"/>
    <xf numFmtId="0" fontId="7" fillId="2" borderId="0" xfId="0" applyFont="1" applyFill="1" applyAlignment="1"/>
    <xf numFmtId="0" fontId="0" fillId="2" borderId="0" xfId="0" applyFill="1" applyAlignment="1"/>
    <xf numFmtId="0" fontId="8" fillId="2" borderId="0" xfId="0" applyFont="1" applyFill="1" applyAlignment="1"/>
    <xf numFmtId="0" fontId="9" fillId="2" borderId="0" xfId="0" applyFont="1" applyFill="1" applyAlignment="1"/>
    <xf numFmtId="0" fontId="10" fillId="2" borderId="0" xfId="1" applyFill="1" applyAlignment="1" applyProtection="1"/>
    <xf numFmtId="0" fontId="5" fillId="3" borderId="0" xfId="2" applyFont="1" applyFill="1"/>
    <xf numFmtId="0" fontId="10" fillId="0" borderId="0" xfId="1" applyAlignment="1" applyProtection="1"/>
    <xf numFmtId="0" fontId="7" fillId="3" borderId="0" xfId="2" applyFont="1" applyFill="1"/>
    <xf numFmtId="0" fontId="11" fillId="2" borderId="0" xfId="2" applyFont="1" applyFill="1"/>
    <xf numFmtId="0" fontId="12" fillId="2" borderId="0" xfId="2" applyFont="1" applyFill="1"/>
    <xf numFmtId="0" fontId="12" fillId="2" borderId="0" xfId="0" applyFont="1" applyFill="1"/>
    <xf numFmtId="0" fontId="6" fillId="3" borderId="0" xfId="0" applyFont="1" applyFill="1" applyAlignment="1">
      <alignment horizontal="justify" vertical="center"/>
    </xf>
    <xf numFmtId="0" fontId="0" fillId="3" borderId="0" xfId="0" applyFill="1"/>
    <xf numFmtId="0" fontId="5" fillId="3" borderId="0" xfId="0" applyFont="1" applyFill="1" applyAlignment="1">
      <alignment horizontal="justify" vertical="center"/>
    </xf>
    <xf numFmtId="0" fontId="13" fillId="3" borderId="0" xfId="0" applyFont="1" applyFill="1" applyAlignment="1">
      <alignment horizontal="justify" vertical="top"/>
    </xf>
    <xf numFmtId="0" fontId="5" fillId="0" borderId="0" xfId="0" applyFont="1" applyFill="1" applyAlignment="1">
      <alignment horizontal="justify" vertical="top" wrapText="1"/>
    </xf>
    <xf numFmtId="0" fontId="5" fillId="3" borderId="0" xfId="4" applyFont="1" applyFill="1" applyAlignment="1">
      <alignment horizontal="justify" vertical="top" wrapText="1"/>
    </xf>
    <xf numFmtId="0" fontId="5" fillId="3" borderId="0" xfId="0" applyFont="1" applyFill="1" applyAlignment="1">
      <alignment horizontal="justify" vertical="top" wrapText="1"/>
    </xf>
    <xf numFmtId="0" fontId="5" fillId="3" borderId="0" xfId="0" applyFont="1" applyFill="1" applyAlignment="1">
      <alignment horizontal="justify" vertical="top"/>
    </xf>
    <xf numFmtId="0" fontId="14" fillId="3" borderId="0" xfId="0" applyFont="1" applyFill="1"/>
    <xf numFmtId="0" fontId="9" fillId="3" borderId="0" xfId="0" applyFont="1" applyFill="1" applyAlignment="1">
      <alignment horizontal="justify" vertical="top"/>
    </xf>
    <xf numFmtId="0" fontId="5" fillId="2" borderId="0" xfId="0" applyFont="1" applyFill="1" applyAlignment="1">
      <alignment horizontal="justify" vertical="top" wrapText="1"/>
    </xf>
    <xf numFmtId="0" fontId="2" fillId="3" borderId="0" xfId="5" applyFont="1" applyFill="1" applyAlignment="1">
      <alignment horizontal="left" vertical="top" wrapText="1"/>
    </xf>
    <xf numFmtId="0" fontId="3" fillId="3" borderId="0" xfId="0" applyFont="1" applyFill="1"/>
    <xf numFmtId="0" fontId="16" fillId="3" borderId="0" xfId="0" applyFont="1" applyFill="1" applyAlignment="1">
      <alignment horizontal="justify" vertical="top"/>
    </xf>
    <xf numFmtId="0" fontId="3" fillId="3" borderId="0" xfId="4" applyFont="1" applyFill="1" applyBorder="1" applyAlignment="1">
      <alignment horizontal="justify" vertical="top" wrapText="1"/>
    </xf>
    <xf numFmtId="0" fontId="3" fillId="0" borderId="0" xfId="4" applyFont="1" applyFill="1" applyAlignment="1">
      <alignment horizontal="justify" vertical="top" wrapText="1"/>
    </xf>
    <xf numFmtId="0" fontId="5" fillId="3" borderId="0" xfId="0" applyFont="1" applyFill="1" applyAlignment="1">
      <alignment wrapText="1"/>
    </xf>
    <xf numFmtId="0" fontId="13" fillId="3" borderId="0" xfId="0" applyFont="1" applyFill="1" applyAlignment="1">
      <alignment vertical="top"/>
    </xf>
    <xf numFmtId="0" fontId="17" fillId="3" borderId="0" xfId="0" applyFont="1" applyFill="1" applyAlignment="1">
      <alignment vertical="top"/>
    </xf>
    <xf numFmtId="0" fontId="5" fillId="3" borderId="0" xfId="0" applyFont="1" applyFill="1"/>
    <xf numFmtId="0" fontId="18" fillId="3" borderId="0" xfId="0" applyFont="1" applyFill="1"/>
    <xf numFmtId="3" fontId="5" fillId="3" borderId="0" xfId="0" applyNumberFormat="1" applyFont="1" applyFill="1"/>
    <xf numFmtId="0" fontId="16" fillId="3" borderId="0" xfId="0" applyFont="1" applyFill="1"/>
    <xf numFmtId="0" fontId="5" fillId="3" borderId="1" xfId="0" applyFont="1" applyFill="1" applyBorder="1" applyAlignment="1">
      <alignment vertical="center" wrapText="1"/>
    </xf>
    <xf numFmtId="3" fontId="5" fillId="3" borderId="2" xfId="0" applyNumberFormat="1" applyFont="1" applyFill="1" applyBorder="1" applyAlignment="1">
      <alignment horizontal="left" vertical="center" wrapText="1"/>
    </xf>
    <xf numFmtId="0" fontId="0" fillId="3" borderId="0" xfId="0" applyFill="1" applyAlignment="1">
      <alignment vertical="center"/>
    </xf>
    <xf numFmtId="0" fontId="18" fillId="3" borderId="0" xfId="0" applyFont="1" applyFill="1" applyBorder="1" applyAlignment="1">
      <alignment vertical="center"/>
    </xf>
    <xf numFmtId="3" fontId="5" fillId="3" borderId="3" xfId="0" applyNumberFormat="1" applyFont="1" applyFill="1" applyBorder="1" applyAlignment="1">
      <alignment horizontal="left" vertical="center" wrapText="1"/>
    </xf>
    <xf numFmtId="0" fontId="16" fillId="3" borderId="3" xfId="0" applyFont="1" applyFill="1" applyBorder="1" applyAlignment="1">
      <alignment wrapText="1"/>
    </xf>
    <xf numFmtId="3" fontId="5" fillId="3" borderId="3" xfId="0" applyNumberFormat="1" applyFont="1" applyFill="1" applyBorder="1" applyAlignment="1">
      <alignment horizontal="left" wrapText="1"/>
    </xf>
    <xf numFmtId="0" fontId="5" fillId="3" borderId="3" xfId="0" applyFont="1" applyFill="1" applyBorder="1" applyAlignment="1">
      <alignment horizontal="right" wrapText="1"/>
    </xf>
    <xf numFmtId="0" fontId="5" fillId="3" borderId="0" xfId="0" applyFont="1" applyFill="1" applyBorder="1" applyAlignment="1">
      <alignment wrapText="1"/>
    </xf>
    <xf numFmtId="3" fontId="5" fillId="3" borderId="0" xfId="0" applyNumberFormat="1" applyFont="1" applyFill="1" applyBorder="1" applyAlignment="1">
      <alignment horizontal="left" wrapText="1"/>
    </xf>
    <xf numFmtId="0" fontId="5" fillId="3" borderId="0" xfId="0" applyFont="1" applyFill="1" applyBorder="1" applyAlignment="1">
      <alignment horizontal="left" wrapText="1"/>
    </xf>
    <xf numFmtId="3" fontId="5" fillId="3" borderId="0" xfId="0" applyNumberFormat="1" applyFont="1" applyFill="1" applyBorder="1" applyAlignment="1">
      <alignment horizontal="left" vertical="top" wrapText="1"/>
    </xf>
    <xf numFmtId="0" fontId="5" fillId="3" borderId="0" xfId="0" applyFont="1" applyFill="1" applyBorder="1" applyAlignment="1">
      <alignment horizontal="left" vertical="top" wrapText="1"/>
    </xf>
    <xf numFmtId="0" fontId="19" fillId="3" borderId="0" xfId="0" applyFont="1" applyFill="1" applyBorder="1" applyAlignment="1">
      <alignment vertical="center"/>
    </xf>
    <xf numFmtId="0" fontId="16" fillId="3" borderId="3" xfId="0" applyFont="1" applyFill="1" applyBorder="1"/>
    <xf numFmtId="3" fontId="5" fillId="3" borderId="3" xfId="0" applyNumberFormat="1" applyFont="1" applyFill="1" applyBorder="1"/>
    <xf numFmtId="3" fontId="5" fillId="3" borderId="3" xfId="0" applyNumberFormat="1" applyFont="1" applyFill="1" applyBorder="1" applyAlignment="1">
      <alignment horizontal="right"/>
    </xf>
    <xf numFmtId="0" fontId="5" fillId="3" borderId="3" xfId="0" applyFont="1" applyFill="1" applyBorder="1"/>
    <xf numFmtId="0" fontId="20" fillId="3" borderId="0" xfId="0" applyFont="1" applyFill="1" applyAlignment="1">
      <alignment vertical="top"/>
    </xf>
    <xf numFmtId="0" fontId="21" fillId="3" borderId="0" xfId="0" applyFont="1" applyFill="1" applyAlignment="1">
      <alignment horizontal="justify" vertical="top" wrapText="1"/>
    </xf>
    <xf numFmtId="0" fontId="21" fillId="2" borderId="0" xfId="0" applyFont="1" applyFill="1" applyAlignment="1">
      <alignment horizontal="justify" vertical="top" wrapText="1"/>
    </xf>
    <xf numFmtId="0" fontId="21" fillId="3" borderId="0" xfId="0" applyFont="1" applyFill="1" applyAlignment="1">
      <alignment vertical="top"/>
    </xf>
    <xf numFmtId="0" fontId="24" fillId="3" borderId="0" xfId="0" applyFont="1" applyFill="1" applyAlignment="1">
      <alignment vertical="top"/>
    </xf>
    <xf numFmtId="0" fontId="21" fillId="0" borderId="0" xfId="0" applyFont="1" applyFill="1" applyAlignment="1">
      <alignment horizontal="justify" vertical="top" wrapText="1"/>
    </xf>
  </cellXfs>
  <cellStyles count="6">
    <cellStyle name="Hyperlink" xfId="1" builtinId="8"/>
    <cellStyle name="Normal 2" xfId="5"/>
    <cellStyle name="Standaard" xfId="0" builtinId="0"/>
    <cellStyle name="Standaard 2 2" xfId="3"/>
    <cellStyle name="Standaard 2 2 2" xfId="4"/>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TEN/Werk/KLANTENBESTANDEN/Werk%20voor%20Derden/EZK-FIN%20Belastingschijven/Woningen/Publicatie/Levering_van_elektriciteit_en_aardgas_aan_kleinverbruiksaansluitingen_naar_verbruiksklasse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Toelichting"/>
      <sheetName val="Tabel 1"/>
      <sheetName val="Tabel 2"/>
    </sheetNames>
    <sheetDataSet>
      <sheetData sheetId="0"/>
      <sheetData sheetId="1"/>
      <sheetData sheetId="2">
        <row r="1">
          <cell r="A1" t="str">
            <v>Toelichting bij de tabellen</v>
          </cell>
        </row>
      </sheetData>
      <sheetData sheetId="3"/>
      <sheetData sheetId="4"/>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3"/>
  <sheetViews>
    <sheetView workbookViewId="0">
      <selection activeCell="A14" sqref="A14"/>
    </sheetView>
  </sheetViews>
  <sheetFormatPr defaultColWidth="8.85546875" defaultRowHeight="15" x14ac:dyDescent="0.25"/>
  <cols>
    <col min="1" max="1" width="21.7109375" style="2" customWidth="1"/>
    <col min="2" max="256" width="8.85546875" style="2"/>
    <col min="257" max="257" width="21.7109375" style="2" customWidth="1"/>
    <col min="258" max="512" width="8.85546875" style="2"/>
    <col min="513" max="513" width="21.7109375" style="2" customWidth="1"/>
    <col min="514" max="768" width="8.85546875" style="2"/>
    <col min="769" max="769" width="21.7109375" style="2" customWidth="1"/>
    <col min="770" max="1024" width="8.85546875" style="2"/>
    <col min="1025" max="1025" width="21.7109375" style="2" customWidth="1"/>
    <col min="1026" max="1280" width="8.85546875" style="2"/>
    <col min="1281" max="1281" width="21.7109375" style="2" customWidth="1"/>
    <col min="1282" max="1536" width="8.85546875" style="2"/>
    <col min="1537" max="1537" width="21.7109375" style="2" customWidth="1"/>
    <col min="1538" max="1792" width="8.85546875" style="2"/>
    <col min="1793" max="1793" width="21.7109375" style="2" customWidth="1"/>
    <col min="1794" max="2048" width="8.85546875" style="2"/>
    <col min="2049" max="2049" width="21.7109375" style="2" customWidth="1"/>
    <col min="2050" max="2304" width="8.85546875" style="2"/>
    <col min="2305" max="2305" width="21.7109375" style="2" customWidth="1"/>
    <col min="2306" max="2560" width="8.85546875" style="2"/>
    <col min="2561" max="2561" width="21.7109375" style="2" customWidth="1"/>
    <col min="2562" max="2816" width="8.85546875" style="2"/>
    <col min="2817" max="2817" width="21.7109375" style="2" customWidth="1"/>
    <col min="2818" max="3072" width="8.85546875" style="2"/>
    <col min="3073" max="3073" width="21.7109375" style="2" customWidth="1"/>
    <col min="3074" max="3328" width="8.85546875" style="2"/>
    <col min="3329" max="3329" width="21.7109375" style="2" customWidth="1"/>
    <col min="3330" max="3584" width="8.85546875" style="2"/>
    <col min="3585" max="3585" width="21.7109375" style="2" customWidth="1"/>
    <col min="3586" max="3840" width="8.85546875" style="2"/>
    <col min="3841" max="3841" width="21.7109375" style="2" customWidth="1"/>
    <col min="3842" max="4096" width="8.85546875" style="2"/>
    <col min="4097" max="4097" width="21.7109375" style="2" customWidth="1"/>
    <col min="4098" max="4352" width="8.85546875" style="2"/>
    <col min="4353" max="4353" width="21.7109375" style="2" customWidth="1"/>
    <col min="4354" max="4608" width="8.85546875" style="2"/>
    <col min="4609" max="4609" width="21.7109375" style="2" customWidth="1"/>
    <col min="4610" max="4864" width="8.85546875" style="2"/>
    <col min="4865" max="4865" width="21.7109375" style="2" customWidth="1"/>
    <col min="4866" max="5120" width="8.85546875" style="2"/>
    <col min="5121" max="5121" width="21.7109375" style="2" customWidth="1"/>
    <col min="5122" max="5376" width="8.85546875" style="2"/>
    <col min="5377" max="5377" width="21.7109375" style="2" customWidth="1"/>
    <col min="5378" max="5632" width="8.85546875" style="2"/>
    <col min="5633" max="5633" width="21.7109375" style="2" customWidth="1"/>
    <col min="5634" max="5888" width="8.85546875" style="2"/>
    <col min="5889" max="5889" width="21.7109375" style="2" customWidth="1"/>
    <col min="5890" max="6144" width="8.85546875" style="2"/>
    <col min="6145" max="6145" width="21.7109375" style="2" customWidth="1"/>
    <col min="6146" max="6400" width="8.85546875" style="2"/>
    <col min="6401" max="6401" width="21.7109375" style="2" customWidth="1"/>
    <col min="6402" max="6656" width="8.85546875" style="2"/>
    <col min="6657" max="6657" width="21.7109375" style="2" customWidth="1"/>
    <col min="6658" max="6912" width="8.85546875" style="2"/>
    <col min="6913" max="6913" width="21.7109375" style="2" customWidth="1"/>
    <col min="6914" max="7168" width="8.85546875" style="2"/>
    <col min="7169" max="7169" width="21.7109375" style="2" customWidth="1"/>
    <col min="7170" max="7424" width="8.85546875" style="2"/>
    <col min="7425" max="7425" width="21.7109375" style="2" customWidth="1"/>
    <col min="7426" max="7680" width="8.85546875" style="2"/>
    <col min="7681" max="7681" width="21.7109375" style="2" customWidth="1"/>
    <col min="7682" max="7936" width="8.85546875" style="2"/>
    <col min="7937" max="7937" width="21.7109375" style="2" customWidth="1"/>
    <col min="7938" max="8192" width="8.85546875" style="2"/>
    <col min="8193" max="8193" width="21.7109375" style="2" customWidth="1"/>
    <col min="8194" max="8448" width="8.85546875" style="2"/>
    <col min="8449" max="8449" width="21.7109375" style="2" customWidth="1"/>
    <col min="8450" max="8704" width="8.85546875" style="2"/>
    <col min="8705" max="8705" width="21.7109375" style="2" customWidth="1"/>
    <col min="8706" max="8960" width="8.85546875" style="2"/>
    <col min="8961" max="8961" width="21.7109375" style="2" customWidth="1"/>
    <col min="8962" max="9216" width="8.85546875" style="2"/>
    <col min="9217" max="9217" width="21.7109375" style="2" customWidth="1"/>
    <col min="9218" max="9472" width="8.85546875" style="2"/>
    <col min="9473" max="9473" width="21.7109375" style="2" customWidth="1"/>
    <col min="9474" max="9728" width="8.85546875" style="2"/>
    <col min="9729" max="9729" width="21.7109375" style="2" customWidth="1"/>
    <col min="9730" max="9984" width="8.85546875" style="2"/>
    <col min="9985" max="9985" width="21.7109375" style="2" customWidth="1"/>
    <col min="9986" max="10240" width="8.85546875" style="2"/>
    <col min="10241" max="10241" width="21.7109375" style="2" customWidth="1"/>
    <col min="10242" max="10496" width="8.85546875" style="2"/>
    <col min="10497" max="10497" width="21.7109375" style="2" customWidth="1"/>
    <col min="10498" max="10752" width="8.85546875" style="2"/>
    <col min="10753" max="10753" width="21.7109375" style="2" customWidth="1"/>
    <col min="10754" max="11008" width="8.85546875" style="2"/>
    <col min="11009" max="11009" width="21.7109375" style="2" customWidth="1"/>
    <col min="11010" max="11264" width="8.85546875" style="2"/>
    <col min="11265" max="11265" width="21.7109375" style="2" customWidth="1"/>
    <col min="11266" max="11520" width="8.85546875" style="2"/>
    <col min="11521" max="11521" width="21.7109375" style="2" customWidth="1"/>
    <col min="11522" max="11776" width="8.85546875" style="2"/>
    <col min="11777" max="11777" width="21.7109375" style="2" customWidth="1"/>
    <col min="11778" max="12032" width="8.85546875" style="2"/>
    <col min="12033" max="12033" width="21.7109375" style="2" customWidth="1"/>
    <col min="12034" max="12288" width="8.85546875" style="2"/>
    <col min="12289" max="12289" width="21.7109375" style="2" customWidth="1"/>
    <col min="12290" max="12544" width="8.85546875" style="2"/>
    <col min="12545" max="12545" width="21.7109375" style="2" customWidth="1"/>
    <col min="12546" max="12800" width="8.85546875" style="2"/>
    <col min="12801" max="12801" width="21.7109375" style="2" customWidth="1"/>
    <col min="12802" max="13056" width="8.85546875" style="2"/>
    <col min="13057" max="13057" width="21.7109375" style="2" customWidth="1"/>
    <col min="13058" max="13312" width="8.85546875" style="2"/>
    <col min="13313" max="13313" width="21.7109375" style="2" customWidth="1"/>
    <col min="13314" max="13568" width="8.85546875" style="2"/>
    <col min="13569" max="13569" width="21.7109375" style="2" customWidth="1"/>
    <col min="13570" max="13824" width="8.85546875" style="2"/>
    <col min="13825" max="13825" width="21.7109375" style="2" customWidth="1"/>
    <col min="13826" max="14080" width="8.85546875" style="2"/>
    <col min="14081" max="14081" width="21.7109375" style="2" customWidth="1"/>
    <col min="14082" max="14336" width="8.85546875" style="2"/>
    <col min="14337" max="14337" width="21.7109375" style="2" customWidth="1"/>
    <col min="14338" max="14592" width="8.85546875" style="2"/>
    <col min="14593" max="14593" width="21.7109375" style="2" customWidth="1"/>
    <col min="14594" max="14848" width="8.85546875" style="2"/>
    <col min="14849" max="14849" width="21.7109375" style="2" customWidth="1"/>
    <col min="14850" max="15104" width="8.85546875" style="2"/>
    <col min="15105" max="15105" width="21.7109375" style="2" customWidth="1"/>
    <col min="15106" max="15360" width="8.85546875" style="2"/>
    <col min="15361" max="15361" width="21.7109375" style="2" customWidth="1"/>
    <col min="15362" max="15616" width="8.85546875" style="2"/>
    <col min="15617" max="15617" width="21.7109375" style="2" customWidth="1"/>
    <col min="15618" max="15872" width="8.85546875" style="2"/>
    <col min="15873" max="15873" width="21.7109375" style="2" customWidth="1"/>
    <col min="15874" max="16128" width="8.85546875" style="2"/>
    <col min="16129" max="16129" width="21.7109375" style="2" customWidth="1"/>
    <col min="16130" max="16384" width="8.85546875" style="2"/>
  </cols>
  <sheetData>
    <row r="3" spans="1:1" x14ac:dyDescent="0.25">
      <c r="A3" s="1" t="s">
        <v>116</v>
      </c>
    </row>
    <row r="4" spans="1:1" x14ac:dyDescent="0.25">
      <c r="A4" s="3"/>
    </row>
    <row r="5" spans="1:1" ht="15.75" x14ac:dyDescent="0.25">
      <c r="A5" s="4"/>
    </row>
    <row r="7" spans="1:1" x14ac:dyDescent="0.25">
      <c r="A7" s="3"/>
    </row>
    <row r="12" spans="1:1" x14ac:dyDescent="0.25">
      <c r="A12" s="2" t="s">
        <v>0</v>
      </c>
    </row>
    <row r="13" spans="1:1" x14ac:dyDescent="0.25">
      <c r="A13" s="5" t="s">
        <v>117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D25" sqref="D25"/>
    </sheetView>
  </sheetViews>
  <sheetFormatPr defaultColWidth="8.7109375" defaultRowHeight="15" x14ac:dyDescent="0.25"/>
  <cols>
    <col min="1" max="1" width="28.85546875" style="20" customWidth="1"/>
    <col min="2" max="2" width="29.140625" style="20" customWidth="1"/>
    <col min="3" max="3" width="20.7109375" style="20" customWidth="1"/>
    <col min="4" max="4" width="25.85546875" style="20" customWidth="1"/>
    <col min="5" max="5" width="19.85546875" style="20" bestFit="1" customWidth="1"/>
    <col min="6" max="6" width="27.28515625" style="20" customWidth="1"/>
    <col min="7" max="7" width="13.140625" style="20" customWidth="1"/>
    <col min="8" max="16384" width="8.7109375" style="20"/>
  </cols>
  <sheetData>
    <row r="1" spans="1:8" x14ac:dyDescent="0.25">
      <c r="A1" s="39" t="s">
        <v>113</v>
      </c>
      <c r="B1" s="40"/>
      <c r="C1" s="40"/>
      <c r="D1" s="40"/>
    </row>
    <row r="2" spans="1:8" s="44" customFormat="1" x14ac:dyDescent="0.25">
      <c r="A2" s="42" t="s">
        <v>92</v>
      </c>
      <c r="B2" s="43"/>
      <c r="C2" s="43"/>
      <c r="D2" s="43"/>
      <c r="E2" s="20"/>
      <c r="F2" s="20"/>
      <c r="G2" s="20"/>
      <c r="H2" s="20"/>
    </row>
    <row r="3" spans="1:8" s="44" customFormat="1" ht="25.5" x14ac:dyDescent="0.25">
      <c r="A3" s="45"/>
      <c r="B3" s="46" t="s">
        <v>70</v>
      </c>
      <c r="C3" s="46" t="s">
        <v>37</v>
      </c>
      <c r="D3" s="46" t="s">
        <v>51</v>
      </c>
      <c r="E3" s="20"/>
      <c r="F3" s="20"/>
      <c r="G3" s="20"/>
      <c r="H3" s="20"/>
    </row>
    <row r="4" spans="1:8" x14ac:dyDescent="0.25">
      <c r="A4" s="47"/>
      <c r="B4" s="49" t="s">
        <v>118</v>
      </c>
      <c r="C4" s="49" t="s">
        <v>118</v>
      </c>
      <c r="D4" s="49" t="s">
        <v>119</v>
      </c>
    </row>
    <row r="5" spans="1:8" x14ac:dyDescent="0.25">
      <c r="A5" s="50"/>
      <c r="B5" s="51"/>
      <c r="C5" s="51"/>
      <c r="D5" s="51"/>
    </row>
    <row r="6" spans="1:8" x14ac:dyDescent="0.25">
      <c r="A6" s="20" t="s">
        <v>93</v>
      </c>
      <c r="B6" s="51">
        <v>2650</v>
      </c>
      <c r="C6" s="51">
        <v>2210</v>
      </c>
      <c r="D6" s="51">
        <v>1070</v>
      </c>
    </row>
    <row r="7" spans="1:8" x14ac:dyDescent="0.25">
      <c r="B7" s="51"/>
      <c r="C7" s="51"/>
      <c r="D7" s="51"/>
    </row>
    <row r="8" spans="1:8" x14ac:dyDescent="0.25">
      <c r="A8" s="55" t="s">
        <v>73</v>
      </c>
      <c r="B8" s="51">
        <v>810</v>
      </c>
      <c r="C8" s="51">
        <v>0</v>
      </c>
      <c r="D8" s="51">
        <v>150</v>
      </c>
    </row>
    <row r="9" spans="1:8" x14ac:dyDescent="0.25">
      <c r="A9" s="55" t="s">
        <v>74</v>
      </c>
      <c r="B9" s="51">
        <v>1060</v>
      </c>
      <c r="C9" s="51">
        <v>70</v>
      </c>
      <c r="D9" s="51">
        <v>340</v>
      </c>
    </row>
    <row r="10" spans="1:8" x14ac:dyDescent="0.25">
      <c r="A10" s="55" t="s">
        <v>75</v>
      </c>
      <c r="B10" s="51">
        <v>1240</v>
      </c>
      <c r="C10" s="51">
        <v>600</v>
      </c>
      <c r="D10" s="51">
        <v>450</v>
      </c>
    </row>
    <row r="11" spans="1:8" x14ac:dyDescent="0.25">
      <c r="A11" s="55" t="s">
        <v>76</v>
      </c>
      <c r="B11" s="51">
        <v>1400</v>
      </c>
      <c r="C11" s="51">
        <v>900</v>
      </c>
      <c r="D11" s="51">
        <v>550</v>
      </c>
    </row>
    <row r="12" spans="1:8" x14ac:dyDescent="0.25">
      <c r="A12" s="55" t="s">
        <v>77</v>
      </c>
      <c r="B12" s="51">
        <v>1550</v>
      </c>
      <c r="C12" s="51">
        <v>1110</v>
      </c>
      <c r="D12" s="51">
        <v>620</v>
      </c>
    </row>
    <row r="13" spans="1:8" x14ac:dyDescent="0.25">
      <c r="A13" s="55" t="s">
        <v>78</v>
      </c>
      <c r="B13" s="51">
        <v>1700</v>
      </c>
      <c r="C13" s="51">
        <v>1290</v>
      </c>
      <c r="D13" s="51">
        <v>690</v>
      </c>
    </row>
    <row r="14" spans="1:8" x14ac:dyDescent="0.25">
      <c r="A14" s="55" t="s">
        <v>79</v>
      </c>
      <c r="B14" s="51">
        <v>1850</v>
      </c>
      <c r="C14" s="51">
        <v>1450</v>
      </c>
      <c r="D14" s="51">
        <v>760</v>
      </c>
    </row>
    <row r="15" spans="1:8" x14ac:dyDescent="0.25">
      <c r="A15" s="55" t="s">
        <v>80</v>
      </c>
      <c r="B15" s="51">
        <v>2000</v>
      </c>
      <c r="C15" s="51">
        <v>1620</v>
      </c>
      <c r="D15" s="51">
        <v>830</v>
      </c>
    </row>
    <row r="16" spans="1:8" x14ac:dyDescent="0.25">
      <c r="A16" s="55" t="s">
        <v>81</v>
      </c>
      <c r="B16" s="51">
        <v>2160</v>
      </c>
      <c r="C16" s="51">
        <v>1780</v>
      </c>
      <c r="D16" s="51">
        <v>890</v>
      </c>
    </row>
    <row r="17" spans="1:4" x14ac:dyDescent="0.25">
      <c r="A17" s="55" t="s">
        <v>82</v>
      </c>
      <c r="B17" s="51">
        <v>2320</v>
      </c>
      <c r="C17" s="51">
        <v>1960</v>
      </c>
      <c r="D17" s="51">
        <v>960</v>
      </c>
    </row>
    <row r="18" spans="1:4" x14ac:dyDescent="0.25">
      <c r="A18" s="55" t="s">
        <v>83</v>
      </c>
      <c r="B18" s="51">
        <v>2490</v>
      </c>
      <c r="C18" s="51">
        <v>2140</v>
      </c>
      <c r="D18" s="51">
        <v>1030</v>
      </c>
    </row>
    <row r="19" spans="1:4" x14ac:dyDescent="0.25">
      <c r="A19" s="55" t="s">
        <v>84</v>
      </c>
      <c r="B19" s="51">
        <v>2670</v>
      </c>
      <c r="C19" s="51">
        <v>2340</v>
      </c>
      <c r="D19" s="51">
        <v>1100</v>
      </c>
    </row>
    <row r="20" spans="1:4" x14ac:dyDescent="0.25">
      <c r="A20" s="55" t="s">
        <v>85</v>
      </c>
      <c r="B20" s="51">
        <v>2870</v>
      </c>
      <c r="C20" s="51">
        <v>2550</v>
      </c>
      <c r="D20" s="51">
        <v>1180</v>
      </c>
    </row>
    <row r="21" spans="1:4" x14ac:dyDescent="0.25">
      <c r="A21" s="55" t="s">
        <v>86</v>
      </c>
      <c r="B21" s="51">
        <v>3100</v>
      </c>
      <c r="C21" s="51">
        <v>2780</v>
      </c>
      <c r="D21" s="51">
        <v>1270</v>
      </c>
    </row>
    <row r="22" spans="1:4" x14ac:dyDescent="0.25">
      <c r="A22" s="55" t="s">
        <v>87</v>
      </c>
      <c r="B22" s="51">
        <v>3360</v>
      </c>
      <c r="C22" s="51">
        <v>3050</v>
      </c>
      <c r="D22" s="51">
        <v>1370</v>
      </c>
    </row>
    <row r="23" spans="1:4" x14ac:dyDescent="0.25">
      <c r="A23" s="55" t="s">
        <v>88</v>
      </c>
      <c r="B23" s="51">
        <v>3690</v>
      </c>
      <c r="C23" s="51">
        <v>3350</v>
      </c>
      <c r="D23" s="51">
        <v>1490</v>
      </c>
    </row>
    <row r="24" spans="1:4" x14ac:dyDescent="0.25">
      <c r="A24" s="55" t="s">
        <v>89</v>
      </c>
      <c r="B24" s="51">
        <v>4070</v>
      </c>
      <c r="C24" s="51">
        <v>3760</v>
      </c>
      <c r="D24" s="51">
        <v>1640</v>
      </c>
    </row>
    <row r="25" spans="1:4" x14ac:dyDescent="0.25">
      <c r="A25" s="55" t="s">
        <v>90</v>
      </c>
      <c r="B25" s="51">
        <v>4610</v>
      </c>
      <c r="C25" s="51">
        <v>4250</v>
      </c>
      <c r="D25" s="51">
        <v>1870</v>
      </c>
    </row>
    <row r="26" spans="1:4" x14ac:dyDescent="0.25">
      <c r="A26" s="55" t="s">
        <v>91</v>
      </c>
      <c r="B26" s="51">
        <v>5700</v>
      </c>
      <c r="C26" s="51">
        <v>5230</v>
      </c>
      <c r="D26" s="51">
        <v>2280</v>
      </c>
    </row>
    <row r="27" spans="1:4" x14ac:dyDescent="0.25">
      <c r="A27" s="47"/>
      <c r="B27" s="47"/>
      <c r="C27" s="47"/>
      <c r="D27" s="47"/>
    </row>
    <row r="29" spans="1:4" x14ac:dyDescent="0.25">
      <c r="A29" s="20" t="s">
        <v>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A4" sqref="A4"/>
    </sheetView>
  </sheetViews>
  <sheetFormatPr defaultColWidth="8.85546875" defaultRowHeight="15" x14ac:dyDescent="0.25"/>
  <cols>
    <col min="1" max="1" width="15.7109375" style="2" customWidth="1"/>
    <col min="2" max="2" width="119" style="2" customWidth="1"/>
    <col min="3" max="4" width="8.85546875" style="2"/>
    <col min="5" max="5" width="9.85546875" style="2" customWidth="1"/>
    <col min="6" max="6" width="10.28515625" style="2" customWidth="1"/>
    <col min="7" max="256" width="8.85546875" style="2"/>
    <col min="257" max="257" width="15.7109375" style="2" customWidth="1"/>
    <col min="258" max="258" width="119" style="2" customWidth="1"/>
    <col min="259" max="260" width="8.85546875" style="2"/>
    <col min="261" max="261" width="9.85546875" style="2" customWidth="1"/>
    <col min="262" max="262" width="10.28515625" style="2" customWidth="1"/>
    <col min="263" max="512" width="8.85546875" style="2"/>
    <col min="513" max="513" width="15.7109375" style="2" customWidth="1"/>
    <col min="514" max="514" width="119" style="2" customWidth="1"/>
    <col min="515" max="516" width="8.85546875" style="2"/>
    <col min="517" max="517" width="9.85546875" style="2" customWidth="1"/>
    <col min="518" max="518" width="10.28515625" style="2" customWidth="1"/>
    <col min="519" max="768" width="8.85546875" style="2"/>
    <col min="769" max="769" width="15.7109375" style="2" customWidth="1"/>
    <col min="770" max="770" width="119" style="2" customWidth="1"/>
    <col min="771" max="772" width="8.85546875" style="2"/>
    <col min="773" max="773" width="9.85546875" style="2" customWidth="1"/>
    <col min="774" max="774" width="10.28515625" style="2" customWidth="1"/>
    <col min="775" max="1024" width="8.85546875" style="2"/>
    <col min="1025" max="1025" width="15.7109375" style="2" customWidth="1"/>
    <col min="1026" max="1026" width="119" style="2" customWidth="1"/>
    <col min="1027" max="1028" width="8.85546875" style="2"/>
    <col min="1029" max="1029" width="9.85546875" style="2" customWidth="1"/>
    <col min="1030" max="1030" width="10.28515625" style="2" customWidth="1"/>
    <col min="1031" max="1280" width="8.85546875" style="2"/>
    <col min="1281" max="1281" width="15.7109375" style="2" customWidth="1"/>
    <col min="1282" max="1282" width="119" style="2" customWidth="1"/>
    <col min="1283" max="1284" width="8.85546875" style="2"/>
    <col min="1285" max="1285" width="9.85546875" style="2" customWidth="1"/>
    <col min="1286" max="1286" width="10.28515625" style="2" customWidth="1"/>
    <col min="1287" max="1536" width="8.85546875" style="2"/>
    <col min="1537" max="1537" width="15.7109375" style="2" customWidth="1"/>
    <col min="1538" max="1538" width="119" style="2" customWidth="1"/>
    <col min="1539" max="1540" width="8.85546875" style="2"/>
    <col min="1541" max="1541" width="9.85546875" style="2" customWidth="1"/>
    <col min="1542" max="1542" width="10.28515625" style="2" customWidth="1"/>
    <col min="1543" max="1792" width="8.85546875" style="2"/>
    <col min="1793" max="1793" width="15.7109375" style="2" customWidth="1"/>
    <col min="1794" max="1794" width="119" style="2" customWidth="1"/>
    <col min="1795" max="1796" width="8.85546875" style="2"/>
    <col min="1797" max="1797" width="9.85546875" style="2" customWidth="1"/>
    <col min="1798" max="1798" width="10.28515625" style="2" customWidth="1"/>
    <col min="1799" max="2048" width="8.85546875" style="2"/>
    <col min="2049" max="2049" width="15.7109375" style="2" customWidth="1"/>
    <col min="2050" max="2050" width="119" style="2" customWidth="1"/>
    <col min="2051" max="2052" width="8.85546875" style="2"/>
    <col min="2053" max="2053" width="9.85546875" style="2" customWidth="1"/>
    <col min="2054" max="2054" width="10.28515625" style="2" customWidth="1"/>
    <col min="2055" max="2304" width="8.85546875" style="2"/>
    <col min="2305" max="2305" width="15.7109375" style="2" customWidth="1"/>
    <col min="2306" max="2306" width="119" style="2" customWidth="1"/>
    <col min="2307" max="2308" width="8.85546875" style="2"/>
    <col min="2309" max="2309" width="9.85546875" style="2" customWidth="1"/>
    <col min="2310" max="2310" width="10.28515625" style="2" customWidth="1"/>
    <col min="2311" max="2560" width="8.85546875" style="2"/>
    <col min="2561" max="2561" width="15.7109375" style="2" customWidth="1"/>
    <col min="2562" max="2562" width="119" style="2" customWidth="1"/>
    <col min="2563" max="2564" width="8.85546875" style="2"/>
    <col min="2565" max="2565" width="9.85546875" style="2" customWidth="1"/>
    <col min="2566" max="2566" width="10.28515625" style="2" customWidth="1"/>
    <col min="2567" max="2816" width="8.85546875" style="2"/>
    <col min="2817" max="2817" width="15.7109375" style="2" customWidth="1"/>
    <col min="2818" max="2818" width="119" style="2" customWidth="1"/>
    <col min="2819" max="2820" width="8.85546875" style="2"/>
    <col min="2821" max="2821" width="9.85546875" style="2" customWidth="1"/>
    <col min="2822" max="2822" width="10.28515625" style="2" customWidth="1"/>
    <col min="2823" max="3072" width="8.85546875" style="2"/>
    <col min="3073" max="3073" width="15.7109375" style="2" customWidth="1"/>
    <col min="3074" max="3074" width="119" style="2" customWidth="1"/>
    <col min="3075" max="3076" width="8.85546875" style="2"/>
    <col min="3077" max="3077" width="9.85546875" style="2" customWidth="1"/>
    <col min="3078" max="3078" width="10.28515625" style="2" customWidth="1"/>
    <col min="3079" max="3328" width="8.85546875" style="2"/>
    <col min="3329" max="3329" width="15.7109375" style="2" customWidth="1"/>
    <col min="3330" max="3330" width="119" style="2" customWidth="1"/>
    <col min="3331" max="3332" width="8.85546875" style="2"/>
    <col min="3333" max="3333" width="9.85546875" style="2" customWidth="1"/>
    <col min="3334" max="3334" width="10.28515625" style="2" customWidth="1"/>
    <col min="3335" max="3584" width="8.85546875" style="2"/>
    <col min="3585" max="3585" width="15.7109375" style="2" customWidth="1"/>
    <col min="3586" max="3586" width="119" style="2" customWidth="1"/>
    <col min="3587" max="3588" width="8.85546875" style="2"/>
    <col min="3589" max="3589" width="9.85546875" style="2" customWidth="1"/>
    <col min="3590" max="3590" width="10.28515625" style="2" customWidth="1"/>
    <col min="3591" max="3840" width="8.85546875" style="2"/>
    <col min="3841" max="3841" width="15.7109375" style="2" customWidth="1"/>
    <col min="3842" max="3842" width="119" style="2" customWidth="1"/>
    <col min="3843" max="3844" width="8.85546875" style="2"/>
    <col min="3845" max="3845" width="9.85546875" style="2" customWidth="1"/>
    <col min="3846" max="3846" width="10.28515625" style="2" customWidth="1"/>
    <col min="3847" max="4096" width="8.85546875" style="2"/>
    <col min="4097" max="4097" width="15.7109375" style="2" customWidth="1"/>
    <col min="4098" max="4098" width="119" style="2" customWidth="1"/>
    <col min="4099" max="4100" width="8.85546875" style="2"/>
    <col min="4101" max="4101" width="9.85546875" style="2" customWidth="1"/>
    <col min="4102" max="4102" width="10.28515625" style="2" customWidth="1"/>
    <col min="4103" max="4352" width="8.85546875" style="2"/>
    <col min="4353" max="4353" width="15.7109375" style="2" customWidth="1"/>
    <col min="4354" max="4354" width="119" style="2" customWidth="1"/>
    <col min="4355" max="4356" width="8.85546875" style="2"/>
    <col min="4357" max="4357" width="9.85546875" style="2" customWidth="1"/>
    <col min="4358" max="4358" width="10.28515625" style="2" customWidth="1"/>
    <col min="4359" max="4608" width="8.85546875" style="2"/>
    <col min="4609" max="4609" width="15.7109375" style="2" customWidth="1"/>
    <col min="4610" max="4610" width="119" style="2" customWidth="1"/>
    <col min="4611" max="4612" width="8.85546875" style="2"/>
    <col min="4613" max="4613" width="9.85546875" style="2" customWidth="1"/>
    <col min="4614" max="4614" width="10.28515625" style="2" customWidth="1"/>
    <col min="4615" max="4864" width="8.85546875" style="2"/>
    <col min="4865" max="4865" width="15.7109375" style="2" customWidth="1"/>
    <col min="4866" max="4866" width="119" style="2" customWidth="1"/>
    <col min="4867" max="4868" width="8.85546875" style="2"/>
    <col min="4869" max="4869" width="9.85546875" style="2" customWidth="1"/>
    <col min="4870" max="4870" width="10.28515625" style="2" customWidth="1"/>
    <col min="4871" max="5120" width="8.85546875" style="2"/>
    <col min="5121" max="5121" width="15.7109375" style="2" customWidth="1"/>
    <col min="5122" max="5122" width="119" style="2" customWidth="1"/>
    <col min="5123" max="5124" width="8.85546875" style="2"/>
    <col min="5125" max="5125" width="9.85546875" style="2" customWidth="1"/>
    <col min="5126" max="5126" width="10.28515625" style="2" customWidth="1"/>
    <col min="5127" max="5376" width="8.85546875" style="2"/>
    <col min="5377" max="5377" width="15.7109375" style="2" customWidth="1"/>
    <col min="5378" max="5378" width="119" style="2" customWidth="1"/>
    <col min="5379" max="5380" width="8.85546875" style="2"/>
    <col min="5381" max="5381" width="9.85546875" style="2" customWidth="1"/>
    <col min="5382" max="5382" width="10.28515625" style="2" customWidth="1"/>
    <col min="5383" max="5632" width="8.85546875" style="2"/>
    <col min="5633" max="5633" width="15.7109375" style="2" customWidth="1"/>
    <col min="5634" max="5634" width="119" style="2" customWidth="1"/>
    <col min="5635" max="5636" width="8.85546875" style="2"/>
    <col min="5637" max="5637" width="9.85546875" style="2" customWidth="1"/>
    <col min="5638" max="5638" width="10.28515625" style="2" customWidth="1"/>
    <col min="5639" max="5888" width="8.85546875" style="2"/>
    <col min="5889" max="5889" width="15.7109375" style="2" customWidth="1"/>
    <col min="5890" max="5890" width="119" style="2" customWidth="1"/>
    <col min="5891" max="5892" width="8.85546875" style="2"/>
    <col min="5893" max="5893" width="9.85546875" style="2" customWidth="1"/>
    <col min="5894" max="5894" width="10.28515625" style="2" customWidth="1"/>
    <col min="5895" max="6144" width="8.85546875" style="2"/>
    <col min="6145" max="6145" width="15.7109375" style="2" customWidth="1"/>
    <col min="6146" max="6146" width="119" style="2" customWidth="1"/>
    <col min="6147" max="6148" width="8.85546875" style="2"/>
    <col min="6149" max="6149" width="9.85546875" style="2" customWidth="1"/>
    <col min="6150" max="6150" width="10.28515625" style="2" customWidth="1"/>
    <col min="6151" max="6400" width="8.85546875" style="2"/>
    <col min="6401" max="6401" width="15.7109375" style="2" customWidth="1"/>
    <col min="6402" max="6402" width="119" style="2" customWidth="1"/>
    <col min="6403" max="6404" width="8.85546875" style="2"/>
    <col min="6405" max="6405" width="9.85546875" style="2" customWidth="1"/>
    <col min="6406" max="6406" width="10.28515625" style="2" customWidth="1"/>
    <col min="6407" max="6656" width="8.85546875" style="2"/>
    <col min="6657" max="6657" width="15.7109375" style="2" customWidth="1"/>
    <col min="6658" max="6658" width="119" style="2" customWidth="1"/>
    <col min="6659" max="6660" width="8.85546875" style="2"/>
    <col min="6661" max="6661" width="9.85546875" style="2" customWidth="1"/>
    <col min="6662" max="6662" width="10.28515625" style="2" customWidth="1"/>
    <col min="6663" max="6912" width="8.85546875" style="2"/>
    <col min="6913" max="6913" width="15.7109375" style="2" customWidth="1"/>
    <col min="6914" max="6914" width="119" style="2" customWidth="1"/>
    <col min="6915" max="6916" width="8.85546875" style="2"/>
    <col min="6917" max="6917" width="9.85546875" style="2" customWidth="1"/>
    <col min="6918" max="6918" width="10.28515625" style="2" customWidth="1"/>
    <col min="6919" max="7168" width="8.85546875" style="2"/>
    <col min="7169" max="7169" width="15.7109375" style="2" customWidth="1"/>
    <col min="7170" max="7170" width="119" style="2" customWidth="1"/>
    <col min="7171" max="7172" width="8.85546875" style="2"/>
    <col min="7173" max="7173" width="9.85546875" style="2" customWidth="1"/>
    <col min="7174" max="7174" width="10.28515625" style="2" customWidth="1"/>
    <col min="7175" max="7424" width="8.85546875" style="2"/>
    <col min="7425" max="7425" width="15.7109375" style="2" customWidth="1"/>
    <col min="7426" max="7426" width="119" style="2" customWidth="1"/>
    <col min="7427" max="7428" width="8.85546875" style="2"/>
    <col min="7429" max="7429" width="9.85546875" style="2" customWidth="1"/>
    <col min="7430" max="7430" width="10.28515625" style="2" customWidth="1"/>
    <col min="7431" max="7680" width="8.85546875" style="2"/>
    <col min="7681" max="7681" width="15.7109375" style="2" customWidth="1"/>
    <col min="7682" max="7682" width="119" style="2" customWidth="1"/>
    <col min="7683" max="7684" width="8.85546875" style="2"/>
    <col min="7685" max="7685" width="9.85546875" style="2" customWidth="1"/>
    <col min="7686" max="7686" width="10.28515625" style="2" customWidth="1"/>
    <col min="7687" max="7936" width="8.85546875" style="2"/>
    <col min="7937" max="7937" width="15.7109375" style="2" customWidth="1"/>
    <col min="7938" max="7938" width="119" style="2" customWidth="1"/>
    <col min="7939" max="7940" width="8.85546875" style="2"/>
    <col min="7941" max="7941" width="9.85546875" style="2" customWidth="1"/>
    <col min="7942" max="7942" width="10.28515625" style="2" customWidth="1"/>
    <col min="7943" max="8192" width="8.85546875" style="2"/>
    <col min="8193" max="8193" width="15.7109375" style="2" customWidth="1"/>
    <col min="8194" max="8194" width="119" style="2" customWidth="1"/>
    <col min="8195" max="8196" width="8.85546875" style="2"/>
    <col min="8197" max="8197" width="9.85546875" style="2" customWidth="1"/>
    <col min="8198" max="8198" width="10.28515625" style="2" customWidth="1"/>
    <col min="8199" max="8448" width="8.85546875" style="2"/>
    <col min="8449" max="8449" width="15.7109375" style="2" customWidth="1"/>
    <col min="8450" max="8450" width="119" style="2" customWidth="1"/>
    <col min="8451" max="8452" width="8.85546875" style="2"/>
    <col min="8453" max="8453" width="9.85546875" style="2" customWidth="1"/>
    <col min="8454" max="8454" width="10.28515625" style="2" customWidth="1"/>
    <col min="8455" max="8704" width="8.85546875" style="2"/>
    <col min="8705" max="8705" width="15.7109375" style="2" customWidth="1"/>
    <col min="8706" max="8706" width="119" style="2" customWidth="1"/>
    <col min="8707" max="8708" width="8.85546875" style="2"/>
    <col min="8709" max="8709" width="9.85546875" style="2" customWidth="1"/>
    <col min="8710" max="8710" width="10.28515625" style="2" customWidth="1"/>
    <col min="8711" max="8960" width="8.85546875" style="2"/>
    <col min="8961" max="8961" width="15.7109375" style="2" customWidth="1"/>
    <col min="8962" max="8962" width="119" style="2" customWidth="1"/>
    <col min="8963" max="8964" width="8.85546875" style="2"/>
    <col min="8965" max="8965" width="9.85546875" style="2" customWidth="1"/>
    <col min="8966" max="8966" width="10.28515625" style="2" customWidth="1"/>
    <col min="8967" max="9216" width="8.85546875" style="2"/>
    <col min="9217" max="9217" width="15.7109375" style="2" customWidth="1"/>
    <col min="9218" max="9218" width="119" style="2" customWidth="1"/>
    <col min="9219" max="9220" width="8.85546875" style="2"/>
    <col min="9221" max="9221" width="9.85546875" style="2" customWidth="1"/>
    <col min="9222" max="9222" width="10.28515625" style="2" customWidth="1"/>
    <col min="9223" max="9472" width="8.85546875" style="2"/>
    <col min="9473" max="9473" width="15.7109375" style="2" customWidth="1"/>
    <col min="9474" max="9474" width="119" style="2" customWidth="1"/>
    <col min="9475" max="9476" width="8.85546875" style="2"/>
    <col min="9477" max="9477" width="9.85546875" style="2" customWidth="1"/>
    <col min="9478" max="9478" width="10.28515625" style="2" customWidth="1"/>
    <col min="9479" max="9728" width="8.85546875" style="2"/>
    <col min="9729" max="9729" width="15.7109375" style="2" customWidth="1"/>
    <col min="9730" max="9730" width="119" style="2" customWidth="1"/>
    <col min="9731" max="9732" width="8.85546875" style="2"/>
    <col min="9733" max="9733" width="9.85546875" style="2" customWidth="1"/>
    <col min="9734" max="9734" width="10.28515625" style="2" customWidth="1"/>
    <col min="9735" max="9984" width="8.85546875" style="2"/>
    <col min="9985" max="9985" width="15.7109375" style="2" customWidth="1"/>
    <col min="9986" max="9986" width="119" style="2" customWidth="1"/>
    <col min="9987" max="9988" width="8.85546875" style="2"/>
    <col min="9989" max="9989" width="9.85546875" style="2" customWidth="1"/>
    <col min="9990" max="9990" width="10.28515625" style="2" customWidth="1"/>
    <col min="9991" max="10240" width="8.85546875" style="2"/>
    <col min="10241" max="10241" width="15.7109375" style="2" customWidth="1"/>
    <col min="10242" max="10242" width="119" style="2" customWidth="1"/>
    <col min="10243" max="10244" width="8.85546875" style="2"/>
    <col min="10245" max="10245" width="9.85546875" style="2" customWidth="1"/>
    <col min="10246" max="10246" width="10.28515625" style="2" customWidth="1"/>
    <col min="10247" max="10496" width="8.85546875" style="2"/>
    <col min="10497" max="10497" width="15.7109375" style="2" customWidth="1"/>
    <col min="10498" max="10498" width="119" style="2" customWidth="1"/>
    <col min="10499" max="10500" width="8.85546875" style="2"/>
    <col min="10501" max="10501" width="9.85546875" style="2" customWidth="1"/>
    <col min="10502" max="10502" width="10.28515625" style="2" customWidth="1"/>
    <col min="10503" max="10752" width="8.85546875" style="2"/>
    <col min="10753" max="10753" width="15.7109375" style="2" customWidth="1"/>
    <col min="10754" max="10754" width="119" style="2" customWidth="1"/>
    <col min="10755" max="10756" width="8.85546875" style="2"/>
    <col min="10757" max="10757" width="9.85546875" style="2" customWidth="1"/>
    <col min="10758" max="10758" width="10.28515625" style="2" customWidth="1"/>
    <col min="10759" max="11008" width="8.85546875" style="2"/>
    <col min="11009" max="11009" width="15.7109375" style="2" customWidth="1"/>
    <col min="11010" max="11010" width="119" style="2" customWidth="1"/>
    <col min="11011" max="11012" width="8.85546875" style="2"/>
    <col min="11013" max="11013" width="9.85546875" style="2" customWidth="1"/>
    <col min="11014" max="11014" width="10.28515625" style="2" customWidth="1"/>
    <col min="11015" max="11264" width="8.85546875" style="2"/>
    <col min="11265" max="11265" width="15.7109375" style="2" customWidth="1"/>
    <col min="11266" max="11266" width="119" style="2" customWidth="1"/>
    <col min="11267" max="11268" width="8.85546875" style="2"/>
    <col min="11269" max="11269" width="9.85546875" style="2" customWidth="1"/>
    <col min="11270" max="11270" width="10.28515625" style="2" customWidth="1"/>
    <col min="11271" max="11520" width="8.85546875" style="2"/>
    <col min="11521" max="11521" width="15.7109375" style="2" customWidth="1"/>
    <col min="11522" max="11522" width="119" style="2" customWidth="1"/>
    <col min="11523" max="11524" width="8.85546875" style="2"/>
    <col min="11525" max="11525" width="9.85546875" style="2" customWidth="1"/>
    <col min="11526" max="11526" width="10.28515625" style="2" customWidth="1"/>
    <col min="11527" max="11776" width="8.85546875" style="2"/>
    <col min="11777" max="11777" width="15.7109375" style="2" customWidth="1"/>
    <col min="11778" max="11778" width="119" style="2" customWidth="1"/>
    <col min="11779" max="11780" width="8.85546875" style="2"/>
    <col min="11781" max="11781" width="9.85546875" style="2" customWidth="1"/>
    <col min="11782" max="11782" width="10.28515625" style="2" customWidth="1"/>
    <col min="11783" max="12032" width="8.85546875" style="2"/>
    <col min="12033" max="12033" width="15.7109375" style="2" customWidth="1"/>
    <col min="12034" max="12034" width="119" style="2" customWidth="1"/>
    <col min="12035" max="12036" width="8.85546875" style="2"/>
    <col min="12037" max="12037" width="9.85546875" style="2" customWidth="1"/>
    <col min="12038" max="12038" width="10.28515625" style="2" customWidth="1"/>
    <col min="12039" max="12288" width="8.85546875" style="2"/>
    <col min="12289" max="12289" width="15.7109375" style="2" customWidth="1"/>
    <col min="12290" max="12290" width="119" style="2" customWidth="1"/>
    <col min="12291" max="12292" width="8.85546875" style="2"/>
    <col min="12293" max="12293" width="9.85546875" style="2" customWidth="1"/>
    <col min="12294" max="12294" width="10.28515625" style="2" customWidth="1"/>
    <col min="12295" max="12544" width="8.85546875" style="2"/>
    <col min="12545" max="12545" width="15.7109375" style="2" customWidth="1"/>
    <col min="12546" max="12546" width="119" style="2" customWidth="1"/>
    <col min="12547" max="12548" width="8.85546875" style="2"/>
    <col min="12549" max="12549" width="9.85546875" style="2" customWidth="1"/>
    <col min="12550" max="12550" width="10.28515625" style="2" customWidth="1"/>
    <col min="12551" max="12800" width="8.85546875" style="2"/>
    <col min="12801" max="12801" width="15.7109375" style="2" customWidth="1"/>
    <col min="12802" max="12802" width="119" style="2" customWidth="1"/>
    <col min="12803" max="12804" width="8.85546875" style="2"/>
    <col min="12805" max="12805" width="9.85546875" style="2" customWidth="1"/>
    <col min="12806" max="12806" width="10.28515625" style="2" customWidth="1"/>
    <col min="12807" max="13056" width="8.85546875" style="2"/>
    <col min="13057" max="13057" width="15.7109375" style="2" customWidth="1"/>
    <col min="13058" max="13058" width="119" style="2" customWidth="1"/>
    <col min="13059" max="13060" width="8.85546875" style="2"/>
    <col min="13061" max="13061" width="9.85546875" style="2" customWidth="1"/>
    <col min="13062" max="13062" width="10.28515625" style="2" customWidth="1"/>
    <col min="13063" max="13312" width="8.85546875" style="2"/>
    <col min="13313" max="13313" width="15.7109375" style="2" customWidth="1"/>
    <col min="13314" max="13314" width="119" style="2" customWidth="1"/>
    <col min="13315" max="13316" width="8.85546875" style="2"/>
    <col min="13317" max="13317" width="9.85546875" style="2" customWidth="1"/>
    <col min="13318" max="13318" width="10.28515625" style="2" customWidth="1"/>
    <col min="13319" max="13568" width="8.85546875" style="2"/>
    <col min="13569" max="13569" width="15.7109375" style="2" customWidth="1"/>
    <col min="13570" max="13570" width="119" style="2" customWidth="1"/>
    <col min="13571" max="13572" width="8.85546875" style="2"/>
    <col min="13573" max="13573" width="9.85546875" style="2" customWidth="1"/>
    <col min="13574" max="13574" width="10.28515625" style="2" customWidth="1"/>
    <col min="13575" max="13824" width="8.85546875" style="2"/>
    <col min="13825" max="13825" width="15.7109375" style="2" customWidth="1"/>
    <col min="13826" max="13826" width="119" style="2" customWidth="1"/>
    <col min="13827" max="13828" width="8.85546875" style="2"/>
    <col min="13829" max="13829" width="9.85546875" style="2" customWidth="1"/>
    <col min="13830" max="13830" width="10.28515625" style="2" customWidth="1"/>
    <col min="13831" max="14080" width="8.85546875" style="2"/>
    <col min="14081" max="14081" width="15.7109375" style="2" customWidth="1"/>
    <col min="14082" max="14082" width="119" style="2" customWidth="1"/>
    <col min="14083" max="14084" width="8.85546875" style="2"/>
    <col min="14085" max="14085" width="9.85546875" style="2" customWidth="1"/>
    <col min="14086" max="14086" width="10.28515625" style="2" customWidth="1"/>
    <col min="14087" max="14336" width="8.85546875" style="2"/>
    <col min="14337" max="14337" width="15.7109375" style="2" customWidth="1"/>
    <col min="14338" max="14338" width="119" style="2" customWidth="1"/>
    <col min="14339" max="14340" width="8.85546875" style="2"/>
    <col min="14341" max="14341" width="9.85546875" style="2" customWidth="1"/>
    <col min="14342" max="14342" width="10.28515625" style="2" customWidth="1"/>
    <col min="14343" max="14592" width="8.85546875" style="2"/>
    <col min="14593" max="14593" width="15.7109375" style="2" customWidth="1"/>
    <col min="14594" max="14594" width="119" style="2" customWidth="1"/>
    <col min="14595" max="14596" width="8.85546875" style="2"/>
    <col min="14597" max="14597" width="9.85546875" style="2" customWidth="1"/>
    <col min="14598" max="14598" width="10.28515625" style="2" customWidth="1"/>
    <col min="14599" max="14848" width="8.85546875" style="2"/>
    <col min="14849" max="14849" width="15.7109375" style="2" customWidth="1"/>
    <col min="14850" max="14850" width="119" style="2" customWidth="1"/>
    <col min="14851" max="14852" width="8.85546875" style="2"/>
    <col min="14853" max="14853" width="9.85546875" style="2" customWidth="1"/>
    <col min="14854" max="14854" width="10.28515625" style="2" customWidth="1"/>
    <col min="14855" max="15104" width="8.85546875" style="2"/>
    <col min="15105" max="15105" width="15.7109375" style="2" customWidth="1"/>
    <col min="15106" max="15106" width="119" style="2" customWidth="1"/>
    <col min="15107" max="15108" width="8.85546875" style="2"/>
    <col min="15109" max="15109" width="9.85546875" style="2" customWidth="1"/>
    <col min="15110" max="15110" width="10.28515625" style="2" customWidth="1"/>
    <col min="15111" max="15360" width="8.85546875" style="2"/>
    <col min="15361" max="15361" width="15.7109375" style="2" customWidth="1"/>
    <col min="15362" max="15362" width="119" style="2" customWidth="1"/>
    <col min="15363" max="15364" width="8.85546875" style="2"/>
    <col min="15365" max="15365" width="9.85546875" style="2" customWidth="1"/>
    <col min="15366" max="15366" width="10.28515625" style="2" customWidth="1"/>
    <col min="15367" max="15616" width="8.85546875" style="2"/>
    <col min="15617" max="15617" width="15.7109375" style="2" customWidth="1"/>
    <col min="15618" max="15618" width="119" style="2" customWidth="1"/>
    <col min="15619" max="15620" width="8.85546875" style="2"/>
    <col min="15621" max="15621" width="9.85546875" style="2" customWidth="1"/>
    <col min="15622" max="15622" width="10.28515625" style="2" customWidth="1"/>
    <col min="15623" max="15872" width="8.85546875" style="2"/>
    <col min="15873" max="15873" width="15.7109375" style="2" customWidth="1"/>
    <col min="15874" max="15874" width="119" style="2" customWidth="1"/>
    <col min="15875" max="15876" width="8.85546875" style="2"/>
    <col min="15877" max="15877" width="9.85546875" style="2" customWidth="1"/>
    <col min="15878" max="15878" width="10.28515625" style="2" customWidth="1"/>
    <col min="15879" max="16128" width="8.85546875" style="2"/>
    <col min="16129" max="16129" width="15.7109375" style="2" customWidth="1"/>
    <col min="16130" max="16130" width="119" style="2" customWidth="1"/>
    <col min="16131" max="16132" width="8.85546875" style="2"/>
    <col min="16133" max="16133" width="9.85546875" style="2" customWidth="1"/>
    <col min="16134" max="16134" width="10.28515625" style="2" customWidth="1"/>
    <col min="16135" max="16384" width="8.85546875" style="2"/>
  </cols>
  <sheetData>
    <row r="1" spans="1:12" ht="15.75" x14ac:dyDescent="0.25">
      <c r="A1" s="6" t="s">
        <v>1</v>
      </c>
      <c r="B1" s="7"/>
      <c r="C1" s="8"/>
      <c r="D1" s="8"/>
      <c r="E1" s="9"/>
      <c r="F1" s="9"/>
      <c r="G1" s="9"/>
    </row>
    <row r="2" spans="1:12" x14ac:dyDescent="0.25">
      <c r="A2" s="10"/>
      <c r="B2" s="7"/>
      <c r="C2" s="8"/>
      <c r="D2" s="8"/>
      <c r="E2" s="9"/>
      <c r="F2" s="9"/>
      <c r="G2" s="9"/>
    </row>
    <row r="3" spans="1:12" x14ac:dyDescent="0.25">
      <c r="A3" s="10"/>
      <c r="B3" s="7"/>
      <c r="C3" s="8"/>
      <c r="D3" s="8"/>
      <c r="E3" s="9"/>
      <c r="F3" s="9"/>
      <c r="G3" s="9"/>
    </row>
    <row r="4" spans="1:12" x14ac:dyDescent="0.25">
      <c r="A4" s="11" t="s">
        <v>2</v>
      </c>
      <c r="B4" s="11" t="s">
        <v>1</v>
      </c>
      <c r="D4" s="7"/>
      <c r="E4" s="9"/>
      <c r="F4" s="9"/>
      <c r="G4" s="9"/>
    </row>
    <row r="5" spans="1:12" x14ac:dyDescent="0.25">
      <c r="A5" s="7"/>
      <c r="B5" s="9"/>
      <c r="D5" s="7"/>
      <c r="E5" s="9"/>
      <c r="F5" s="9"/>
      <c r="G5" s="9"/>
    </row>
    <row r="6" spans="1:12" x14ac:dyDescent="0.25">
      <c r="A6" s="7" t="s">
        <v>3</v>
      </c>
      <c r="B6" s="12" t="str">
        <f>[1]Toelichting!A1</f>
        <v>Toelichting bij de tabellen</v>
      </c>
      <c r="D6" s="7"/>
      <c r="E6" s="9"/>
      <c r="F6" s="9"/>
      <c r="G6" s="9"/>
    </row>
    <row r="7" spans="1:12" x14ac:dyDescent="0.25">
      <c r="A7" s="7" t="s">
        <v>71</v>
      </c>
      <c r="B7" s="12" t="s">
        <v>71</v>
      </c>
      <c r="D7" s="7"/>
      <c r="E7" s="9"/>
      <c r="F7" s="9"/>
      <c r="G7" s="9"/>
    </row>
    <row r="8" spans="1:12" x14ac:dyDescent="0.25">
      <c r="A8" s="13" t="s">
        <v>4</v>
      </c>
      <c r="B8" s="12" t="s">
        <v>102</v>
      </c>
      <c r="K8" s="15"/>
      <c r="L8" s="15"/>
    </row>
    <row r="9" spans="1:12" x14ac:dyDescent="0.25">
      <c r="A9" s="13" t="s">
        <v>5</v>
      </c>
      <c r="B9" s="12" t="s">
        <v>101</v>
      </c>
      <c r="K9" s="15"/>
      <c r="L9" s="15"/>
    </row>
    <row r="10" spans="1:12" x14ac:dyDescent="0.25">
      <c r="A10" s="13" t="s">
        <v>72</v>
      </c>
      <c r="B10" s="12" t="s">
        <v>100</v>
      </c>
      <c r="K10" s="15"/>
      <c r="L10" s="15"/>
    </row>
    <row r="11" spans="1:12" x14ac:dyDescent="0.25">
      <c r="A11" s="13" t="s">
        <v>94</v>
      </c>
      <c r="B11" s="12" t="s">
        <v>99</v>
      </c>
      <c r="K11" s="15"/>
      <c r="L11" s="15"/>
    </row>
    <row r="12" spans="1:12" x14ac:dyDescent="0.25">
      <c r="A12" s="13" t="s">
        <v>95</v>
      </c>
      <c r="B12" s="12" t="s">
        <v>98</v>
      </c>
      <c r="K12" s="15"/>
      <c r="L12" s="15"/>
    </row>
    <row r="13" spans="1:12" x14ac:dyDescent="0.25">
      <c r="A13" s="13" t="s">
        <v>96</v>
      </c>
      <c r="B13" s="12" t="s">
        <v>97</v>
      </c>
      <c r="K13" s="15"/>
      <c r="L13" s="15"/>
    </row>
    <row r="14" spans="1:12" x14ac:dyDescent="0.25">
      <c r="A14" s="13"/>
      <c r="B14" s="14"/>
      <c r="K14" s="15"/>
      <c r="L14" s="15"/>
    </row>
    <row r="16" spans="1:12" x14ac:dyDescent="0.25">
      <c r="A16" s="16" t="s">
        <v>6</v>
      </c>
    </row>
    <row r="17" spans="1:1" x14ac:dyDescent="0.25">
      <c r="A17" s="17"/>
    </row>
    <row r="18" spans="1:1" x14ac:dyDescent="0.25">
      <c r="A18" s="17" t="s">
        <v>7</v>
      </c>
    </row>
    <row r="19" spans="1:1" x14ac:dyDescent="0.25">
      <c r="A19" s="17" t="s">
        <v>8</v>
      </c>
    </row>
    <row r="20" spans="1:1" x14ac:dyDescent="0.25">
      <c r="A20" s="18"/>
    </row>
    <row r="21" spans="1:1" x14ac:dyDescent="0.25">
      <c r="A21" s="18"/>
    </row>
    <row r="22" spans="1:1" x14ac:dyDescent="0.25">
      <c r="A22" s="18"/>
    </row>
  </sheetData>
  <hyperlinks>
    <hyperlink ref="B6" location="Toelichting!A1" display="Toelichting!A1"/>
    <hyperlink ref="B13" location="'Tabel 6'!A1" display="Spreiding van het energieverbruik van woningen in percentielen, 2022"/>
    <hyperlink ref="B12" location="'Tabel 5'!A1" display="Spreiding van het energieverbruik van woningen in percentielen, 2021"/>
    <hyperlink ref="B11" location="'Tabel 4'!A1" display="Teruglevering elektriciteit in aanmerking voor salderingsregeling, 2022"/>
    <hyperlink ref="B10" location="'Tabel 3'!A1" display="Teruglevering elektriciteit in aanmerking voor salderingsregeling, 2021"/>
    <hyperlink ref="B9" location="'Tabel 2'!A1" display="Verdeling kleinverbruiksaansluitingen naar bedrijven en woningen, 2022"/>
    <hyperlink ref="B8" location="'Tabel 1'!A1" display="Verdeling kleinverbruiksaansluitingen naar bedrijven en woningen, 2021"/>
    <hyperlink ref="B7" location="Introductie!A1" display="Introducti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tabSelected="1" topLeftCell="A19" zoomScaleNormal="100" workbookViewId="0">
      <selection activeCell="A36" sqref="A36"/>
    </sheetView>
  </sheetViews>
  <sheetFormatPr defaultColWidth="9.140625" defaultRowHeight="15" x14ac:dyDescent="0.25"/>
  <cols>
    <col min="1" max="1" width="114.5703125" style="20" customWidth="1"/>
    <col min="2" max="2" width="9.140625" style="20"/>
    <col min="3" max="3" width="213.5703125" style="20" customWidth="1"/>
    <col min="4" max="6" width="9.140625" style="20"/>
    <col min="7" max="7" width="86.7109375" style="20" customWidth="1"/>
    <col min="8" max="256" width="9.140625" style="20"/>
    <col min="257" max="257" width="114.5703125" style="20" customWidth="1"/>
    <col min="258" max="262" width="9.140625" style="20"/>
    <col min="263" max="263" width="86.7109375" style="20" customWidth="1"/>
    <col min="264" max="512" width="9.140625" style="20"/>
    <col min="513" max="513" width="114.5703125" style="20" customWidth="1"/>
    <col min="514" max="518" width="9.140625" style="20"/>
    <col min="519" max="519" width="86.7109375" style="20" customWidth="1"/>
    <col min="520" max="768" width="9.140625" style="20"/>
    <col min="769" max="769" width="114.5703125" style="20" customWidth="1"/>
    <col min="770" max="774" width="9.140625" style="20"/>
    <col min="775" max="775" width="86.7109375" style="20" customWidth="1"/>
    <col min="776" max="1024" width="9.140625" style="20"/>
    <col min="1025" max="1025" width="114.5703125" style="20" customWidth="1"/>
    <col min="1026" max="1030" width="9.140625" style="20"/>
    <col min="1031" max="1031" width="86.7109375" style="20" customWidth="1"/>
    <col min="1032" max="1280" width="9.140625" style="20"/>
    <col min="1281" max="1281" width="114.5703125" style="20" customWidth="1"/>
    <col min="1282" max="1286" width="9.140625" style="20"/>
    <col min="1287" max="1287" width="86.7109375" style="20" customWidth="1"/>
    <col min="1288" max="1536" width="9.140625" style="20"/>
    <col min="1537" max="1537" width="114.5703125" style="20" customWidth="1"/>
    <col min="1538" max="1542" width="9.140625" style="20"/>
    <col min="1543" max="1543" width="86.7109375" style="20" customWidth="1"/>
    <col min="1544" max="1792" width="9.140625" style="20"/>
    <col min="1793" max="1793" width="114.5703125" style="20" customWidth="1"/>
    <col min="1794" max="1798" width="9.140625" style="20"/>
    <col min="1799" max="1799" width="86.7109375" style="20" customWidth="1"/>
    <col min="1800" max="2048" width="9.140625" style="20"/>
    <col min="2049" max="2049" width="114.5703125" style="20" customWidth="1"/>
    <col min="2050" max="2054" width="9.140625" style="20"/>
    <col min="2055" max="2055" width="86.7109375" style="20" customWidth="1"/>
    <col min="2056" max="2304" width="9.140625" style="20"/>
    <col min="2305" max="2305" width="114.5703125" style="20" customWidth="1"/>
    <col min="2306" max="2310" width="9.140625" style="20"/>
    <col min="2311" max="2311" width="86.7109375" style="20" customWidth="1"/>
    <col min="2312" max="2560" width="9.140625" style="20"/>
    <col min="2561" max="2561" width="114.5703125" style="20" customWidth="1"/>
    <col min="2562" max="2566" width="9.140625" style="20"/>
    <col min="2567" max="2567" width="86.7109375" style="20" customWidth="1"/>
    <col min="2568" max="2816" width="9.140625" style="20"/>
    <col min="2817" max="2817" width="114.5703125" style="20" customWidth="1"/>
    <col min="2818" max="2822" width="9.140625" style="20"/>
    <col min="2823" max="2823" width="86.7109375" style="20" customWidth="1"/>
    <col min="2824" max="3072" width="9.140625" style="20"/>
    <col min="3073" max="3073" width="114.5703125" style="20" customWidth="1"/>
    <col min="3074" max="3078" width="9.140625" style="20"/>
    <col min="3079" max="3079" width="86.7109375" style="20" customWidth="1"/>
    <col min="3080" max="3328" width="9.140625" style="20"/>
    <col min="3329" max="3329" width="114.5703125" style="20" customWidth="1"/>
    <col min="3330" max="3334" width="9.140625" style="20"/>
    <col min="3335" max="3335" width="86.7109375" style="20" customWidth="1"/>
    <col min="3336" max="3584" width="9.140625" style="20"/>
    <col min="3585" max="3585" width="114.5703125" style="20" customWidth="1"/>
    <col min="3586" max="3590" width="9.140625" style="20"/>
    <col min="3591" max="3591" width="86.7109375" style="20" customWidth="1"/>
    <col min="3592" max="3840" width="9.140625" style="20"/>
    <col min="3841" max="3841" width="114.5703125" style="20" customWidth="1"/>
    <col min="3842" max="3846" width="9.140625" style="20"/>
    <col min="3847" max="3847" width="86.7109375" style="20" customWidth="1"/>
    <col min="3848" max="4096" width="9.140625" style="20"/>
    <col min="4097" max="4097" width="114.5703125" style="20" customWidth="1"/>
    <col min="4098" max="4102" width="9.140625" style="20"/>
    <col min="4103" max="4103" width="86.7109375" style="20" customWidth="1"/>
    <col min="4104" max="4352" width="9.140625" style="20"/>
    <col min="4353" max="4353" width="114.5703125" style="20" customWidth="1"/>
    <col min="4354" max="4358" width="9.140625" style="20"/>
    <col min="4359" max="4359" width="86.7109375" style="20" customWidth="1"/>
    <col min="4360" max="4608" width="9.140625" style="20"/>
    <col min="4609" max="4609" width="114.5703125" style="20" customWidth="1"/>
    <col min="4610" max="4614" width="9.140625" style="20"/>
    <col min="4615" max="4615" width="86.7109375" style="20" customWidth="1"/>
    <col min="4616" max="4864" width="9.140625" style="20"/>
    <col min="4865" max="4865" width="114.5703125" style="20" customWidth="1"/>
    <col min="4866" max="4870" width="9.140625" style="20"/>
    <col min="4871" max="4871" width="86.7109375" style="20" customWidth="1"/>
    <col min="4872" max="5120" width="9.140625" style="20"/>
    <col min="5121" max="5121" width="114.5703125" style="20" customWidth="1"/>
    <col min="5122" max="5126" width="9.140625" style="20"/>
    <col min="5127" max="5127" width="86.7109375" style="20" customWidth="1"/>
    <col min="5128" max="5376" width="9.140625" style="20"/>
    <col min="5377" max="5377" width="114.5703125" style="20" customWidth="1"/>
    <col min="5378" max="5382" width="9.140625" style="20"/>
    <col min="5383" max="5383" width="86.7109375" style="20" customWidth="1"/>
    <col min="5384" max="5632" width="9.140625" style="20"/>
    <col min="5633" max="5633" width="114.5703125" style="20" customWidth="1"/>
    <col min="5634" max="5638" width="9.140625" style="20"/>
    <col min="5639" max="5639" width="86.7109375" style="20" customWidth="1"/>
    <col min="5640" max="5888" width="9.140625" style="20"/>
    <col min="5889" max="5889" width="114.5703125" style="20" customWidth="1"/>
    <col min="5890" max="5894" width="9.140625" style="20"/>
    <col min="5895" max="5895" width="86.7109375" style="20" customWidth="1"/>
    <col min="5896" max="6144" width="9.140625" style="20"/>
    <col min="6145" max="6145" width="114.5703125" style="20" customWidth="1"/>
    <col min="6146" max="6150" width="9.140625" style="20"/>
    <col min="6151" max="6151" width="86.7109375" style="20" customWidth="1"/>
    <col min="6152" max="6400" width="9.140625" style="20"/>
    <col min="6401" max="6401" width="114.5703125" style="20" customWidth="1"/>
    <col min="6402" max="6406" width="9.140625" style="20"/>
    <col min="6407" max="6407" width="86.7109375" style="20" customWidth="1"/>
    <col min="6408" max="6656" width="9.140625" style="20"/>
    <col min="6657" max="6657" width="114.5703125" style="20" customWidth="1"/>
    <col min="6658" max="6662" width="9.140625" style="20"/>
    <col min="6663" max="6663" width="86.7109375" style="20" customWidth="1"/>
    <col min="6664" max="6912" width="9.140625" style="20"/>
    <col min="6913" max="6913" width="114.5703125" style="20" customWidth="1"/>
    <col min="6914" max="6918" width="9.140625" style="20"/>
    <col min="6919" max="6919" width="86.7109375" style="20" customWidth="1"/>
    <col min="6920" max="7168" width="9.140625" style="20"/>
    <col min="7169" max="7169" width="114.5703125" style="20" customWidth="1"/>
    <col min="7170" max="7174" width="9.140625" style="20"/>
    <col min="7175" max="7175" width="86.7109375" style="20" customWidth="1"/>
    <col min="7176" max="7424" width="9.140625" style="20"/>
    <col min="7425" max="7425" width="114.5703125" style="20" customWidth="1"/>
    <col min="7426" max="7430" width="9.140625" style="20"/>
    <col min="7431" max="7431" width="86.7109375" style="20" customWidth="1"/>
    <col min="7432" max="7680" width="9.140625" style="20"/>
    <col min="7681" max="7681" width="114.5703125" style="20" customWidth="1"/>
    <col min="7682" max="7686" width="9.140625" style="20"/>
    <col min="7687" max="7687" width="86.7109375" style="20" customWidth="1"/>
    <col min="7688" max="7936" width="9.140625" style="20"/>
    <col min="7937" max="7937" width="114.5703125" style="20" customWidth="1"/>
    <col min="7938" max="7942" width="9.140625" style="20"/>
    <col min="7943" max="7943" width="86.7109375" style="20" customWidth="1"/>
    <col min="7944" max="8192" width="9.140625" style="20"/>
    <col min="8193" max="8193" width="114.5703125" style="20" customWidth="1"/>
    <col min="8194" max="8198" width="9.140625" style="20"/>
    <col min="8199" max="8199" width="86.7109375" style="20" customWidth="1"/>
    <col min="8200" max="8448" width="9.140625" style="20"/>
    <col min="8449" max="8449" width="114.5703125" style="20" customWidth="1"/>
    <col min="8450" max="8454" width="9.140625" style="20"/>
    <col min="8455" max="8455" width="86.7109375" style="20" customWidth="1"/>
    <col min="8456" max="8704" width="9.140625" style="20"/>
    <col min="8705" max="8705" width="114.5703125" style="20" customWidth="1"/>
    <col min="8706" max="8710" width="9.140625" style="20"/>
    <col min="8711" max="8711" width="86.7109375" style="20" customWidth="1"/>
    <col min="8712" max="8960" width="9.140625" style="20"/>
    <col min="8961" max="8961" width="114.5703125" style="20" customWidth="1"/>
    <col min="8962" max="8966" width="9.140625" style="20"/>
    <col min="8967" max="8967" width="86.7109375" style="20" customWidth="1"/>
    <col min="8968" max="9216" width="9.140625" style="20"/>
    <col min="9217" max="9217" width="114.5703125" style="20" customWidth="1"/>
    <col min="9218" max="9222" width="9.140625" style="20"/>
    <col min="9223" max="9223" width="86.7109375" style="20" customWidth="1"/>
    <col min="9224" max="9472" width="9.140625" style="20"/>
    <col min="9473" max="9473" width="114.5703125" style="20" customWidth="1"/>
    <col min="9474" max="9478" width="9.140625" style="20"/>
    <col min="9479" max="9479" width="86.7109375" style="20" customWidth="1"/>
    <col min="9480" max="9728" width="9.140625" style="20"/>
    <col min="9729" max="9729" width="114.5703125" style="20" customWidth="1"/>
    <col min="9730" max="9734" width="9.140625" style="20"/>
    <col min="9735" max="9735" width="86.7109375" style="20" customWidth="1"/>
    <col min="9736" max="9984" width="9.140625" style="20"/>
    <col min="9985" max="9985" width="114.5703125" style="20" customWidth="1"/>
    <col min="9986" max="9990" width="9.140625" style="20"/>
    <col min="9991" max="9991" width="86.7109375" style="20" customWidth="1"/>
    <col min="9992" max="10240" width="9.140625" style="20"/>
    <col min="10241" max="10241" width="114.5703125" style="20" customWidth="1"/>
    <col min="10242" max="10246" width="9.140625" style="20"/>
    <col min="10247" max="10247" width="86.7109375" style="20" customWidth="1"/>
    <col min="10248" max="10496" width="9.140625" style="20"/>
    <col min="10497" max="10497" width="114.5703125" style="20" customWidth="1"/>
    <col min="10498" max="10502" width="9.140625" style="20"/>
    <col min="10503" max="10503" width="86.7109375" style="20" customWidth="1"/>
    <col min="10504" max="10752" width="9.140625" style="20"/>
    <col min="10753" max="10753" width="114.5703125" style="20" customWidth="1"/>
    <col min="10754" max="10758" width="9.140625" style="20"/>
    <col min="10759" max="10759" width="86.7109375" style="20" customWidth="1"/>
    <col min="10760" max="11008" width="9.140625" style="20"/>
    <col min="11009" max="11009" width="114.5703125" style="20" customWidth="1"/>
    <col min="11010" max="11014" width="9.140625" style="20"/>
    <col min="11015" max="11015" width="86.7109375" style="20" customWidth="1"/>
    <col min="11016" max="11264" width="9.140625" style="20"/>
    <col min="11265" max="11265" width="114.5703125" style="20" customWidth="1"/>
    <col min="11266" max="11270" width="9.140625" style="20"/>
    <col min="11271" max="11271" width="86.7109375" style="20" customWidth="1"/>
    <col min="11272" max="11520" width="9.140625" style="20"/>
    <col min="11521" max="11521" width="114.5703125" style="20" customWidth="1"/>
    <col min="11522" max="11526" width="9.140625" style="20"/>
    <col min="11527" max="11527" width="86.7109375" style="20" customWidth="1"/>
    <col min="11528" max="11776" width="9.140625" style="20"/>
    <col min="11777" max="11777" width="114.5703125" style="20" customWidth="1"/>
    <col min="11778" max="11782" width="9.140625" style="20"/>
    <col min="11783" max="11783" width="86.7109375" style="20" customWidth="1"/>
    <col min="11784" max="12032" width="9.140625" style="20"/>
    <col min="12033" max="12033" width="114.5703125" style="20" customWidth="1"/>
    <col min="12034" max="12038" width="9.140625" style="20"/>
    <col min="12039" max="12039" width="86.7109375" style="20" customWidth="1"/>
    <col min="12040" max="12288" width="9.140625" style="20"/>
    <col min="12289" max="12289" width="114.5703125" style="20" customWidth="1"/>
    <col min="12290" max="12294" width="9.140625" style="20"/>
    <col min="12295" max="12295" width="86.7109375" style="20" customWidth="1"/>
    <col min="12296" max="12544" width="9.140625" style="20"/>
    <col min="12545" max="12545" width="114.5703125" style="20" customWidth="1"/>
    <col min="12546" max="12550" width="9.140625" style="20"/>
    <col min="12551" max="12551" width="86.7109375" style="20" customWidth="1"/>
    <col min="12552" max="12800" width="9.140625" style="20"/>
    <col min="12801" max="12801" width="114.5703125" style="20" customWidth="1"/>
    <col min="12802" max="12806" width="9.140625" style="20"/>
    <col min="12807" max="12807" width="86.7109375" style="20" customWidth="1"/>
    <col min="12808" max="13056" width="9.140625" style="20"/>
    <col min="13057" max="13057" width="114.5703125" style="20" customWidth="1"/>
    <col min="13058" max="13062" width="9.140625" style="20"/>
    <col min="13063" max="13063" width="86.7109375" style="20" customWidth="1"/>
    <col min="13064" max="13312" width="9.140625" style="20"/>
    <col min="13313" max="13313" width="114.5703125" style="20" customWidth="1"/>
    <col min="13314" max="13318" width="9.140625" style="20"/>
    <col min="13319" max="13319" width="86.7109375" style="20" customWidth="1"/>
    <col min="13320" max="13568" width="9.140625" style="20"/>
    <col min="13569" max="13569" width="114.5703125" style="20" customWidth="1"/>
    <col min="13570" max="13574" width="9.140625" style="20"/>
    <col min="13575" max="13575" width="86.7109375" style="20" customWidth="1"/>
    <col min="13576" max="13824" width="9.140625" style="20"/>
    <col min="13825" max="13825" width="114.5703125" style="20" customWidth="1"/>
    <col min="13826" max="13830" width="9.140625" style="20"/>
    <col min="13831" max="13831" width="86.7109375" style="20" customWidth="1"/>
    <col min="13832" max="14080" width="9.140625" style="20"/>
    <col min="14081" max="14081" width="114.5703125" style="20" customWidth="1"/>
    <col min="14082" max="14086" width="9.140625" style="20"/>
    <col min="14087" max="14087" width="86.7109375" style="20" customWidth="1"/>
    <col min="14088" max="14336" width="9.140625" style="20"/>
    <col min="14337" max="14337" width="114.5703125" style="20" customWidth="1"/>
    <col min="14338" max="14342" width="9.140625" style="20"/>
    <col min="14343" max="14343" width="86.7109375" style="20" customWidth="1"/>
    <col min="14344" max="14592" width="9.140625" style="20"/>
    <col min="14593" max="14593" width="114.5703125" style="20" customWidth="1"/>
    <col min="14594" max="14598" width="9.140625" style="20"/>
    <col min="14599" max="14599" width="86.7109375" style="20" customWidth="1"/>
    <col min="14600" max="14848" width="9.140625" style="20"/>
    <col min="14849" max="14849" width="114.5703125" style="20" customWidth="1"/>
    <col min="14850" max="14854" width="9.140625" style="20"/>
    <col min="14855" max="14855" width="86.7109375" style="20" customWidth="1"/>
    <col min="14856" max="15104" width="9.140625" style="20"/>
    <col min="15105" max="15105" width="114.5703125" style="20" customWidth="1"/>
    <col min="15106" max="15110" width="9.140625" style="20"/>
    <col min="15111" max="15111" width="86.7109375" style="20" customWidth="1"/>
    <col min="15112" max="15360" width="9.140625" style="20"/>
    <col min="15361" max="15361" width="114.5703125" style="20" customWidth="1"/>
    <col min="15362" max="15366" width="9.140625" style="20"/>
    <col min="15367" max="15367" width="86.7109375" style="20" customWidth="1"/>
    <col min="15368" max="15616" width="9.140625" style="20"/>
    <col min="15617" max="15617" width="114.5703125" style="20" customWidth="1"/>
    <col min="15618" max="15622" width="9.140625" style="20"/>
    <col min="15623" max="15623" width="86.7109375" style="20" customWidth="1"/>
    <col min="15624" max="15872" width="9.140625" style="20"/>
    <col min="15873" max="15873" width="114.5703125" style="20" customWidth="1"/>
    <col min="15874" max="15878" width="9.140625" style="20"/>
    <col min="15879" max="15879" width="86.7109375" style="20" customWidth="1"/>
    <col min="15880" max="16128" width="9.140625" style="20"/>
    <col min="16129" max="16129" width="114.5703125" style="20" customWidth="1"/>
    <col min="16130" max="16134" width="9.140625" style="20"/>
    <col min="16135" max="16135" width="86.7109375" style="20" customWidth="1"/>
    <col min="16136" max="16384" width="9.140625" style="20"/>
  </cols>
  <sheetData>
    <row r="1" spans="1:2" ht="15.75" x14ac:dyDescent="0.25">
      <c r="A1" s="19" t="s">
        <v>9</v>
      </c>
    </row>
    <row r="2" spans="1:2" ht="12.75" customHeight="1" x14ac:dyDescent="0.25">
      <c r="A2" s="21"/>
    </row>
    <row r="3" spans="1:2" x14ac:dyDescent="0.25">
      <c r="A3" s="22" t="s">
        <v>10</v>
      </c>
    </row>
    <row r="4" spans="1:2" ht="12.75" customHeight="1" x14ac:dyDescent="0.25">
      <c r="A4" s="22"/>
    </row>
    <row r="5" spans="1:2" ht="38.25" x14ac:dyDescent="0.25">
      <c r="A5" s="23" t="s">
        <v>108</v>
      </c>
    </row>
    <row r="6" spans="1:2" ht="51" x14ac:dyDescent="0.25">
      <c r="A6" s="23" t="s">
        <v>106</v>
      </c>
    </row>
    <row r="7" spans="1:2" x14ac:dyDescent="0.25">
      <c r="A7" s="23"/>
    </row>
    <row r="8" spans="1:2" x14ac:dyDescent="0.25">
      <c r="A8" s="24"/>
    </row>
    <row r="9" spans="1:2" x14ac:dyDescent="0.25">
      <c r="A9" s="24"/>
    </row>
    <row r="10" spans="1:2" x14ac:dyDescent="0.25">
      <c r="A10" s="24"/>
    </row>
    <row r="11" spans="1:2" x14ac:dyDescent="0.25">
      <c r="A11" s="22" t="s">
        <v>11</v>
      </c>
    </row>
    <row r="12" spans="1:2" ht="9.6" customHeight="1" x14ac:dyDescent="0.25">
      <c r="A12" s="22"/>
    </row>
    <row r="13" spans="1:2" ht="25.5" x14ac:dyDescent="0.25">
      <c r="A13" s="25" t="s">
        <v>12</v>
      </c>
    </row>
    <row r="14" spans="1:2" ht="12.75" customHeight="1" x14ac:dyDescent="0.25">
      <c r="A14" s="26"/>
    </row>
    <row r="15" spans="1:2" x14ac:dyDescent="0.25">
      <c r="A15" s="22" t="s">
        <v>13</v>
      </c>
      <c r="B15" s="27"/>
    </row>
    <row r="16" spans="1:2" ht="13.5" customHeight="1" x14ac:dyDescent="0.25">
      <c r="A16" s="28"/>
    </row>
    <row r="17" spans="1:1" ht="293.25" x14ac:dyDescent="0.25">
      <c r="A17" s="29" t="s">
        <v>109</v>
      </c>
    </row>
    <row r="18" spans="1:1" ht="24.6" customHeight="1" x14ac:dyDescent="0.25">
      <c r="A18" s="29"/>
    </row>
    <row r="19" spans="1:1" ht="18.600000000000001" customHeight="1" x14ac:dyDescent="0.25">
      <c r="A19" s="30" t="s">
        <v>14</v>
      </c>
    </row>
    <row r="20" spans="1:1" ht="15.6" customHeight="1" x14ac:dyDescent="0.25">
      <c r="A20" s="24"/>
    </row>
    <row r="21" spans="1:1" ht="54.6" customHeight="1" x14ac:dyDescent="0.25">
      <c r="A21" s="24" t="s">
        <v>15</v>
      </c>
    </row>
    <row r="22" spans="1:1" ht="28.5" customHeight="1" x14ac:dyDescent="0.25">
      <c r="A22" s="24" t="s">
        <v>16</v>
      </c>
    </row>
    <row r="23" spans="1:1" x14ac:dyDescent="0.25">
      <c r="A23" s="25"/>
    </row>
    <row r="24" spans="1:1" x14ac:dyDescent="0.25">
      <c r="A24" s="25"/>
    </row>
    <row r="25" spans="1:1" x14ac:dyDescent="0.25">
      <c r="A25" s="22" t="s">
        <v>17</v>
      </c>
    </row>
    <row r="26" spans="1:1" ht="12.75" customHeight="1" x14ac:dyDescent="0.25">
      <c r="A26" s="22"/>
    </row>
    <row r="27" spans="1:1" x14ac:dyDescent="0.25">
      <c r="A27" s="31" t="s">
        <v>18</v>
      </c>
    </row>
    <row r="28" spans="1:1" ht="38.25" x14ac:dyDescent="0.25">
      <c r="A28" s="25" t="s">
        <v>19</v>
      </c>
    </row>
    <row r="29" spans="1:1" x14ac:dyDescent="0.25">
      <c r="A29" s="32"/>
    </row>
    <row r="30" spans="1:1" ht="12.75" customHeight="1" x14ac:dyDescent="0.25">
      <c r="A30" s="31" t="s">
        <v>20</v>
      </c>
    </row>
    <row r="31" spans="1:1" ht="45.95" customHeight="1" x14ac:dyDescent="0.25">
      <c r="A31" s="25" t="s">
        <v>21</v>
      </c>
    </row>
    <row r="32" spans="1:1" ht="13.5" customHeight="1" x14ac:dyDescent="0.25">
      <c r="A32" s="31" t="s">
        <v>22</v>
      </c>
    </row>
    <row r="33" spans="1:1" ht="38.25" x14ac:dyDescent="0.25">
      <c r="A33" s="25" t="s">
        <v>23</v>
      </c>
    </row>
    <row r="34" spans="1:1" ht="13.5" customHeight="1" x14ac:dyDescent="0.25">
      <c r="A34" s="32"/>
    </row>
    <row r="35" spans="1:1" ht="28.5" customHeight="1" x14ac:dyDescent="0.25">
      <c r="A35" s="33" t="s">
        <v>121</v>
      </c>
    </row>
    <row r="36" spans="1:1" ht="51" x14ac:dyDescent="0.25">
      <c r="A36" s="26" t="s">
        <v>122</v>
      </c>
    </row>
    <row r="37" spans="1:1" ht="13.5" customHeight="1" x14ac:dyDescent="0.25">
      <c r="A37" s="32"/>
    </row>
    <row r="38" spans="1:1" ht="28.5" customHeight="1" x14ac:dyDescent="0.25">
      <c r="A38" s="33" t="s">
        <v>24</v>
      </c>
    </row>
    <row r="39" spans="1:1" ht="12.6" customHeight="1" x14ac:dyDescent="0.25">
      <c r="A39" s="33"/>
    </row>
    <row r="40" spans="1:1" ht="51" x14ac:dyDescent="0.25">
      <c r="A40" s="33" t="s">
        <v>25</v>
      </c>
    </row>
    <row r="41" spans="1:1" ht="13.5" customHeight="1" x14ac:dyDescent="0.25">
      <c r="A41" s="33"/>
    </row>
    <row r="42" spans="1:1" ht="51" x14ac:dyDescent="0.25">
      <c r="A42" s="33" t="s">
        <v>26</v>
      </c>
    </row>
    <row r="43" spans="1:1" x14ac:dyDescent="0.25">
      <c r="A43" s="33"/>
    </row>
    <row r="44" spans="1:1" ht="42.95" customHeight="1" x14ac:dyDescent="0.25">
      <c r="A44" s="34" t="s">
        <v>27</v>
      </c>
    </row>
    <row r="45" spans="1:1" ht="14.45" customHeight="1" x14ac:dyDescent="0.25">
      <c r="A45" s="34"/>
    </row>
    <row r="46" spans="1:1" ht="51.95" customHeight="1" x14ac:dyDescent="0.25">
      <c r="A46" s="33" t="s">
        <v>28</v>
      </c>
    </row>
    <row r="47" spans="1:1" ht="17.100000000000001" customHeight="1" x14ac:dyDescent="0.25">
      <c r="A47" s="25"/>
    </row>
    <row r="48" spans="1:1" x14ac:dyDescent="0.25">
      <c r="A48" s="35"/>
    </row>
    <row r="49" spans="1:1" x14ac:dyDescent="0.25">
      <c r="A49" s="36" t="s">
        <v>29</v>
      </c>
    </row>
    <row r="50" spans="1:1" x14ac:dyDescent="0.25">
      <c r="A50" s="36"/>
    </row>
    <row r="51" spans="1:1" x14ac:dyDescent="0.25">
      <c r="A51" s="37" t="s">
        <v>30</v>
      </c>
    </row>
    <row r="52" spans="1:1" x14ac:dyDescent="0.25">
      <c r="A52" s="37" t="s">
        <v>31</v>
      </c>
    </row>
    <row r="53" spans="1:1" x14ac:dyDescent="0.25">
      <c r="A53" s="37"/>
    </row>
    <row r="55" spans="1:1" x14ac:dyDescent="0.25">
      <c r="A55" s="38" t="s">
        <v>32</v>
      </c>
    </row>
    <row r="56" spans="1:1" x14ac:dyDescent="0.25">
      <c r="A56" s="38" t="s">
        <v>32</v>
      </c>
    </row>
    <row r="57" spans="1:1" x14ac:dyDescent="0.25">
      <c r="A57" s="38" t="s">
        <v>32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A13" sqref="A13"/>
    </sheetView>
  </sheetViews>
  <sheetFormatPr defaultColWidth="8.85546875" defaultRowHeight="15" x14ac:dyDescent="0.25"/>
  <cols>
    <col min="1" max="1" width="96.140625" style="2" customWidth="1"/>
    <col min="2" max="2" width="9.42578125" style="2" customWidth="1"/>
    <col min="3" max="3" width="96.5703125" style="2" customWidth="1"/>
    <col min="4" max="4" width="8.85546875" style="2"/>
    <col min="5" max="5" width="9.85546875" style="2" customWidth="1"/>
    <col min="6" max="6" width="10.28515625" style="2" customWidth="1"/>
    <col min="7" max="16384" width="8.85546875" style="2"/>
  </cols>
  <sheetData>
    <row r="1" spans="1:7" ht="15.75" x14ac:dyDescent="0.25">
      <c r="A1" s="6" t="s">
        <v>71</v>
      </c>
      <c r="B1" s="7"/>
      <c r="C1" s="8"/>
      <c r="D1" s="8"/>
      <c r="E1" s="9"/>
      <c r="F1" s="9"/>
      <c r="G1" s="9"/>
    </row>
    <row r="2" spans="1:7" x14ac:dyDescent="0.25">
      <c r="A2" s="10"/>
      <c r="B2" s="7"/>
      <c r="C2" s="8"/>
      <c r="D2" s="8"/>
      <c r="E2" s="9"/>
      <c r="F2" s="9"/>
      <c r="G2" s="9"/>
    </row>
    <row r="3" spans="1:7" x14ac:dyDescent="0.25">
      <c r="A3" s="60" t="s">
        <v>10</v>
      </c>
      <c r="B3" s="7"/>
      <c r="C3" s="8"/>
      <c r="D3" s="8"/>
      <c r="E3" s="9"/>
      <c r="F3" s="9"/>
      <c r="G3" s="9"/>
    </row>
    <row r="4" spans="1:7" ht="51" x14ac:dyDescent="0.25">
      <c r="A4" s="61" t="s">
        <v>111</v>
      </c>
      <c r="B4" s="11"/>
      <c r="D4" s="7"/>
      <c r="E4" s="9"/>
      <c r="F4" s="9"/>
      <c r="G4" s="9"/>
    </row>
    <row r="5" spans="1:7" x14ac:dyDescent="0.25">
      <c r="A5" s="61"/>
      <c r="B5" s="11"/>
      <c r="D5" s="7"/>
      <c r="E5" s="9"/>
      <c r="F5" s="9"/>
      <c r="G5" s="9"/>
    </row>
    <row r="6" spans="1:7" x14ac:dyDescent="0.25">
      <c r="A6" s="62"/>
      <c r="B6" s="11"/>
      <c r="D6" s="7"/>
      <c r="E6" s="9"/>
      <c r="F6" s="9"/>
      <c r="G6" s="9"/>
    </row>
    <row r="7" spans="1:7" x14ac:dyDescent="0.25">
      <c r="A7" s="62"/>
      <c r="B7" s="11"/>
      <c r="D7" s="7"/>
      <c r="E7" s="9"/>
      <c r="F7" s="9"/>
      <c r="G7" s="9"/>
    </row>
    <row r="9" spans="1:7" x14ac:dyDescent="0.25">
      <c r="A9" s="60" t="s">
        <v>103</v>
      </c>
      <c r="B9" s="63"/>
      <c r="D9" s="7"/>
      <c r="E9" s="9"/>
      <c r="F9" s="9"/>
      <c r="G9" s="9"/>
    </row>
    <row r="10" spans="1:7" s="64" customFormat="1" ht="76.5" x14ac:dyDescent="0.25">
      <c r="A10" s="62" t="s">
        <v>107</v>
      </c>
    </row>
    <row r="11" spans="1:7" s="64" customFormat="1" ht="12.75" x14ac:dyDescent="0.25">
      <c r="A11" s="63"/>
    </row>
    <row r="12" spans="1:7" x14ac:dyDescent="0.25">
      <c r="A12" s="60" t="s">
        <v>104</v>
      </c>
      <c r="B12" s="63"/>
      <c r="D12" s="7"/>
      <c r="E12" s="9"/>
      <c r="F12" s="9"/>
      <c r="G12" s="9"/>
    </row>
    <row r="13" spans="1:7" s="64" customFormat="1" ht="102" x14ac:dyDescent="0.25">
      <c r="A13" s="62" t="s">
        <v>120</v>
      </c>
    </row>
    <row r="15" spans="1:7" x14ac:dyDescent="0.25">
      <c r="A15" s="60" t="s">
        <v>105</v>
      </c>
      <c r="B15" s="63"/>
      <c r="D15" s="7"/>
      <c r="E15" s="9"/>
      <c r="F15" s="9"/>
      <c r="G15" s="9"/>
    </row>
    <row r="16" spans="1:7" s="64" customFormat="1" ht="117" x14ac:dyDescent="0.25">
      <c r="A16" s="62" t="s">
        <v>110</v>
      </c>
      <c r="C16" s="6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B54" sqref="B54"/>
    </sheetView>
  </sheetViews>
  <sheetFormatPr defaultColWidth="8.7109375" defaultRowHeight="15" x14ac:dyDescent="0.25"/>
  <cols>
    <col min="1" max="1" width="28.85546875" style="20" customWidth="1"/>
    <col min="2" max="2" width="29.140625" style="20" customWidth="1"/>
    <col min="3" max="3" width="20.7109375" style="20" customWidth="1"/>
    <col min="4" max="4" width="28.5703125" style="20" customWidth="1"/>
    <col min="5" max="5" width="19.85546875" style="20" bestFit="1" customWidth="1"/>
    <col min="6" max="6" width="27.28515625" style="20" customWidth="1"/>
    <col min="7" max="7" width="13.140625" style="20" customWidth="1"/>
    <col min="8" max="16384" width="8.7109375" style="20"/>
  </cols>
  <sheetData>
    <row r="1" spans="1:7" x14ac:dyDescent="0.25">
      <c r="A1" s="39" t="s">
        <v>48</v>
      </c>
      <c r="B1" s="40"/>
      <c r="C1" s="40"/>
      <c r="D1" s="40"/>
      <c r="E1" s="38"/>
      <c r="F1" s="41"/>
    </row>
    <row r="2" spans="1:7" s="44" customFormat="1" ht="25.5" x14ac:dyDescent="0.25">
      <c r="A2" s="42" t="s">
        <v>53</v>
      </c>
      <c r="B2" s="43" t="s">
        <v>45</v>
      </c>
      <c r="C2" s="43"/>
      <c r="D2" s="43" t="s">
        <v>34</v>
      </c>
      <c r="E2" s="43"/>
      <c r="F2" s="43" t="s">
        <v>35</v>
      </c>
      <c r="G2" s="43"/>
    </row>
    <row r="3" spans="1:7" s="44" customFormat="1" ht="25.5" x14ac:dyDescent="0.25">
      <c r="A3" s="45"/>
      <c r="B3" s="46" t="s">
        <v>37</v>
      </c>
      <c r="C3" s="46" t="s">
        <v>36</v>
      </c>
      <c r="D3" s="46" t="s">
        <v>37</v>
      </c>
      <c r="E3" s="46" t="s">
        <v>36</v>
      </c>
      <c r="F3" s="46" t="s">
        <v>37</v>
      </c>
      <c r="G3" s="46" t="s">
        <v>36</v>
      </c>
    </row>
    <row r="4" spans="1:7" x14ac:dyDescent="0.25">
      <c r="A4" s="47"/>
      <c r="B4" s="49" t="s">
        <v>38</v>
      </c>
      <c r="C4" s="48"/>
      <c r="D4" s="49" t="s">
        <v>38</v>
      </c>
      <c r="E4" s="48"/>
      <c r="F4" s="49" t="s">
        <v>38</v>
      </c>
      <c r="G4" s="48"/>
    </row>
    <row r="5" spans="1:7" x14ac:dyDescent="0.25">
      <c r="A5" s="50"/>
      <c r="B5" s="51"/>
      <c r="C5" s="51"/>
      <c r="D5" s="51"/>
      <c r="E5" s="51"/>
      <c r="F5" s="51"/>
      <c r="G5" s="51"/>
    </row>
    <row r="6" spans="1:7" x14ac:dyDescent="0.25">
      <c r="A6" s="55" t="s">
        <v>39</v>
      </c>
      <c r="B6" s="51">
        <v>1171000</v>
      </c>
      <c r="C6" s="51">
        <v>517900</v>
      </c>
      <c r="D6" s="51">
        <v>14869400</v>
      </c>
      <c r="E6" s="51">
        <v>7381700</v>
      </c>
      <c r="F6" s="51">
        <v>890100</v>
      </c>
      <c r="G6" s="51">
        <v>389500</v>
      </c>
    </row>
    <row r="7" spans="1:7" x14ac:dyDescent="0.25">
      <c r="A7" s="55" t="s">
        <v>40</v>
      </c>
      <c r="B7" s="51">
        <v>1650000</v>
      </c>
      <c r="C7" s="51">
        <v>329300</v>
      </c>
      <c r="D7" s="51">
        <v>3669800</v>
      </c>
      <c r="E7" s="51">
        <v>2505000</v>
      </c>
      <c r="F7" s="51">
        <v>1301700</v>
      </c>
      <c r="G7" s="51">
        <v>255600</v>
      </c>
    </row>
    <row r="8" spans="1:7" x14ac:dyDescent="0.25">
      <c r="A8" s="55" t="s">
        <v>41</v>
      </c>
      <c r="B8" s="51">
        <v>2880800</v>
      </c>
      <c r="C8" s="51">
        <v>175000</v>
      </c>
      <c r="D8" s="51">
        <v>7100</v>
      </c>
      <c r="E8" s="51">
        <v>15500</v>
      </c>
      <c r="F8" s="51">
        <v>1536800</v>
      </c>
      <c r="G8" s="51">
        <v>138700</v>
      </c>
    </row>
    <row r="9" spans="1:7" x14ac:dyDescent="0.25">
      <c r="A9" s="55" t="s">
        <v>42</v>
      </c>
      <c r="B9" s="51">
        <v>565300</v>
      </c>
      <c r="C9" s="51">
        <v>22900</v>
      </c>
      <c r="D9" s="51">
        <v>0</v>
      </c>
      <c r="E9" s="51">
        <v>0</v>
      </c>
      <c r="F9" s="51">
        <v>322200</v>
      </c>
      <c r="G9" s="51">
        <v>11300</v>
      </c>
    </row>
    <row r="10" spans="1:7" x14ac:dyDescent="0.25">
      <c r="A10" s="55" t="s">
        <v>43</v>
      </c>
      <c r="B10" s="51">
        <v>0</v>
      </c>
      <c r="C10" s="51">
        <v>0</v>
      </c>
      <c r="D10" s="51">
        <v>0</v>
      </c>
      <c r="E10" s="51">
        <v>0</v>
      </c>
      <c r="F10" s="51">
        <v>0</v>
      </c>
      <c r="G10" s="51">
        <v>0</v>
      </c>
    </row>
    <row r="11" spans="1:7" x14ac:dyDescent="0.25">
      <c r="A11" s="55" t="s">
        <v>44</v>
      </c>
      <c r="B11" s="51">
        <v>6267000</v>
      </c>
      <c r="C11" s="51">
        <v>517900</v>
      </c>
      <c r="D11" s="51">
        <v>18546400</v>
      </c>
      <c r="E11" s="51">
        <v>7381700</v>
      </c>
      <c r="F11" s="51">
        <v>4050700</v>
      </c>
      <c r="G11" s="51">
        <v>389500</v>
      </c>
    </row>
    <row r="12" spans="1:7" x14ac:dyDescent="0.25">
      <c r="A12" s="56"/>
      <c r="B12" s="56"/>
      <c r="C12" s="56"/>
      <c r="D12" s="56"/>
      <c r="E12" s="56"/>
      <c r="F12" s="56"/>
      <c r="G12" s="56"/>
    </row>
    <row r="15" spans="1:7" x14ac:dyDescent="0.25">
      <c r="A15" s="39" t="s">
        <v>50</v>
      </c>
      <c r="B15" s="40"/>
      <c r="C15" s="40"/>
      <c r="D15" s="40"/>
      <c r="E15" s="38"/>
      <c r="F15" s="41"/>
    </row>
    <row r="16" spans="1:7" ht="25.5" x14ac:dyDescent="0.25">
      <c r="A16" s="42" t="s">
        <v>53</v>
      </c>
      <c r="B16" s="43" t="s">
        <v>45</v>
      </c>
      <c r="C16" s="43"/>
      <c r="D16" s="43" t="s">
        <v>34</v>
      </c>
      <c r="E16" s="43"/>
      <c r="F16" s="43" t="s">
        <v>35</v>
      </c>
      <c r="G16" s="43"/>
    </row>
    <row r="17" spans="1:7" ht="25.5" x14ac:dyDescent="0.25">
      <c r="A17" s="45"/>
      <c r="B17" s="46" t="s">
        <v>51</v>
      </c>
      <c r="C17" s="46" t="s">
        <v>36</v>
      </c>
      <c r="D17" s="46" t="s">
        <v>51</v>
      </c>
      <c r="E17" s="46" t="s">
        <v>36</v>
      </c>
      <c r="F17" s="46" t="s">
        <v>51</v>
      </c>
      <c r="G17" s="46" t="s">
        <v>36</v>
      </c>
    </row>
    <row r="18" spans="1:7" x14ac:dyDescent="0.25">
      <c r="A18" s="47"/>
      <c r="B18" s="49" t="s">
        <v>49</v>
      </c>
      <c r="C18" s="48"/>
      <c r="D18" s="49" t="s">
        <v>49</v>
      </c>
      <c r="E18" s="48"/>
      <c r="F18" s="49" t="s">
        <v>49</v>
      </c>
      <c r="G18" s="48"/>
    </row>
    <row r="19" spans="1:7" x14ac:dyDescent="0.25">
      <c r="A19" s="50"/>
      <c r="B19" s="51"/>
      <c r="C19" s="52"/>
      <c r="D19" s="51"/>
      <c r="E19" s="53"/>
      <c r="F19" s="54"/>
    </row>
    <row r="20" spans="1:7" x14ac:dyDescent="0.25">
      <c r="A20" s="55" t="s">
        <v>54</v>
      </c>
      <c r="B20" s="51">
        <v>347200</v>
      </c>
      <c r="C20" s="51">
        <v>417600</v>
      </c>
      <c r="D20" s="51">
        <v>5687200</v>
      </c>
      <c r="E20" s="51">
        <v>6631600</v>
      </c>
      <c r="F20" s="51">
        <v>149000</v>
      </c>
      <c r="G20" s="51">
        <v>161600</v>
      </c>
    </row>
    <row r="21" spans="1:7" x14ac:dyDescent="0.25">
      <c r="A21" s="55" t="s">
        <v>55</v>
      </c>
      <c r="B21" s="51">
        <v>1296600</v>
      </c>
      <c r="C21" s="51">
        <v>290300</v>
      </c>
      <c r="D21" s="51">
        <v>3307500</v>
      </c>
      <c r="E21" s="51">
        <v>4262800</v>
      </c>
      <c r="F21" s="51">
        <v>478300</v>
      </c>
      <c r="G21" s="51">
        <v>135800</v>
      </c>
    </row>
    <row r="22" spans="1:7" x14ac:dyDescent="0.25">
      <c r="A22" s="55" t="s">
        <v>56</v>
      </c>
      <c r="B22" s="51">
        <v>300</v>
      </c>
      <c r="C22" s="51">
        <v>0</v>
      </c>
      <c r="D22" s="51">
        <v>0</v>
      </c>
      <c r="E22" s="51">
        <v>0</v>
      </c>
      <c r="F22" s="51">
        <v>0</v>
      </c>
      <c r="G22" s="51">
        <v>0</v>
      </c>
    </row>
    <row r="23" spans="1:7" x14ac:dyDescent="0.25">
      <c r="A23" s="55" t="s">
        <v>57</v>
      </c>
      <c r="B23" s="51">
        <v>0</v>
      </c>
      <c r="C23" s="51">
        <v>0</v>
      </c>
      <c r="D23" s="51">
        <v>0</v>
      </c>
      <c r="E23" s="51">
        <v>0</v>
      </c>
      <c r="F23" s="51">
        <v>0</v>
      </c>
      <c r="G23" s="51">
        <v>0</v>
      </c>
    </row>
    <row r="24" spans="1:7" x14ac:dyDescent="0.25">
      <c r="A24" s="55" t="s">
        <v>58</v>
      </c>
      <c r="B24" s="51">
        <v>0</v>
      </c>
      <c r="C24" s="51">
        <v>0</v>
      </c>
      <c r="D24" s="51">
        <v>0</v>
      </c>
      <c r="E24" s="51">
        <v>0</v>
      </c>
      <c r="F24" s="51">
        <v>0</v>
      </c>
      <c r="G24" s="51">
        <v>0</v>
      </c>
    </row>
    <row r="25" spans="1:7" x14ac:dyDescent="0.25">
      <c r="A25" s="55" t="s">
        <v>44</v>
      </c>
      <c r="B25" s="51">
        <v>1644200</v>
      </c>
      <c r="C25" s="51">
        <v>417600</v>
      </c>
      <c r="D25" s="51">
        <v>8994700</v>
      </c>
      <c r="E25" s="51">
        <v>6631600</v>
      </c>
      <c r="F25" s="51">
        <v>627300</v>
      </c>
      <c r="G25" s="51">
        <v>161600</v>
      </c>
    </row>
    <row r="26" spans="1:7" x14ac:dyDescent="0.25">
      <c r="A26" s="56"/>
      <c r="B26" s="57"/>
      <c r="C26" s="58"/>
      <c r="D26" s="57"/>
      <c r="E26" s="59"/>
      <c r="F26" s="59"/>
      <c r="G26" s="59"/>
    </row>
    <row r="29" spans="1:7" x14ac:dyDescent="0.25">
      <c r="A29" s="20" t="s">
        <v>46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C7" sqref="C7"/>
    </sheetView>
  </sheetViews>
  <sheetFormatPr defaultColWidth="8.7109375" defaultRowHeight="15" x14ac:dyDescent="0.25"/>
  <cols>
    <col min="1" max="1" width="28.85546875" style="20" customWidth="1"/>
    <col min="2" max="2" width="29.140625" style="20" customWidth="1"/>
    <col min="3" max="3" width="20.7109375" style="20" customWidth="1"/>
    <col min="4" max="4" width="28.5703125" style="20" customWidth="1"/>
    <col min="5" max="5" width="19.85546875" style="20" bestFit="1" customWidth="1"/>
    <col min="6" max="6" width="27.28515625" style="20" customWidth="1"/>
    <col min="7" max="7" width="13.140625" style="20" customWidth="1"/>
    <col min="8" max="16384" width="8.7109375" style="20"/>
  </cols>
  <sheetData>
    <row r="1" spans="1:7" x14ac:dyDescent="0.25">
      <c r="A1" s="39" t="s">
        <v>47</v>
      </c>
      <c r="B1" s="40"/>
      <c r="C1" s="40"/>
      <c r="D1" s="40"/>
      <c r="E1" s="38"/>
      <c r="F1" s="41"/>
    </row>
    <row r="2" spans="1:7" s="44" customFormat="1" ht="25.5" x14ac:dyDescent="0.25">
      <c r="A2" s="42" t="s">
        <v>53</v>
      </c>
      <c r="B2" s="43" t="s">
        <v>45</v>
      </c>
      <c r="C2" s="43"/>
      <c r="D2" s="43" t="s">
        <v>34</v>
      </c>
      <c r="E2" s="43"/>
      <c r="F2" s="43" t="s">
        <v>35</v>
      </c>
      <c r="G2" s="43"/>
    </row>
    <row r="3" spans="1:7" s="44" customFormat="1" ht="25.5" x14ac:dyDescent="0.25">
      <c r="A3" s="45"/>
      <c r="B3" s="46" t="s">
        <v>37</v>
      </c>
      <c r="C3" s="46" t="s">
        <v>36</v>
      </c>
      <c r="D3" s="46" t="s">
        <v>37</v>
      </c>
      <c r="E3" s="46" t="s">
        <v>36</v>
      </c>
      <c r="F3" s="46" t="s">
        <v>37</v>
      </c>
      <c r="G3" s="46" t="s">
        <v>36</v>
      </c>
    </row>
    <row r="4" spans="1:7" x14ac:dyDescent="0.25">
      <c r="A4" s="47"/>
      <c r="B4" s="49" t="s">
        <v>38</v>
      </c>
      <c r="C4" s="48"/>
      <c r="D4" s="49" t="s">
        <v>38</v>
      </c>
      <c r="E4" s="48"/>
      <c r="F4" s="49" t="s">
        <v>38</v>
      </c>
      <c r="G4" s="48"/>
    </row>
    <row r="5" spans="1:7" x14ac:dyDescent="0.25">
      <c r="A5" s="50"/>
      <c r="B5" s="51"/>
      <c r="C5" s="51"/>
      <c r="D5" s="51"/>
      <c r="E5" s="51"/>
      <c r="F5" s="51"/>
      <c r="G5" s="51"/>
    </row>
    <row r="6" spans="1:7" x14ac:dyDescent="0.25">
      <c r="A6" s="55" t="s">
        <v>39</v>
      </c>
      <c r="B6" s="51">
        <v>1163900</v>
      </c>
      <c r="C6" s="51">
        <v>529100</v>
      </c>
      <c r="D6" s="51">
        <v>13586500</v>
      </c>
      <c r="E6" s="51">
        <v>7435100</v>
      </c>
      <c r="F6" s="51">
        <v>857300</v>
      </c>
      <c r="G6" s="51">
        <v>393700</v>
      </c>
    </row>
    <row r="7" spans="1:7" x14ac:dyDescent="0.25">
      <c r="A7" s="55" t="s">
        <v>40</v>
      </c>
      <c r="B7" s="51">
        <v>1614000</v>
      </c>
      <c r="C7" s="51">
        <v>323700</v>
      </c>
      <c r="D7" s="51">
        <v>2843800</v>
      </c>
      <c r="E7" s="51">
        <v>2058200</v>
      </c>
      <c r="F7" s="51">
        <v>1199400</v>
      </c>
      <c r="G7" s="51">
        <v>239200</v>
      </c>
    </row>
    <row r="8" spans="1:7" x14ac:dyDescent="0.25">
      <c r="A8" s="55" t="s">
        <v>41</v>
      </c>
      <c r="B8" s="51">
        <v>2840500</v>
      </c>
      <c r="C8" s="51">
        <v>170600</v>
      </c>
      <c r="D8" s="51">
        <v>5300</v>
      </c>
      <c r="E8" s="51">
        <v>11400</v>
      </c>
      <c r="F8" s="51">
        <v>1377400</v>
      </c>
      <c r="G8" s="51">
        <v>123500</v>
      </c>
    </row>
    <row r="9" spans="1:7" x14ac:dyDescent="0.25">
      <c r="A9" s="55" t="s">
        <v>42</v>
      </c>
      <c r="B9" s="51">
        <v>579400</v>
      </c>
      <c r="C9" s="51">
        <v>23300</v>
      </c>
      <c r="D9" s="51">
        <v>0</v>
      </c>
      <c r="E9" s="51">
        <v>0</v>
      </c>
      <c r="F9" s="51">
        <v>278500</v>
      </c>
      <c r="G9" s="51">
        <v>9900</v>
      </c>
    </row>
    <row r="10" spans="1:7" x14ac:dyDescent="0.25">
      <c r="A10" s="55" t="s">
        <v>43</v>
      </c>
      <c r="B10" s="51">
        <v>0</v>
      </c>
      <c r="C10" s="51">
        <v>0</v>
      </c>
      <c r="D10" s="51">
        <v>0</v>
      </c>
      <c r="E10" s="51">
        <v>0</v>
      </c>
      <c r="F10" s="51">
        <v>0</v>
      </c>
      <c r="G10" s="51">
        <v>0</v>
      </c>
    </row>
    <row r="11" spans="1:7" x14ac:dyDescent="0.25">
      <c r="A11" s="55" t="s">
        <v>44</v>
      </c>
      <c r="B11" s="51">
        <v>6197700</v>
      </c>
      <c r="C11" s="51">
        <v>529100</v>
      </c>
      <c r="D11" s="51">
        <v>16435600</v>
      </c>
      <c r="E11" s="51">
        <v>7435100</v>
      </c>
      <c r="F11" s="51">
        <v>3712600</v>
      </c>
      <c r="G11" s="51">
        <v>393700</v>
      </c>
    </row>
    <row r="12" spans="1:7" x14ac:dyDescent="0.25">
      <c r="A12" s="56"/>
      <c r="B12" s="56"/>
      <c r="C12" s="56"/>
      <c r="D12" s="56"/>
      <c r="E12" s="56"/>
      <c r="F12" s="56"/>
      <c r="G12" s="56"/>
    </row>
    <row r="15" spans="1:7" x14ac:dyDescent="0.25">
      <c r="A15" s="39" t="s">
        <v>52</v>
      </c>
      <c r="B15" s="40"/>
      <c r="C15" s="40"/>
      <c r="D15" s="40"/>
      <c r="E15" s="38"/>
      <c r="F15" s="41"/>
    </row>
    <row r="16" spans="1:7" ht="25.5" x14ac:dyDescent="0.25">
      <c r="A16" s="42" t="s">
        <v>53</v>
      </c>
      <c r="B16" s="43" t="s">
        <v>45</v>
      </c>
      <c r="C16" s="43"/>
      <c r="D16" s="43" t="s">
        <v>34</v>
      </c>
      <c r="E16" s="43"/>
      <c r="F16" s="43" t="s">
        <v>35</v>
      </c>
      <c r="G16" s="43"/>
    </row>
    <row r="17" spans="1:7" ht="25.5" x14ac:dyDescent="0.25">
      <c r="A17" s="45"/>
      <c r="B17" s="46" t="s">
        <v>51</v>
      </c>
      <c r="C17" s="46" t="s">
        <v>36</v>
      </c>
      <c r="D17" s="46" t="s">
        <v>51</v>
      </c>
      <c r="E17" s="46" t="s">
        <v>36</v>
      </c>
      <c r="F17" s="46" t="s">
        <v>51</v>
      </c>
      <c r="G17" s="46" t="s">
        <v>36</v>
      </c>
    </row>
    <row r="18" spans="1:7" x14ac:dyDescent="0.25">
      <c r="A18" s="47"/>
      <c r="B18" s="49" t="s">
        <v>49</v>
      </c>
      <c r="C18" s="48"/>
      <c r="D18" s="49" t="s">
        <v>49</v>
      </c>
      <c r="E18" s="48"/>
      <c r="F18" s="49" t="s">
        <v>49</v>
      </c>
      <c r="G18" s="48"/>
    </row>
    <row r="19" spans="1:7" x14ac:dyDescent="0.25">
      <c r="A19" s="50"/>
      <c r="B19" s="51"/>
      <c r="C19" s="51"/>
      <c r="D19" s="51"/>
      <c r="E19" s="51"/>
      <c r="F19" s="51"/>
      <c r="G19" s="51"/>
    </row>
    <row r="20" spans="1:7" x14ac:dyDescent="0.25">
      <c r="A20" s="55" t="s">
        <v>54</v>
      </c>
      <c r="B20" s="51">
        <v>328000</v>
      </c>
      <c r="C20" s="51">
        <v>412200</v>
      </c>
      <c r="D20" s="51">
        <v>5192500</v>
      </c>
      <c r="E20" s="51">
        <v>6594800</v>
      </c>
      <c r="F20" s="51">
        <v>143800</v>
      </c>
      <c r="G20" s="51">
        <v>160900</v>
      </c>
    </row>
    <row r="21" spans="1:7" x14ac:dyDescent="0.25">
      <c r="A21" s="55" t="s">
        <v>55</v>
      </c>
      <c r="B21" s="51">
        <v>1065500</v>
      </c>
      <c r="C21" s="51">
        <v>260500</v>
      </c>
      <c r="D21" s="51">
        <v>1846100</v>
      </c>
      <c r="E21" s="51">
        <v>3110100</v>
      </c>
      <c r="F21" s="51">
        <v>367300</v>
      </c>
      <c r="G21" s="51">
        <v>123900</v>
      </c>
    </row>
    <row r="22" spans="1:7" x14ac:dyDescent="0.25">
      <c r="A22" s="55" t="s">
        <v>56</v>
      </c>
      <c r="B22" s="51">
        <v>100</v>
      </c>
      <c r="C22" s="51">
        <v>0</v>
      </c>
      <c r="D22" s="51">
        <v>0</v>
      </c>
      <c r="E22" s="51">
        <v>0</v>
      </c>
      <c r="F22" s="51">
        <v>0</v>
      </c>
      <c r="G22" s="51">
        <v>0</v>
      </c>
    </row>
    <row r="23" spans="1:7" x14ac:dyDescent="0.25">
      <c r="A23" s="55" t="s">
        <v>57</v>
      </c>
      <c r="B23" s="51">
        <v>0</v>
      </c>
      <c r="C23" s="51">
        <v>0</v>
      </c>
      <c r="D23" s="51">
        <v>0</v>
      </c>
      <c r="E23" s="51">
        <v>0</v>
      </c>
      <c r="F23" s="51">
        <v>0</v>
      </c>
      <c r="G23" s="51">
        <v>0</v>
      </c>
    </row>
    <row r="24" spans="1:7" x14ac:dyDescent="0.25">
      <c r="A24" s="55" t="s">
        <v>58</v>
      </c>
      <c r="B24" s="51">
        <v>0</v>
      </c>
      <c r="C24" s="51">
        <v>0</v>
      </c>
      <c r="D24" s="51">
        <v>0</v>
      </c>
      <c r="E24" s="51">
        <v>0</v>
      </c>
      <c r="F24" s="51">
        <v>0</v>
      </c>
      <c r="G24" s="51">
        <v>0</v>
      </c>
    </row>
    <row r="25" spans="1:7" x14ac:dyDescent="0.25">
      <c r="A25" s="55" t="s">
        <v>44</v>
      </c>
      <c r="B25" s="51">
        <v>1393700</v>
      </c>
      <c r="C25" s="51">
        <v>412200</v>
      </c>
      <c r="D25" s="51">
        <v>7038700</v>
      </c>
      <c r="E25" s="51">
        <v>6594800</v>
      </c>
      <c r="F25" s="51">
        <v>511100</v>
      </c>
      <c r="G25" s="51">
        <v>160900</v>
      </c>
    </row>
    <row r="26" spans="1:7" x14ac:dyDescent="0.25">
      <c r="A26" s="56"/>
      <c r="B26" s="57"/>
      <c r="C26" s="58"/>
      <c r="D26" s="57"/>
      <c r="E26" s="59"/>
      <c r="F26" s="59"/>
      <c r="G26" s="59"/>
    </row>
    <row r="29" spans="1:7" x14ac:dyDescent="0.25">
      <c r="A29" s="20" t="s">
        <v>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D55" sqref="D55"/>
    </sheetView>
  </sheetViews>
  <sheetFormatPr defaultColWidth="8.7109375" defaultRowHeight="15" x14ac:dyDescent="0.25"/>
  <cols>
    <col min="1" max="1" width="28.85546875" style="20" customWidth="1"/>
    <col min="2" max="2" width="29.140625" style="20" customWidth="1"/>
    <col min="3" max="3" width="20.7109375" style="20" customWidth="1"/>
    <col min="4" max="4" width="25.85546875" style="20" customWidth="1"/>
    <col min="5" max="5" width="19.85546875" style="20" bestFit="1" customWidth="1"/>
    <col min="6" max="6" width="27.28515625" style="20" customWidth="1"/>
    <col min="7" max="7" width="13.140625" style="20" customWidth="1"/>
    <col min="8" max="16384" width="8.7109375" style="20"/>
  </cols>
  <sheetData>
    <row r="1" spans="1:8" x14ac:dyDescent="0.25">
      <c r="A1" s="39" t="s">
        <v>69</v>
      </c>
      <c r="B1" s="40"/>
      <c r="C1" s="40"/>
      <c r="D1" s="40"/>
    </row>
    <row r="2" spans="1:8" s="44" customFormat="1" x14ac:dyDescent="0.25">
      <c r="A2" s="42" t="s">
        <v>33</v>
      </c>
      <c r="B2" s="43"/>
      <c r="C2" s="43"/>
      <c r="D2" s="43"/>
      <c r="E2" s="20"/>
      <c r="F2" s="20"/>
      <c r="G2" s="20"/>
      <c r="H2" s="20"/>
    </row>
    <row r="3" spans="1:8" s="44" customFormat="1" ht="25.5" x14ac:dyDescent="0.25">
      <c r="A3" s="45"/>
      <c r="B3" s="46" t="s">
        <v>59</v>
      </c>
      <c r="C3" s="46" t="s">
        <v>60</v>
      </c>
      <c r="D3" s="46" t="s">
        <v>61</v>
      </c>
      <c r="E3" s="20"/>
      <c r="F3" s="20"/>
      <c r="G3" s="20"/>
      <c r="H3" s="20"/>
    </row>
    <row r="4" spans="1:8" x14ac:dyDescent="0.25">
      <c r="A4" s="47"/>
      <c r="B4" s="49" t="s">
        <v>38</v>
      </c>
      <c r="C4" s="49" t="s">
        <v>38</v>
      </c>
      <c r="D4" s="49" t="s">
        <v>38</v>
      </c>
    </row>
    <row r="5" spans="1:8" x14ac:dyDescent="0.25">
      <c r="A5" s="50"/>
      <c r="B5" s="51"/>
      <c r="C5" s="52"/>
      <c r="D5" s="51"/>
    </row>
    <row r="6" spans="1:8" x14ac:dyDescent="0.25">
      <c r="A6" s="55" t="s">
        <v>39</v>
      </c>
      <c r="B6" s="51">
        <v>145200</v>
      </c>
      <c r="C6" s="51">
        <v>90700</v>
      </c>
      <c r="D6" s="51">
        <v>54600</v>
      </c>
    </row>
    <row r="7" spans="1:8" x14ac:dyDescent="0.25">
      <c r="A7" s="55" t="s">
        <v>40</v>
      </c>
      <c r="B7" s="51">
        <v>39700</v>
      </c>
      <c r="C7" s="51">
        <v>39700</v>
      </c>
      <c r="D7" s="51">
        <v>0</v>
      </c>
    </row>
    <row r="8" spans="1:8" x14ac:dyDescent="0.25">
      <c r="A8" s="55" t="s">
        <v>41</v>
      </c>
      <c r="B8" s="51">
        <v>37100</v>
      </c>
      <c r="C8" s="51">
        <v>37100</v>
      </c>
      <c r="D8" s="51">
        <v>0</v>
      </c>
    </row>
    <row r="9" spans="1:8" x14ac:dyDescent="0.25">
      <c r="A9" s="55" t="s">
        <v>42</v>
      </c>
      <c r="B9" s="51">
        <v>3300</v>
      </c>
      <c r="C9" s="51">
        <v>3300</v>
      </c>
      <c r="D9" s="51">
        <v>0</v>
      </c>
    </row>
    <row r="10" spans="1:8" x14ac:dyDescent="0.25">
      <c r="A10" s="55" t="s">
        <v>43</v>
      </c>
      <c r="B10" s="51">
        <v>0</v>
      </c>
      <c r="C10" s="51">
        <v>0</v>
      </c>
      <c r="D10" s="51">
        <v>0</v>
      </c>
    </row>
    <row r="11" spans="1:8" x14ac:dyDescent="0.25">
      <c r="A11" s="55" t="s">
        <v>44</v>
      </c>
      <c r="B11" s="51">
        <f>SUM(B6:B10)</f>
        <v>225300</v>
      </c>
      <c r="C11" s="51">
        <f t="shared" ref="C11:D11" si="0">SUM(C6:C10)</f>
        <v>170800</v>
      </c>
      <c r="D11" s="51">
        <f t="shared" si="0"/>
        <v>54600</v>
      </c>
    </row>
    <row r="12" spans="1:8" x14ac:dyDescent="0.25">
      <c r="A12" s="56"/>
      <c r="B12" s="57"/>
      <c r="C12" s="58"/>
      <c r="D12" s="57"/>
    </row>
    <row r="15" spans="1:8" x14ac:dyDescent="0.25">
      <c r="A15" s="39" t="s">
        <v>68</v>
      </c>
      <c r="B15" s="40"/>
      <c r="C15" s="40"/>
      <c r="D15" s="40"/>
    </row>
    <row r="16" spans="1:8" x14ac:dyDescent="0.25">
      <c r="A16" s="42" t="s">
        <v>33</v>
      </c>
      <c r="B16" s="43"/>
      <c r="C16" s="43"/>
      <c r="D16" s="43"/>
    </row>
    <row r="17" spans="1:4" ht="25.5" x14ac:dyDescent="0.25">
      <c r="A17" s="45"/>
      <c r="B17" s="46" t="s">
        <v>59</v>
      </c>
      <c r="C17" s="46" t="s">
        <v>60</v>
      </c>
      <c r="D17" s="46" t="s">
        <v>61</v>
      </c>
    </row>
    <row r="18" spans="1:4" x14ac:dyDescent="0.25">
      <c r="A18" s="47"/>
      <c r="B18" s="49" t="s">
        <v>38</v>
      </c>
      <c r="C18" s="49" t="s">
        <v>38</v>
      </c>
      <c r="D18" s="49" t="s">
        <v>38</v>
      </c>
    </row>
    <row r="19" spans="1:4" x14ac:dyDescent="0.25">
      <c r="A19" s="50"/>
      <c r="B19" s="51"/>
      <c r="C19" s="51"/>
      <c r="D19" s="51"/>
    </row>
    <row r="20" spans="1:4" x14ac:dyDescent="0.25">
      <c r="A20" s="55" t="s">
        <v>39</v>
      </c>
      <c r="B20" s="51">
        <v>2266900</v>
      </c>
      <c r="C20" s="51">
        <v>1986900</v>
      </c>
      <c r="D20" s="51">
        <v>280100</v>
      </c>
    </row>
    <row r="21" spans="1:4" x14ac:dyDescent="0.25">
      <c r="A21" s="55" t="s">
        <v>40</v>
      </c>
      <c r="B21" s="51">
        <v>302400</v>
      </c>
      <c r="C21" s="51">
        <v>302400</v>
      </c>
      <c r="D21" s="51">
        <v>0</v>
      </c>
    </row>
    <row r="22" spans="1:4" x14ac:dyDescent="0.25">
      <c r="A22" s="55" t="s">
        <v>41</v>
      </c>
      <c r="B22" s="51">
        <v>200</v>
      </c>
      <c r="C22" s="51">
        <v>200</v>
      </c>
      <c r="D22" s="51">
        <v>0</v>
      </c>
    </row>
    <row r="23" spans="1:4" x14ac:dyDescent="0.25">
      <c r="A23" s="55" t="s">
        <v>42</v>
      </c>
      <c r="B23" s="51">
        <v>0</v>
      </c>
      <c r="C23" s="51">
        <v>0</v>
      </c>
      <c r="D23" s="51">
        <v>0</v>
      </c>
    </row>
    <row r="24" spans="1:4" x14ac:dyDescent="0.25">
      <c r="A24" s="55" t="s">
        <v>43</v>
      </c>
      <c r="B24" s="51">
        <v>0</v>
      </c>
      <c r="C24" s="51">
        <v>0</v>
      </c>
      <c r="D24" s="51">
        <v>0</v>
      </c>
    </row>
    <row r="25" spans="1:4" x14ac:dyDescent="0.25">
      <c r="A25" s="55" t="s">
        <v>44</v>
      </c>
      <c r="B25" s="51">
        <f>SUM(B20:B24)</f>
        <v>2569500</v>
      </c>
      <c r="C25" s="51">
        <f t="shared" ref="C25" si="1">SUM(C20:C24)</f>
        <v>2289500</v>
      </c>
      <c r="D25" s="51">
        <f t="shared" ref="D25" si="2">SUM(D20:D24)</f>
        <v>280100</v>
      </c>
    </row>
    <row r="26" spans="1:4" x14ac:dyDescent="0.25">
      <c r="A26" s="56"/>
      <c r="B26" s="57"/>
      <c r="C26" s="58"/>
      <c r="D26" s="57"/>
    </row>
    <row r="29" spans="1:4" x14ac:dyDescent="0.25">
      <c r="A29" s="39" t="s">
        <v>62</v>
      </c>
      <c r="B29" s="40"/>
      <c r="C29" s="40"/>
      <c r="D29" s="40"/>
    </row>
    <row r="30" spans="1:4" x14ac:dyDescent="0.25">
      <c r="A30" s="42" t="s">
        <v>33</v>
      </c>
      <c r="B30" s="43"/>
      <c r="C30" s="43"/>
      <c r="D30" s="43"/>
    </row>
    <row r="31" spans="1:4" ht="25.5" x14ac:dyDescent="0.25">
      <c r="A31" s="45"/>
      <c r="B31" s="46" t="s">
        <v>59</v>
      </c>
      <c r="C31" s="46" t="s">
        <v>60</v>
      </c>
      <c r="D31" s="46" t="s">
        <v>61</v>
      </c>
    </row>
    <row r="32" spans="1:4" x14ac:dyDescent="0.25">
      <c r="A32" s="47"/>
      <c r="B32" s="49" t="s">
        <v>38</v>
      </c>
      <c r="C32" s="49" t="s">
        <v>38</v>
      </c>
      <c r="D32" s="49" t="s">
        <v>38</v>
      </c>
    </row>
    <row r="33" spans="1:4" x14ac:dyDescent="0.25">
      <c r="A33" s="50"/>
      <c r="B33" s="51"/>
      <c r="C33" s="51"/>
      <c r="D33" s="51"/>
    </row>
    <row r="34" spans="1:4" x14ac:dyDescent="0.25">
      <c r="A34" s="55" t="s">
        <v>39</v>
      </c>
      <c r="B34" s="51">
        <v>189700</v>
      </c>
      <c r="C34" s="51">
        <v>141800</v>
      </c>
      <c r="D34" s="51">
        <v>47900</v>
      </c>
    </row>
    <row r="35" spans="1:4" x14ac:dyDescent="0.25">
      <c r="A35" s="55" t="s">
        <v>40</v>
      </c>
      <c r="B35" s="51">
        <v>99400</v>
      </c>
      <c r="C35" s="51">
        <v>99400</v>
      </c>
      <c r="D35" s="51">
        <v>0</v>
      </c>
    </row>
    <row r="36" spans="1:4" x14ac:dyDescent="0.25">
      <c r="A36" s="55" t="s">
        <v>41</v>
      </c>
      <c r="B36" s="51">
        <v>88400</v>
      </c>
      <c r="C36" s="51">
        <v>88400</v>
      </c>
      <c r="D36" s="51">
        <v>0</v>
      </c>
    </row>
    <row r="37" spans="1:4" x14ac:dyDescent="0.25">
      <c r="A37" s="55" t="s">
        <v>42</v>
      </c>
      <c r="B37" s="51">
        <v>7600</v>
      </c>
      <c r="C37" s="51">
        <v>7600</v>
      </c>
      <c r="D37" s="51">
        <v>0</v>
      </c>
    </row>
    <row r="38" spans="1:4" x14ac:dyDescent="0.25">
      <c r="A38" s="55" t="s">
        <v>43</v>
      </c>
      <c r="B38" s="51">
        <v>0</v>
      </c>
      <c r="C38" s="51">
        <v>0</v>
      </c>
      <c r="D38" s="51">
        <v>0</v>
      </c>
    </row>
    <row r="39" spans="1:4" x14ac:dyDescent="0.25">
      <c r="A39" s="55" t="s">
        <v>44</v>
      </c>
      <c r="B39" s="51">
        <f>SUM(B34:B38)</f>
        <v>385100</v>
      </c>
      <c r="C39" s="51">
        <f t="shared" ref="C39" si="3">SUM(C34:C38)</f>
        <v>337200</v>
      </c>
      <c r="D39" s="51">
        <f t="shared" ref="D39" si="4">SUM(D34:D38)</f>
        <v>47900</v>
      </c>
    </row>
    <row r="40" spans="1:4" x14ac:dyDescent="0.25">
      <c r="A40" s="56"/>
      <c r="B40" s="57"/>
      <c r="C40" s="58"/>
      <c r="D40" s="57"/>
    </row>
    <row r="42" spans="1:4" x14ac:dyDescent="0.25">
      <c r="A42" s="20" t="s">
        <v>66</v>
      </c>
    </row>
    <row r="43" spans="1:4" x14ac:dyDescent="0.25">
      <c r="A43" s="20"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A20" sqref="A20"/>
    </sheetView>
  </sheetViews>
  <sheetFormatPr defaultColWidth="8.7109375" defaultRowHeight="15" x14ac:dyDescent="0.25"/>
  <cols>
    <col min="1" max="1" width="28.85546875" style="20" customWidth="1"/>
    <col min="2" max="2" width="29.140625" style="20" customWidth="1"/>
    <col min="3" max="3" width="20.7109375" style="20" customWidth="1"/>
    <col min="4" max="4" width="25.85546875" style="20" customWidth="1"/>
    <col min="5" max="5" width="19.85546875" style="20" bestFit="1" customWidth="1"/>
    <col min="6" max="6" width="27.28515625" style="20" customWidth="1"/>
    <col min="7" max="7" width="13.140625" style="20" customWidth="1"/>
    <col min="8" max="16384" width="8.7109375" style="20"/>
  </cols>
  <sheetData>
    <row r="1" spans="1:8" x14ac:dyDescent="0.25">
      <c r="A1" s="39" t="s">
        <v>63</v>
      </c>
      <c r="B1" s="40"/>
      <c r="C1" s="40"/>
      <c r="D1" s="40"/>
    </row>
    <row r="2" spans="1:8" s="44" customFormat="1" x14ac:dyDescent="0.25">
      <c r="A2" s="42" t="s">
        <v>33</v>
      </c>
      <c r="B2" s="43"/>
      <c r="C2" s="43"/>
      <c r="D2" s="43"/>
      <c r="E2" s="20"/>
      <c r="F2" s="20"/>
      <c r="G2" s="20"/>
      <c r="H2" s="20"/>
    </row>
    <row r="3" spans="1:8" s="44" customFormat="1" ht="25.5" x14ac:dyDescent="0.25">
      <c r="A3" s="45"/>
      <c r="B3" s="46" t="s">
        <v>59</v>
      </c>
      <c r="C3" s="46" t="s">
        <v>60</v>
      </c>
      <c r="D3" s="46" t="s">
        <v>61</v>
      </c>
      <c r="E3" s="20"/>
      <c r="F3" s="20"/>
      <c r="G3" s="20"/>
      <c r="H3" s="20"/>
    </row>
    <row r="4" spans="1:8" x14ac:dyDescent="0.25">
      <c r="A4" s="47"/>
      <c r="B4" s="49" t="s">
        <v>38</v>
      </c>
      <c r="C4" s="49" t="s">
        <v>38</v>
      </c>
      <c r="D4" s="49" t="s">
        <v>38</v>
      </c>
    </row>
    <row r="5" spans="1:8" x14ac:dyDescent="0.25">
      <c r="A5" s="50"/>
      <c r="B5" s="51"/>
      <c r="C5" s="51"/>
      <c r="D5" s="51"/>
    </row>
    <row r="6" spans="1:8" x14ac:dyDescent="0.25">
      <c r="A6" s="55" t="s">
        <v>39</v>
      </c>
      <c r="B6" s="51">
        <v>240500</v>
      </c>
      <c r="C6" s="51">
        <v>150700</v>
      </c>
      <c r="D6" s="51">
        <v>89800</v>
      </c>
    </row>
    <row r="7" spans="1:8" x14ac:dyDescent="0.25">
      <c r="A7" s="55" t="s">
        <v>40</v>
      </c>
      <c r="B7" s="51">
        <v>49800</v>
      </c>
      <c r="C7" s="51">
        <v>49800</v>
      </c>
      <c r="D7" s="51">
        <v>0</v>
      </c>
    </row>
    <row r="8" spans="1:8" x14ac:dyDescent="0.25">
      <c r="A8" s="55" t="s">
        <v>41</v>
      </c>
      <c r="B8" s="51">
        <v>48200</v>
      </c>
      <c r="C8" s="51">
        <v>48200</v>
      </c>
      <c r="D8" s="51">
        <v>0</v>
      </c>
    </row>
    <row r="9" spans="1:8" x14ac:dyDescent="0.25">
      <c r="A9" s="55" t="s">
        <v>42</v>
      </c>
      <c r="B9" s="51">
        <v>4900</v>
      </c>
      <c r="C9" s="51">
        <v>4900</v>
      </c>
      <c r="D9" s="51">
        <v>0</v>
      </c>
    </row>
    <row r="10" spans="1:8" x14ac:dyDescent="0.25">
      <c r="A10" s="55" t="s">
        <v>43</v>
      </c>
      <c r="B10" s="51">
        <v>0</v>
      </c>
      <c r="C10" s="51">
        <v>0</v>
      </c>
      <c r="D10" s="51">
        <v>0</v>
      </c>
    </row>
    <row r="11" spans="1:8" x14ac:dyDescent="0.25">
      <c r="A11" s="55" t="s">
        <v>44</v>
      </c>
      <c r="B11" s="51">
        <f>SUM(B6:B10)</f>
        <v>343400</v>
      </c>
      <c r="C11" s="51">
        <f t="shared" ref="C11:D11" si="0">SUM(C6:C10)</f>
        <v>253600</v>
      </c>
      <c r="D11" s="51">
        <f t="shared" si="0"/>
        <v>89800</v>
      </c>
    </row>
    <row r="12" spans="1:8" x14ac:dyDescent="0.25">
      <c r="A12" s="56"/>
      <c r="B12" s="57"/>
      <c r="C12" s="58"/>
      <c r="D12" s="57"/>
    </row>
    <row r="15" spans="1:8" x14ac:dyDescent="0.25">
      <c r="A15" s="39" t="s">
        <v>64</v>
      </c>
      <c r="B15" s="40"/>
      <c r="C15" s="40"/>
      <c r="D15" s="40"/>
    </row>
    <row r="16" spans="1:8" x14ac:dyDescent="0.25">
      <c r="A16" s="42" t="s">
        <v>33</v>
      </c>
      <c r="B16" s="43"/>
      <c r="C16" s="43"/>
      <c r="D16" s="43"/>
    </row>
    <row r="17" spans="1:4" ht="25.5" x14ac:dyDescent="0.25">
      <c r="A17" s="45"/>
      <c r="B17" s="46" t="s">
        <v>59</v>
      </c>
      <c r="C17" s="46" t="s">
        <v>60</v>
      </c>
      <c r="D17" s="46" t="s">
        <v>61</v>
      </c>
    </row>
    <row r="18" spans="1:4" x14ac:dyDescent="0.25">
      <c r="A18" s="47"/>
      <c r="B18" s="49" t="s">
        <v>38</v>
      </c>
      <c r="C18" s="49" t="s">
        <v>38</v>
      </c>
      <c r="D18" s="49" t="s">
        <v>38</v>
      </c>
    </row>
    <row r="19" spans="1:4" x14ac:dyDescent="0.25">
      <c r="A19" s="50"/>
      <c r="B19" s="51"/>
      <c r="C19" s="51"/>
      <c r="D19" s="51"/>
    </row>
    <row r="20" spans="1:4" x14ac:dyDescent="0.25">
      <c r="A20" s="55" t="s">
        <v>39</v>
      </c>
      <c r="B20" s="51">
        <v>3654500</v>
      </c>
      <c r="C20" s="51">
        <v>2976400</v>
      </c>
      <c r="D20" s="51">
        <v>678100</v>
      </c>
    </row>
    <row r="21" spans="1:4" x14ac:dyDescent="0.25">
      <c r="A21" s="55" t="s">
        <v>40</v>
      </c>
      <c r="B21" s="51">
        <v>324700</v>
      </c>
      <c r="C21" s="51">
        <v>324700</v>
      </c>
      <c r="D21" s="51">
        <v>0</v>
      </c>
    </row>
    <row r="22" spans="1:4" x14ac:dyDescent="0.25">
      <c r="A22" s="55" t="s">
        <v>41</v>
      </c>
      <c r="B22" s="51">
        <v>200</v>
      </c>
      <c r="C22" s="51">
        <v>200</v>
      </c>
      <c r="D22" s="51">
        <v>0</v>
      </c>
    </row>
    <row r="23" spans="1:4" x14ac:dyDescent="0.25">
      <c r="A23" s="55" t="s">
        <v>42</v>
      </c>
      <c r="B23" s="51">
        <v>0</v>
      </c>
      <c r="C23" s="51">
        <v>0</v>
      </c>
      <c r="D23" s="51">
        <v>0</v>
      </c>
    </row>
    <row r="24" spans="1:4" x14ac:dyDescent="0.25">
      <c r="A24" s="55" t="s">
        <v>43</v>
      </c>
      <c r="B24" s="51">
        <v>0</v>
      </c>
      <c r="C24" s="51">
        <v>0</v>
      </c>
      <c r="D24" s="51">
        <v>0</v>
      </c>
    </row>
    <row r="25" spans="1:4" x14ac:dyDescent="0.25">
      <c r="A25" s="55" t="s">
        <v>44</v>
      </c>
      <c r="B25" s="51">
        <f>SUM(B20:B24)</f>
        <v>3979400</v>
      </c>
      <c r="C25" s="51">
        <f t="shared" ref="C25:D25" si="1">SUM(C20:C24)</f>
        <v>3301300</v>
      </c>
      <c r="D25" s="51">
        <f t="shared" si="1"/>
        <v>678100</v>
      </c>
    </row>
    <row r="26" spans="1:4" x14ac:dyDescent="0.25">
      <c r="A26" s="56"/>
      <c r="B26" s="57"/>
      <c r="C26" s="58"/>
      <c r="D26" s="57"/>
    </row>
    <row r="29" spans="1:4" x14ac:dyDescent="0.25">
      <c r="A29" s="39" t="s">
        <v>65</v>
      </c>
      <c r="B29" s="40"/>
      <c r="C29" s="40"/>
      <c r="D29" s="40"/>
    </row>
    <row r="30" spans="1:4" x14ac:dyDescent="0.25">
      <c r="A30" s="42" t="s">
        <v>33</v>
      </c>
      <c r="B30" s="43"/>
      <c r="C30" s="43"/>
      <c r="D30" s="43"/>
    </row>
    <row r="31" spans="1:4" ht="25.5" x14ac:dyDescent="0.25">
      <c r="A31" s="45"/>
      <c r="B31" s="46" t="s">
        <v>59</v>
      </c>
      <c r="C31" s="46" t="s">
        <v>60</v>
      </c>
      <c r="D31" s="46" t="s">
        <v>61</v>
      </c>
    </row>
    <row r="32" spans="1:4" x14ac:dyDescent="0.25">
      <c r="A32" s="47"/>
      <c r="B32" s="49" t="s">
        <v>38</v>
      </c>
      <c r="C32" s="49" t="s">
        <v>38</v>
      </c>
      <c r="D32" s="49" t="s">
        <v>38</v>
      </c>
    </row>
    <row r="33" spans="1:4" x14ac:dyDescent="0.25">
      <c r="A33" s="50"/>
      <c r="B33" s="51"/>
      <c r="C33" s="51"/>
      <c r="D33" s="51"/>
    </row>
    <row r="34" spans="1:4" x14ac:dyDescent="0.25">
      <c r="A34" s="55" t="s">
        <v>39</v>
      </c>
      <c r="B34" s="51">
        <v>321400</v>
      </c>
      <c r="C34" s="51">
        <v>235900</v>
      </c>
      <c r="D34" s="51">
        <v>85500</v>
      </c>
    </row>
    <row r="35" spans="1:4" x14ac:dyDescent="0.25">
      <c r="A35" s="55" t="s">
        <v>40</v>
      </c>
      <c r="B35" s="51">
        <v>132600</v>
      </c>
      <c r="C35" s="51">
        <v>132600</v>
      </c>
      <c r="D35" s="51">
        <v>0</v>
      </c>
    </row>
    <row r="36" spans="1:4" x14ac:dyDescent="0.25">
      <c r="A36" s="55" t="s">
        <v>41</v>
      </c>
      <c r="B36" s="51">
        <v>103700</v>
      </c>
      <c r="C36" s="51">
        <v>103700</v>
      </c>
      <c r="D36" s="51">
        <v>0</v>
      </c>
    </row>
    <row r="37" spans="1:4" x14ac:dyDescent="0.25">
      <c r="A37" s="55" t="s">
        <v>42</v>
      </c>
      <c r="B37" s="51">
        <v>9500</v>
      </c>
      <c r="C37" s="51">
        <v>9500</v>
      </c>
      <c r="D37" s="51">
        <v>0</v>
      </c>
    </row>
    <row r="38" spans="1:4" x14ac:dyDescent="0.25">
      <c r="A38" s="55" t="s">
        <v>43</v>
      </c>
      <c r="B38" s="51">
        <v>0</v>
      </c>
      <c r="C38" s="51">
        <v>0</v>
      </c>
      <c r="D38" s="51">
        <v>0</v>
      </c>
    </row>
    <row r="39" spans="1:4" x14ac:dyDescent="0.25">
      <c r="A39" s="55" t="s">
        <v>44</v>
      </c>
      <c r="B39" s="51">
        <f>SUM(B34:B38)</f>
        <v>567200</v>
      </c>
      <c r="C39" s="51">
        <f t="shared" ref="C39:D39" si="2">SUM(C34:C38)</f>
        <v>481700</v>
      </c>
      <c r="D39" s="51">
        <f t="shared" si="2"/>
        <v>85500</v>
      </c>
    </row>
    <row r="40" spans="1:4" x14ac:dyDescent="0.25">
      <c r="A40" s="56"/>
      <c r="B40" s="57"/>
      <c r="C40" s="58"/>
      <c r="D40" s="57"/>
    </row>
    <row r="42" spans="1:4" x14ac:dyDescent="0.25">
      <c r="A42" s="20" t="s">
        <v>115</v>
      </c>
    </row>
    <row r="43" spans="1:4" x14ac:dyDescent="0.25">
      <c r="A43" s="20" t="s">
        <v>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D5" sqref="D5"/>
    </sheetView>
  </sheetViews>
  <sheetFormatPr defaultColWidth="8.7109375" defaultRowHeight="15" x14ac:dyDescent="0.25"/>
  <cols>
    <col min="1" max="1" width="28.85546875" style="20" customWidth="1"/>
    <col min="2" max="2" width="29.140625" style="20" customWidth="1"/>
    <col min="3" max="3" width="20.7109375" style="20" customWidth="1"/>
    <col min="4" max="4" width="25.85546875" style="20" customWidth="1"/>
    <col min="5" max="5" width="19.85546875" style="20" bestFit="1" customWidth="1"/>
    <col min="6" max="6" width="27.28515625" style="20" customWidth="1"/>
    <col min="7" max="7" width="13.140625" style="20" customWidth="1"/>
    <col min="8" max="16384" width="8.7109375" style="20"/>
  </cols>
  <sheetData>
    <row r="1" spans="1:8" x14ac:dyDescent="0.25">
      <c r="A1" s="39" t="s">
        <v>112</v>
      </c>
      <c r="B1" s="40"/>
      <c r="C1" s="40"/>
      <c r="D1" s="40"/>
    </row>
    <row r="2" spans="1:8" s="44" customFormat="1" x14ac:dyDescent="0.25">
      <c r="A2" s="42" t="s">
        <v>92</v>
      </c>
      <c r="B2" s="43"/>
      <c r="C2" s="43"/>
      <c r="D2" s="43"/>
      <c r="E2" s="20"/>
      <c r="F2" s="20"/>
      <c r="G2" s="20"/>
      <c r="H2" s="20"/>
    </row>
    <row r="3" spans="1:8" s="44" customFormat="1" ht="25.5" x14ac:dyDescent="0.25">
      <c r="A3" s="45"/>
      <c r="B3" s="46" t="s">
        <v>70</v>
      </c>
      <c r="C3" s="46" t="s">
        <v>37</v>
      </c>
      <c r="D3" s="46" t="s">
        <v>51</v>
      </c>
      <c r="E3" s="20"/>
      <c r="F3" s="20"/>
      <c r="G3" s="20"/>
      <c r="H3" s="20"/>
    </row>
    <row r="4" spans="1:8" x14ac:dyDescent="0.25">
      <c r="A4" s="47"/>
      <c r="B4" s="49" t="s">
        <v>118</v>
      </c>
      <c r="C4" s="49" t="s">
        <v>118</v>
      </c>
      <c r="D4" s="49" t="s">
        <v>119</v>
      </c>
    </row>
    <row r="5" spans="1:8" x14ac:dyDescent="0.25">
      <c r="A5" s="50"/>
      <c r="B5" s="51"/>
      <c r="C5" s="51"/>
      <c r="D5" s="51"/>
    </row>
    <row r="6" spans="1:8" x14ac:dyDescent="0.25">
      <c r="A6" s="20" t="s">
        <v>93</v>
      </c>
      <c r="B6" s="51">
        <v>2820</v>
      </c>
      <c r="C6" s="51">
        <v>2510</v>
      </c>
      <c r="D6" s="51">
        <v>1360</v>
      </c>
    </row>
    <row r="7" spans="1:8" x14ac:dyDescent="0.25">
      <c r="B7" s="51"/>
      <c r="C7" s="51"/>
      <c r="D7" s="51"/>
    </row>
    <row r="8" spans="1:8" x14ac:dyDescent="0.25">
      <c r="A8" s="55" t="s">
        <v>73</v>
      </c>
      <c r="B8" s="51">
        <v>860</v>
      </c>
      <c r="C8" s="51">
        <v>30</v>
      </c>
      <c r="D8" s="51">
        <v>200</v>
      </c>
    </row>
    <row r="9" spans="1:8" x14ac:dyDescent="0.25">
      <c r="A9" s="55" t="s">
        <v>74</v>
      </c>
      <c r="B9" s="51">
        <v>1130</v>
      </c>
      <c r="C9" s="51">
        <v>630</v>
      </c>
      <c r="D9" s="51">
        <v>450</v>
      </c>
    </row>
    <row r="10" spans="1:8" x14ac:dyDescent="0.25">
      <c r="A10" s="55" t="s">
        <v>75</v>
      </c>
      <c r="B10" s="51">
        <v>1320</v>
      </c>
      <c r="C10" s="51">
        <v>950</v>
      </c>
      <c r="D10" s="51">
        <v>600</v>
      </c>
    </row>
    <row r="11" spans="1:8" x14ac:dyDescent="0.25">
      <c r="A11" s="55" t="s">
        <v>76</v>
      </c>
      <c r="B11" s="51">
        <v>1500</v>
      </c>
      <c r="C11" s="51">
        <v>1170</v>
      </c>
      <c r="D11" s="51">
        <v>710</v>
      </c>
    </row>
    <row r="12" spans="1:8" x14ac:dyDescent="0.25">
      <c r="A12" s="55" t="s">
        <v>77</v>
      </c>
      <c r="B12" s="51">
        <v>1660</v>
      </c>
      <c r="C12" s="51">
        <v>1360</v>
      </c>
      <c r="D12" s="51">
        <v>810</v>
      </c>
    </row>
    <row r="13" spans="1:8" x14ac:dyDescent="0.25">
      <c r="A13" s="55" t="s">
        <v>78</v>
      </c>
      <c r="B13" s="51">
        <v>1820</v>
      </c>
      <c r="C13" s="51">
        <v>1530</v>
      </c>
      <c r="D13" s="51">
        <v>900</v>
      </c>
    </row>
    <row r="14" spans="1:8" x14ac:dyDescent="0.25">
      <c r="A14" s="55" t="s">
        <v>79</v>
      </c>
      <c r="B14" s="51">
        <v>1980</v>
      </c>
      <c r="C14" s="51">
        <v>1700</v>
      </c>
      <c r="D14" s="51">
        <v>990</v>
      </c>
    </row>
    <row r="15" spans="1:8" x14ac:dyDescent="0.25">
      <c r="A15" s="55" t="s">
        <v>80</v>
      </c>
      <c r="B15" s="51">
        <v>2140</v>
      </c>
      <c r="C15" s="51">
        <v>1870</v>
      </c>
      <c r="D15" s="51">
        <v>1070</v>
      </c>
    </row>
    <row r="16" spans="1:8" x14ac:dyDescent="0.25">
      <c r="A16" s="55" t="s">
        <v>81</v>
      </c>
      <c r="B16" s="51">
        <v>2310</v>
      </c>
      <c r="C16" s="51">
        <v>2040</v>
      </c>
      <c r="D16" s="51">
        <v>1150</v>
      </c>
    </row>
    <row r="17" spans="1:4" x14ac:dyDescent="0.25">
      <c r="A17" s="55" t="s">
        <v>82</v>
      </c>
      <c r="B17" s="51">
        <v>2490</v>
      </c>
      <c r="C17" s="51">
        <v>2230</v>
      </c>
      <c r="D17" s="51">
        <v>1230</v>
      </c>
    </row>
    <row r="18" spans="1:4" x14ac:dyDescent="0.25">
      <c r="A18" s="55" t="s">
        <v>83</v>
      </c>
      <c r="B18" s="51">
        <v>2670</v>
      </c>
      <c r="C18" s="51">
        <v>2420</v>
      </c>
      <c r="D18" s="51">
        <v>1320</v>
      </c>
    </row>
    <row r="19" spans="1:4" x14ac:dyDescent="0.25">
      <c r="A19" s="55" t="s">
        <v>84</v>
      </c>
      <c r="B19" s="51">
        <v>2870</v>
      </c>
      <c r="C19" s="51">
        <v>2620</v>
      </c>
      <c r="D19" s="51">
        <v>1400</v>
      </c>
    </row>
    <row r="20" spans="1:4" x14ac:dyDescent="0.25">
      <c r="A20" s="55" t="s">
        <v>85</v>
      </c>
      <c r="B20" s="51">
        <v>3080</v>
      </c>
      <c r="C20" s="51">
        <v>2850</v>
      </c>
      <c r="D20" s="51">
        <v>1500</v>
      </c>
    </row>
    <row r="21" spans="1:4" x14ac:dyDescent="0.25">
      <c r="A21" s="55" t="s">
        <v>86</v>
      </c>
      <c r="B21" s="51">
        <v>3330</v>
      </c>
      <c r="C21" s="51">
        <v>3090</v>
      </c>
      <c r="D21" s="51">
        <v>1610</v>
      </c>
    </row>
    <row r="22" spans="1:4" x14ac:dyDescent="0.25">
      <c r="A22" s="55" t="s">
        <v>87</v>
      </c>
      <c r="B22" s="51">
        <v>3610</v>
      </c>
      <c r="C22" s="51">
        <v>3370</v>
      </c>
      <c r="D22" s="51">
        <v>1730</v>
      </c>
    </row>
    <row r="23" spans="1:4" x14ac:dyDescent="0.25">
      <c r="A23" s="55" t="s">
        <v>88</v>
      </c>
      <c r="B23" s="51">
        <v>3940</v>
      </c>
      <c r="C23" s="51">
        <v>3710</v>
      </c>
      <c r="D23" s="51">
        <v>1880</v>
      </c>
    </row>
    <row r="24" spans="1:4" x14ac:dyDescent="0.25">
      <c r="A24" s="55" t="s">
        <v>89</v>
      </c>
      <c r="B24" s="51">
        <v>4300</v>
      </c>
      <c r="C24" s="51">
        <v>4080</v>
      </c>
      <c r="D24" s="51">
        <v>2070</v>
      </c>
    </row>
    <row r="25" spans="1:4" x14ac:dyDescent="0.25">
      <c r="A25" s="55" t="s">
        <v>90</v>
      </c>
      <c r="B25" s="51">
        <v>4910</v>
      </c>
      <c r="C25" s="51">
        <v>4660</v>
      </c>
      <c r="D25" s="51">
        <v>2340</v>
      </c>
    </row>
    <row r="26" spans="1:4" x14ac:dyDescent="0.25">
      <c r="A26" s="55" t="s">
        <v>91</v>
      </c>
      <c r="B26" s="51">
        <v>6000</v>
      </c>
      <c r="C26" s="51">
        <v>5690</v>
      </c>
      <c r="D26" s="51">
        <v>2850</v>
      </c>
    </row>
    <row r="27" spans="1:4" x14ac:dyDescent="0.25">
      <c r="A27" s="47"/>
      <c r="B27" s="47"/>
      <c r="C27" s="47"/>
      <c r="D27" s="47"/>
    </row>
    <row r="29" spans="1:4" x14ac:dyDescent="0.25">
      <c r="A29" s="20"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Introductie</vt:lpstr>
      <vt:lpstr>Tabel 1</vt:lpstr>
      <vt:lpstr>Tabel 2</vt:lpstr>
      <vt:lpstr>Tabel 3</vt:lpstr>
      <vt:lpstr>Tabel 4</vt:lpstr>
      <vt:lpstr>Tabel 5</vt:lpstr>
      <vt:lpstr>Tabel 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Mangnus, M.J.J. (Mark)</dc:creator>
  <cp:lastModifiedBy>Mangnus, M.J.J. (Mark)</cp:lastModifiedBy>
  <dcterms:created xsi:type="dcterms:W3CDTF">2024-02-01T10:55:49Z</dcterms:created>
  <dcterms:modified xsi:type="dcterms:W3CDTF">2024-03-18T13:30:10Z</dcterms:modified>
</cp:coreProperties>
</file>