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Gemeente_Utrecht_2023\DOCUM\5-Rapport\_Publicatie\"/>
    </mc:Choice>
  </mc:AlternateContent>
  <bookViews>
    <workbookView xWindow="0" yWindow="0" windowWidth="13130" windowHeight="6110"/>
  </bookViews>
  <sheets>
    <sheet name="Voorblad" sheetId="17" r:id="rId1"/>
    <sheet name="Inhoud" sheetId="14" r:id="rId2"/>
    <sheet name="Toelichting" sheetId="15" r:id="rId3"/>
    <sheet name="Begrippen en bronnen" sheetId="19" r:id="rId4"/>
    <sheet name="Tabel 1" sheetId="20" r:id="rId5"/>
    <sheet name="Tabel 2" sheetId="22" r:id="rId6"/>
    <sheet name="Tabel 3" sheetId="23" r:id="rId7"/>
    <sheet name="Tabel 4" sheetId="24" r:id="rId8"/>
    <sheet name="Tabel 5" sheetId="27" r:id="rId9"/>
    <sheet name="Tabel 6" sheetId="25" r:id="rId10"/>
  </sheets>
  <definedNames>
    <definedName name="_xlnm.Print_Area" localSheetId="3">'Begrippen en bronnen'!$A:$B</definedName>
    <definedName name="_xlnm.Print_Area" localSheetId="1">Inhoud!$A$1:$E$23</definedName>
    <definedName name="_xlnm.Print_Area" localSheetId="2">Toelichting!$A$1:$A$35</definedName>
    <definedName name="_xlnm.Print_Area" localSheetId="0">Voorblad!$A$4:$L$27</definedName>
    <definedName name="Eerstegetal" localSheetId="1">#REF!</definedName>
    <definedName name="Eerstegetal" localSheetId="2">#REF!</definedName>
    <definedName name="Eerstegetal">#REF!</definedName>
    <definedName name="Eerstegetal2" localSheetId="1">#REF!</definedName>
    <definedName name="Eerstegetal2" localSheetId="2">#REF!</definedName>
    <definedName name="Eerstegetal2">#REF!</definedName>
    <definedName name="Namen" localSheetId="1">#REF!</definedName>
    <definedName name="Namen" localSheetId="2">#REF!</definedName>
    <definedName name="Namen">#REF!</definedName>
    <definedName name="Z_ED90FA0F_A39E_42DD_ADD4_5A3CD3908E99_.wvu.PrintArea" localSheetId="1" hidden="1">Inhoud!$A$1:$D$22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4" l="1"/>
  <c r="A9" i="14"/>
  <c r="A8" i="14"/>
  <c r="A7" i="14"/>
  <c r="A11" i="14"/>
  <c r="A6" i="14"/>
</calcChain>
</file>

<file path=xl/sharedStrings.xml><?xml version="1.0" encoding="utf-8"?>
<sst xmlns="http://schemas.openxmlformats.org/spreadsheetml/2006/main" count="186" uniqueCount="127">
  <si>
    <t>Inhoud</t>
  </si>
  <si>
    <t>Toelichting</t>
  </si>
  <si>
    <t>Verklaring van tekens</t>
  </si>
  <si>
    <t>. = het cijfer is onbekend, onvoldoende betrouwbaar of geheim</t>
  </si>
  <si>
    <t>* = voorlopige cijfers</t>
  </si>
  <si>
    <t>Toelichting bij de tabellen</t>
  </si>
  <si>
    <t>Inleiding</t>
  </si>
  <si>
    <t>Populatie</t>
  </si>
  <si>
    <t>Variabelen</t>
  </si>
  <si>
    <t>Aandachtspunten bij de cijfers</t>
  </si>
  <si>
    <t>Afkortingen</t>
  </si>
  <si>
    <t>Begrippen</t>
  </si>
  <si>
    <t>Bron</t>
  </si>
  <si>
    <t>Basisregistratie Personen (BRP)</t>
  </si>
  <si>
    <t>Algemene beschrijving</t>
  </si>
  <si>
    <t>Leverancier</t>
  </si>
  <si>
    <t>Integraal of steekproef</t>
  </si>
  <si>
    <t>Integraal.</t>
  </si>
  <si>
    <t>Periodiciteit</t>
  </si>
  <si>
    <t>Gegevens worden doorlopend geactualiseerd.</t>
  </si>
  <si>
    <t>Bijzonderheden</t>
  </si>
  <si>
    <t>Eenmalig.</t>
  </si>
  <si>
    <t>Referenties</t>
  </si>
  <si>
    <t>Privacy</t>
  </si>
  <si>
    <t>Gemeenten.</t>
  </si>
  <si>
    <t xml:space="preserve">BRP </t>
  </si>
  <si>
    <t>Basisregistratie Personen</t>
  </si>
  <si>
    <t>CBS</t>
  </si>
  <si>
    <t>Centraal Bureau voor de Statistiek</t>
  </si>
  <si>
    <t>Bronnen</t>
  </si>
  <si>
    <t>In dit onderzoek worden alleen de gegevens gebruikt van personen die als ingezetene in de BRP ingeschreven staan of ooit ingeschreven hebben gestaan.</t>
  </si>
  <si>
    <t>SZW</t>
  </si>
  <si>
    <t>Ministerie van Sociale Zaken en Werkgelegenheid</t>
  </si>
  <si>
    <t>Werknemer</t>
  </si>
  <si>
    <t>Contact</t>
  </si>
  <si>
    <t>Inhoudsopgave</t>
  </si>
  <si>
    <t>Nota bene: in geval van afronding kan het voorkomen dat het weergegeven totaal niet overeenstemt met de som van de getallen.</t>
  </si>
  <si>
    <t xml:space="preserve">Om deze cijfers te duiden, kan gebruik gemaakt worden van het dashboard met periodieke statistieken over culturele diversiteit op de arbeidsmarkt, dat het CBS op verzoek van SZW gemaakt heeft: </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</si>
  <si>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</si>
  <si>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De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Binnenlandse Zaken en Koninkrijksrelaties.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</si>
  <si>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Informatie over het onderzoek, de populatie, variabelen en aandachtspunten</t>
  </si>
  <si>
    <t>De tabellen geven de procentuele verdeling naar herkomst weer. Indien nodig zijn percentages die tot onthulling van individuele personen kunnen leiden onderdrukt door middel van een punt ('.'). Daarnaast zijn de percentages afgerond op gehele getallen. Hierdoor kan het voorkomen dat percentages niet optellen tot 100 procent.</t>
  </si>
  <si>
    <t xml:space="preserve">Het aantal werknemers waarop de procentuele verdeling naar herkomst is gebaseerd, kan variëren tussen groepen (rijen) in een tabel. Hiermee dient rekening gehouden te worden bij het interpreteren van verschillen tussen groepen. De aantallen werknemers worden niet weergegeven in de tabellen, omdat hierdoor bedrijfsinformatie onthuld zou worden. </t>
  </si>
  <si>
    <t xml:space="preserve">Het CBS verzamelt gegevens van natuurlijke personen, bedrijven en instellingen. Dit is wettelijk vastgelegd in de CBS-wet en de Algemene Verordening Gegevensbescherming (AVG). Voor dit onderzoek heeft de organisatie de personeelsgegevens via een beveiligd uploadportaal geleverd. Identificerende persoonskenmerken zijn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</si>
  <si>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Begrippen en bronnen</t>
  </si>
  <si>
    <t>Uitleg gebruikte begrippen, afkortingen en bronnnen</t>
  </si>
  <si>
    <t>Begrippen, afkortingen en bronnen</t>
  </si>
  <si>
    <t xml:space="preserve">Barometer Culturele Diversiteit </t>
  </si>
  <si>
    <r>
      <t xml:space="preserve">Ons e-mailadres is </t>
    </r>
    <r>
      <rPr>
        <u/>
        <sz val="10"/>
        <rFont val="Calibri"/>
        <family val="2"/>
        <scheme val="minor"/>
      </rPr>
      <t>barometer.culturele.diversiteit@cbs.nl</t>
    </r>
    <r>
      <rPr>
        <sz val="10"/>
        <rFont val="Calibri"/>
        <family val="2"/>
        <scheme val="minor"/>
      </rPr>
      <t>.</t>
    </r>
  </si>
  <si>
    <t>Dashboard Barometer Culturele Diversiteit (cbs.nl)</t>
  </si>
  <si>
    <t>Onderzoeksomschrijving Barometer Culturele Diversiteit - ingezoomde variant (cbs.nl)</t>
  </si>
  <si>
    <t>Het CBS voert geen uitgebreide kwaliteitscontroles en correcties uit op de geleverde medewerkersgegevens. Organisaties bepalen ook zelf of zij externe inhuurkrachten wel of niet meenemen in de populatie en op welke manier ervoor gezorgd wordt dat elke werknemer maar eenmaal voorkomt in de populatie, in het geval dat een medewerker bijvoorbeeld meerdere functies heeft binnen de organisatie. Voor meer informatie over de opzet van het onderzoek en kwaliteit van de uitkomsten zie de volgende website:</t>
  </si>
  <si>
    <t>Privacy (cbs.nl)</t>
  </si>
  <si>
    <t>Kamerbrief Barometer Culturele Diversiteit per 1 juli 2020 beschikbaar | Kamerstuk | Rijksoverheid.nl</t>
  </si>
  <si>
    <t xml:space="preserve">De Barometer Culturele Diversiteit valt onder dezelfde privacyregels van het CBS, met als extra bescherming dat de personeelsgegevens die een organisatie aanlevert uitsluitend voor de betreffende Barometer Culturele Diversiteit gebruikt worden. Dit is ook opgenomen in de leveringsovereenkomst die een organisatie met het CBS afsluit. In lijn met het publicatiebeleid van het CBS worden de resultaten openbaar gepubliceerd. Het betreffen de geaggregeerde gegevens, die niet herleidbaar zijn tot individuele personen. De organisatie heeft hiermee ingestemd bij het tekenen van het projectvoorstel dat voor de Barometer Culturele Diversiteit opgesteld is. </t>
  </si>
  <si>
    <t>Personeelsadministratie Gemeente Utrecht</t>
  </si>
  <si>
    <t>Gemeente Utrecht.</t>
  </si>
  <si>
    <t/>
  </si>
  <si>
    <t>Gemeente Utrecht heeft eerder meegedaan aan de Barometer Culturele Diversiteit. De vergelijkbaarheid met deze eerdere meting is afhankelijk van de mate waarin de huidige door Gemeente Utrecht aangeleverde medewerkersgegevens overeenkomen met die van de eerdere meting.</t>
  </si>
  <si>
    <t xml:space="preserve">Op verzoek van het ministerie van Sociale Zaken en Werkgelegenheid (SZW) biedt het Centraal Bureau voor de Statistiek (CBS) organisaties met meer dan 250 werknemers de mogelijkheid om gebruik te maken van de Barometer Culturele Diversiteit (zie referentie). Hierdoor kunnen zij inzicht krijgen in de culturele diversiteit binnen hun organisatie. Op verzoek van Gemeente Utrecht heeft het CBS deze tabellenset met cijfers over de herkomst van werknemers opgesteld. Gemeente Utrecht heeft gekozen voor de ingezoomde variant van de Barometer Culturele Diversiteit. Hierbij worden niet alleen cijfers gegeven over de herkomst van werknemers op organisatieniveau, maar ook voor bepaalde subgroepen. Gemeente Utrecht heeft zelf bepaald voor welke subgroepen de uitsplitsing naar herkomst gemaakt zijn. </t>
  </si>
  <si>
    <t>Medewerker die Gemeente Utrecht tot de populatie van het onderzoek rekent.</t>
  </si>
  <si>
    <t>Vragen over deze publicatie kunnen gestuurd worden aan het CBS onder vermelding van het referentienummer PR002871</t>
  </si>
  <si>
    <t>Tabel 1</t>
  </si>
  <si>
    <t>Herkomstland werknemers Gemeente Utrecht naar geslacht, 31 oktober 2023</t>
  </si>
  <si>
    <t>Totaal</t>
  </si>
  <si>
    <t>%</t>
  </si>
  <si>
    <t>Herkomstland</t>
  </si>
  <si>
    <t>Nederland</t>
  </si>
  <si>
    <t>Europa (excl. Nederland)</t>
  </si>
  <si>
    <t>Buiten-Europa</t>
  </si>
  <si>
    <t>Man</t>
  </si>
  <si>
    <t>Vrouw</t>
  </si>
  <si>
    <t>Bron: CBS.</t>
  </si>
  <si>
    <t>Geslacht</t>
  </si>
  <si>
    <t>Tabel 2</t>
  </si>
  <si>
    <t>.</t>
  </si>
  <si>
    <t>Tabel 3</t>
  </si>
  <si>
    <t>Herkomstland werknemers Gemeente Utrecht naar leeftijd, 31 oktober 2023</t>
  </si>
  <si>
    <t>18 tot 35 jaar</t>
  </si>
  <si>
    <t>35 tot 50 jaar</t>
  </si>
  <si>
    <t>50 tot 60 jaar</t>
  </si>
  <si>
    <t>60 jaar of ouder</t>
  </si>
  <si>
    <t>Leeftijd</t>
  </si>
  <si>
    <t>Tabel 4</t>
  </si>
  <si>
    <t>Leidinggevend</t>
  </si>
  <si>
    <t>Niet leidinggevend</t>
  </si>
  <si>
    <t>Tabel 5</t>
  </si>
  <si>
    <t>Herkomstland werknemers Gemeente Utrecht naar organisatieonderdeel, 31 oktober 2023</t>
  </si>
  <si>
    <t xml:space="preserve">Bedrijfsvoering Informatie- en Procesmanagement / Financiën, Juridische zaken en Inkoop </t>
  </si>
  <si>
    <t>Bedrijfsvoering Overig (inclusief Raadsorganen)</t>
  </si>
  <si>
    <t>Ontwikkelorganisatie Culturele Zaken / Maatschappelijke Ontwikkeling / Wijken</t>
  </si>
  <si>
    <t>Ontwikkelorganisatie Ruimte</t>
  </si>
  <si>
    <t>Uitvoeringsorganisatie Publiekszaken</t>
  </si>
  <si>
    <t>Uitvoeringsorganisatie Stadsbedrijven</t>
  </si>
  <si>
    <t>Uitvoeringsorganisatie Volksgezondheid</t>
  </si>
  <si>
    <t>Uitvoeringsorganisatie Werk en Inkomen</t>
  </si>
  <si>
    <t>Organisatieonderdeel</t>
  </si>
  <si>
    <t>Tabel 6</t>
  </si>
  <si>
    <t>Herkomstland werknemers Gemeente Utrecht naar salarisschaal, 31 oktober 2023</t>
  </si>
  <si>
    <t>12 of hoger</t>
  </si>
  <si>
    <t>Salarisschaal</t>
  </si>
  <si>
    <t>Maart 2024</t>
  </si>
  <si>
    <t>Herkomstland werknemers Gemeente Utrecht naar periode van instroom, 31 oktober 2023</t>
  </si>
  <si>
    <t>De tabellen hebben betrekking op de werknemers van Gemeente Utrecht op peildatum 31 oktober 2023 waarvoor Gemeente Utrecht personeelsgegevens aan het CBS heeft geleverd. In totaal is informatie geleverd van 5 796 unieke werknemers. Werknemers voor wie het CBS het herkomstland niet kan afleiden zijn niet meegenomen in de tabellen.</t>
  </si>
  <si>
    <t>Periode van instroom</t>
  </si>
  <si>
    <t>Voor sommige werknemers was het niet mogelijk om met de beschikbare informatie de herkomst te bepalen. Dit betrof 1 procent van de werknemers van Gemeente Utrecht (64 werknemers). Hierdoor kan een vertekening in de percentages ontstaan. Hiermee dient rekening gehouden te worden bij het interpreteren van de cijfers.</t>
  </si>
  <si>
    <t>Herkomstland medewerkers Gemeente Utrecht, 31 oktober 2023</t>
  </si>
  <si>
    <t xml:space="preserve">Kenmerk dat weergeeft in welk land iemand geboren is of waar diens ouders geboren zijn. De herkomst van mensen die in het buitenland zijn geboren wordt bepaald door hun eigen geboorteland. Bij mensen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Vervolgens wordt de volgende driedeling gemaakt wat betreft herkomstland: Nederland, Europa (exclusief Nederland) en Buiten-Europa.   
</t>
  </si>
  <si>
    <t>Uitvoeringsorganisatie Vergunningen, Toezicht en Handhaving</t>
  </si>
  <si>
    <t>1 november 2022 tot en met 31 oktober 2023</t>
  </si>
  <si>
    <t>1 tot en met 4</t>
  </si>
  <si>
    <t>5 en 6</t>
  </si>
  <si>
    <t>7 en 8</t>
  </si>
  <si>
    <t>10 en 10A</t>
  </si>
  <si>
    <t>11 en 11A</t>
  </si>
  <si>
    <t>Herkomstland werknemers Gemeente Utrecht naar leidinggevende positie, 31 oktober 2023</t>
  </si>
  <si>
    <t>Gemeente Utrecht heeft werknemersgegevens uit hun personeelsadministratie aan het CBS geleverd, namelijk geboortedatum, geslacht, adresgegevens, leeftijd, leidinggevend, organisatieonderdeel, periode van instroom en salarisschaal. Voor meer informatie over deze kenmerken verwijst het CBS naar Gemeente Utrecht. Vanwege privacy heeft het CBS de direct identificerende persoonsgegevens voorafgaand aan de verwerkingen vervangen door een pseudosleutel. Vervolgens is via deze pseudosleutel het herkomstland van de werknemers afgeleid uit de Basisregistraite Personen (BRP). Zie het volgende tabblad voor meer informatie over de gebruikte begrippen en bestanden.</t>
  </si>
  <si>
    <t xml:space="preserve">Gemeente Utrecht heeft werknemersgegevens uit hun personeelsadministratie aan het CBS geleverd, namelijk geboortedatum, geslacht, adresgegevens, leeftijd, leidinggevend, organisatieonderdeel, periode van instroom en salarisschaal. Voor meer informatie over deze kenmerken verwijst het CBS naar Gemeente Utrecht. Vanwege privacy heeft het CBS de direct identificerende persoonsgegevens voorafgaand aan de verwerkingen vervangen door een pseudosleutel. Vervolgens is via deze pseudosleutel het herkomstland van de werknemers afgeleid uit de BRP. </t>
  </si>
  <si>
    <t>Leidinggevende positie</t>
  </si>
  <si>
    <t>Ontwikkelorganisatie Vastgoedorganisatie Utrecht / Openbare Orde en Veiligheid</t>
  </si>
  <si>
    <t>Bedrijfsvoering Mens &amp; Organisatie (Human Resource Management) / Facilitair en Huisvesting / Marketing- en Communicatie / Staf</t>
  </si>
  <si>
    <t>1 november 2021 tot en met 31 oktober 2022</t>
  </si>
  <si>
    <t>1 november 2020 tot en met 31 oktober 2021</t>
  </si>
  <si>
    <t>1 januari 2020 tot en met 31 oktober 2020</t>
  </si>
  <si>
    <t>2018 en 2019</t>
  </si>
  <si>
    <t>2016 en 2017</t>
  </si>
  <si>
    <t>Voor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</si>
</sst>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6" x14ac:knownFonts="1">
    <font>
      <sz val="11"/>
      <color theme="1"/>
      <name val="Calibri"/>
      <family val="2"/>
      <scheme val="minor"/>
    </font>
    <font>
      <b/>
      <sz val="12"/>
      <color theme="1"/>
      <name val="Calibri"/>
      <family val="2"/>
      <scheme val="minor"/>
    </font>
    <font>
      <sz val="10"/>
      <color theme="1"/>
      <name val="Calibri"/>
      <family val="2"/>
      <scheme val="minor"/>
    </font>
    <font>
      <sz val="10"/>
      <color rgb="FF271D6C"/>
      <name val="Calibri"/>
      <family val="2"/>
      <scheme val="minor"/>
    </font>
    <font>
      <b/>
      <sz val="12"/>
      <color rgb="FF271D6C"/>
      <name val="Calibri"/>
      <family val="2"/>
      <scheme val="minor"/>
    </font>
    <font>
      <sz val="10"/>
      <color rgb="FFFF0000"/>
      <name val="Calibri"/>
      <family val="2"/>
      <scheme val="minor"/>
    </font>
    <font>
      <sz val="8"/>
      <color theme="1"/>
      <name val="Helvetica"/>
      <family val="2"/>
    </font>
    <font>
      <b/>
      <sz val="8"/>
      <color theme="1"/>
      <name val="Helvetica"/>
      <family val="2"/>
    </font>
    <font>
      <sz val="10"/>
      <color theme="1"/>
      <name val="Arial"/>
      <family val="2"/>
    </font>
    <font>
      <b/>
      <sz val="10"/>
      <color theme="1"/>
      <name val="Calibri"/>
      <family val="2"/>
      <scheme val="minor"/>
    </font>
    <font>
      <sz val="10"/>
      <color rgb="FFFF0000"/>
      <name val="Arial"/>
      <family val="2"/>
    </font>
    <font>
      <u/>
      <sz val="10"/>
      <color theme="10"/>
      <name val="Calibri"/>
      <family val="2"/>
      <scheme val="minor"/>
    </font>
    <font>
      <b/>
      <sz val="10"/>
      <color rgb="FFFF0000"/>
      <name val="Calibri"/>
      <family val="2"/>
      <scheme val="minor"/>
    </font>
    <font>
      <sz val="10"/>
      <color rgb="FF92D050"/>
      <name val="Calibri"/>
      <family val="2"/>
      <scheme val="minor"/>
    </font>
    <font>
      <sz val="10"/>
      <color rgb="FF0070C0"/>
      <name val="Calibri"/>
      <family val="2"/>
      <scheme val="minor"/>
    </font>
    <font>
      <b/>
      <i/>
      <sz val="10"/>
      <color theme="1"/>
      <name val="Calibri"/>
      <family val="2"/>
      <scheme val="minor"/>
    </font>
    <font>
      <b/>
      <sz val="8"/>
      <color theme="1"/>
      <name val="Arial"/>
      <family val="2"/>
    </font>
    <font>
      <sz val="8"/>
      <color theme="1"/>
      <name val="Arial"/>
      <family val="2"/>
    </font>
    <font>
      <i/>
      <sz val="8"/>
      <color theme="1"/>
      <name val="Arial"/>
      <family val="2"/>
    </font>
    <font>
      <u/>
      <sz val="10"/>
      <name val="Calibri"/>
      <family val="2"/>
      <scheme val="minor"/>
    </font>
    <font>
      <sz val="10"/>
      <name val="Calibri"/>
      <family val="2"/>
      <scheme val="minor"/>
    </font>
    <font>
      <u/>
      <sz val="11"/>
      <color theme="10"/>
      <name val="Calibri"/>
      <family val="2"/>
      <scheme val="minor"/>
    </font>
    <font>
      <b/>
      <sz val="10"/>
      <name val="Calibri"/>
      <family val="2"/>
      <scheme val="minor"/>
    </font>
    <font>
      <b/>
      <sz val="18"/>
      <color rgb="FF271D6C"/>
      <name val="Calibri"/>
      <family val="2"/>
      <scheme val="minor"/>
    </font>
    <font>
      <b/>
      <sz val="8"/>
      <color theme="1"/>
      <name val="Arial"/>
      <family val="2"/>
    </font>
    <font>
      <i/>
      <sz val="8"/>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3">
    <border>
      <left/>
      <right/>
      <top/>
      <bottom/>
      <diagonal/>
    </border>
    <border>
      <left/>
      <right/>
      <top/>
      <bottom style="thin">
        <color rgb="FF000000"/>
      </bottom>
      <diagonal/>
    </border>
    <border>
      <left/>
      <right/>
      <top style="thin">
        <color rgb="FF000000"/>
      </top>
      <bottom/>
      <diagonal/>
    </border>
  </borders>
  <cellStyleXfs count="2">
    <xf numFmtId="0" fontId="0" fillId="0" borderId="0"/>
    <xf numFmtId="0" fontId="21" fillId="0" borderId="0" applyNumberFormat="0" applyFill="0" applyBorder="0" applyAlignment="0" applyProtection="0"/>
  </cellStyleXfs>
  <cellXfs count="52">
    <xf numFmtId="0" fontId="0" fillId="0" borderId="0" xfId="0"/>
    <xf numFmtId="0" fontId="1" fillId="2" borderId="0" xfId="0" applyFont="1" applyFill="1"/>
    <xf numFmtId="0" fontId="2" fillId="3" borderId="0" xfId="0" applyFont="1" applyFill="1"/>
    <xf numFmtId="0" fontId="3" fillId="0" borderId="0" xfId="0" applyFont="1"/>
    <xf numFmtId="0" fontId="4" fillId="0" borderId="0" xfId="0" applyFont="1"/>
    <xf numFmtId="0" fontId="6" fillId="4" borderId="0" xfId="0" applyFont="1" applyFill="1" applyAlignment="1">
      <alignment vertical="center"/>
    </xf>
    <xf numFmtId="0" fontId="7" fillId="3" borderId="0" xfId="0" applyFont="1" applyFill="1" applyAlignment="1">
      <alignment vertical="center"/>
    </xf>
    <xf numFmtId="0" fontId="8" fillId="3" borderId="0" xfId="0" applyFont="1" applyFill="1"/>
    <xf numFmtId="0" fontId="1" fillId="3" borderId="0" xfId="0" applyFont="1" applyFill="1" applyAlignment="1">
      <alignment vertical="top"/>
    </xf>
    <xf numFmtId="0" fontId="2" fillId="3" borderId="0" xfId="0" applyFont="1" applyFill="1" applyAlignment="1">
      <alignment vertical="top"/>
    </xf>
    <xf numFmtId="0" fontId="9" fillId="3" borderId="0" xfId="0" applyFont="1" applyFill="1" applyAlignment="1">
      <alignment vertical="top"/>
    </xf>
    <xf numFmtId="0" fontId="10" fillId="3" borderId="0" xfId="0" applyFont="1" applyFill="1"/>
    <xf numFmtId="0" fontId="11" fillId="3" borderId="0" xfId="0" applyFont="1" applyFill="1"/>
    <xf numFmtId="0" fontId="12" fillId="3" borderId="0" xfId="0" applyFont="1" applyFill="1"/>
    <xf numFmtId="0" fontId="2" fillId="3" borderId="0" xfId="0" applyFont="1" applyFill="1" applyAlignment="1">
      <alignment horizontal="justify" vertical="top" wrapText="1"/>
    </xf>
    <xf numFmtId="0" fontId="13" fillId="3" borderId="0" xfId="0" applyFont="1" applyFill="1"/>
    <xf numFmtId="0" fontId="14" fillId="3" borderId="0" xfId="0" applyFont="1" applyFill="1" applyAlignment="1">
      <alignment horizontal="justify" vertical="top" wrapText="1"/>
    </xf>
    <xf numFmtId="0" fontId="13" fillId="3" borderId="0" xfId="0" applyFont="1" applyFill="1" applyAlignment="1">
      <alignment vertical="top"/>
    </xf>
    <xf numFmtId="0" fontId="15" fillId="3" borderId="0" xfId="0" applyFont="1" applyFill="1" applyAlignment="1">
      <alignment horizontal="justify" vertical="top" wrapText="1"/>
    </xf>
    <xf numFmtId="0" fontId="2" fillId="0" borderId="0" xfId="0" applyFont="1" applyAlignment="1">
      <alignment horizontal="justify"/>
    </xf>
    <xf numFmtId="0" fontId="5" fillId="3" borderId="0" xfId="0" applyFont="1" applyFill="1" applyAlignment="1">
      <alignment horizontal="justify" vertical="top" wrapText="1"/>
    </xf>
    <xf numFmtId="0" fontId="11" fillId="0" borderId="0" xfId="0" applyFont="1"/>
    <xf numFmtId="0" fontId="1" fillId="3" borderId="0" xfId="0" applyFont="1" applyFill="1" applyAlignment="1">
      <alignment horizontal="justify" vertical="top" wrapText="1"/>
    </xf>
    <xf numFmtId="0" fontId="8" fillId="3" borderId="0" xfId="0" applyFont="1" applyFill="1" applyAlignment="1">
      <alignment horizontal="justify" vertical="top" wrapText="1"/>
    </xf>
    <xf numFmtId="0" fontId="2" fillId="3" borderId="0" xfId="0" applyFont="1" applyFill="1" applyAlignment="1">
      <alignment vertical="top" wrapText="1"/>
    </xf>
    <xf numFmtId="0" fontId="9" fillId="3" borderId="0" xfId="0" applyFont="1" applyFill="1" applyAlignment="1">
      <alignment vertical="top" wrapText="1"/>
    </xf>
    <xf numFmtId="0" fontId="2" fillId="5" borderId="0" xfId="0" applyFont="1" applyFill="1" applyAlignment="1">
      <alignment vertical="top" wrapText="1"/>
    </xf>
    <xf numFmtId="0" fontId="11" fillId="3" borderId="0" xfId="0" applyFont="1" applyFill="1" applyAlignment="1">
      <alignment horizontal="left"/>
    </xf>
    <xf numFmtId="0" fontId="16" fillId="0" borderId="0" xfId="0" applyFont="1" applyAlignment="1">
      <alignment horizontal="left"/>
    </xf>
    <xf numFmtId="164" fontId="17" fillId="0" borderId="0" xfId="0" applyNumberFormat="1" applyFont="1" applyAlignment="1">
      <alignment horizontal="right"/>
    </xf>
    <xf numFmtId="0" fontId="17" fillId="0" borderId="0" xfId="0" applyFont="1" applyAlignment="1">
      <alignment horizontal="left"/>
    </xf>
    <xf numFmtId="0" fontId="17" fillId="0" borderId="1" xfId="0" applyFont="1" applyBorder="1" applyAlignment="1">
      <alignment horizontal="left"/>
    </xf>
    <xf numFmtId="0" fontId="18" fillId="0" borderId="0" xfId="0" applyFont="1" applyAlignment="1">
      <alignment horizontal="left"/>
    </xf>
    <xf numFmtId="0" fontId="17" fillId="0" borderId="2" xfId="0" applyFont="1" applyBorder="1" applyAlignment="1">
      <alignment horizontal="left"/>
    </xf>
    <xf numFmtId="164" fontId="17" fillId="0" borderId="0" xfId="0" applyNumberFormat="1" applyFont="1" applyAlignment="1">
      <alignment horizontal="right"/>
    </xf>
    <xf numFmtId="164" fontId="17" fillId="0" borderId="0" xfId="0" applyNumberFormat="1" applyFont="1" applyAlignment="1">
      <alignment horizontal="right"/>
    </xf>
    <xf numFmtId="164" fontId="17" fillId="0" borderId="0" xfId="0" applyNumberFormat="1" applyFont="1" applyAlignment="1">
      <alignment horizontal="right"/>
    </xf>
    <xf numFmtId="164" fontId="17" fillId="0" borderId="0" xfId="0" applyNumberFormat="1" applyFont="1" applyAlignment="1">
      <alignment horizontal="right"/>
    </xf>
    <xf numFmtId="0" fontId="17" fillId="0" borderId="0" xfId="0" applyNumberFormat="1" applyFont="1" applyAlignment="1">
      <alignment horizontal="right"/>
    </xf>
    <xf numFmtId="0" fontId="17" fillId="0" borderId="0" xfId="0" applyNumberFormat="1" applyFont="1" applyAlignment="1">
      <alignment horizontal="left"/>
    </xf>
    <xf numFmtId="0" fontId="11" fillId="3" borderId="0" xfId="1" applyFont="1" applyFill="1" applyAlignment="1">
      <alignment horizontal="left"/>
    </xf>
    <xf numFmtId="0" fontId="11" fillId="3" borderId="0" xfId="1" applyFont="1" applyFill="1"/>
    <xf numFmtId="0" fontId="20" fillId="3" borderId="0" xfId="0" applyFont="1" applyFill="1" applyAlignment="1">
      <alignment horizontal="justify" vertical="top" wrapText="1"/>
    </xf>
    <xf numFmtId="0" fontId="22" fillId="3" borderId="0" xfId="0" applyFont="1" applyFill="1" applyAlignment="1">
      <alignment vertical="top" wrapText="1"/>
    </xf>
    <xf numFmtId="0" fontId="20" fillId="3" borderId="0" xfId="0" applyFont="1" applyFill="1" applyAlignment="1">
      <alignment vertical="top" wrapText="1"/>
    </xf>
    <xf numFmtId="0" fontId="23" fillId="0" borderId="0" xfId="0" applyFont="1"/>
    <xf numFmtId="49" fontId="3" fillId="3" borderId="0" xfId="0" applyNumberFormat="1" applyFont="1" applyFill="1" applyAlignment="1">
      <alignment horizontal="left"/>
    </xf>
    <xf numFmtId="0" fontId="20" fillId="3" borderId="0" xfId="0" applyFont="1" applyFill="1" applyAlignment="1">
      <alignment vertical="top"/>
    </xf>
    <xf numFmtId="0" fontId="20" fillId="3" borderId="0" xfId="0" applyFont="1" applyFill="1"/>
    <xf numFmtId="0" fontId="25" fillId="0" borderId="0" xfId="0" applyFont="1" applyAlignment="1">
      <alignment horizontal="left"/>
    </xf>
    <xf numFmtId="0" fontId="16" fillId="0" borderId="1" xfId="0" applyFont="1" applyBorder="1" applyAlignment="1">
      <alignment horizontal="left"/>
    </xf>
    <xf numFmtId="0" fontId="24" fillId="0" borderId="1" xfId="0" applyFont="1" applyBorder="1" applyAlignment="1">
      <alignment horizontal="left"/>
    </xf>
  </cellXfs>
  <cellStyles count="2">
    <cellStyle name="Hyperlink" xfId="1" builtinId="8"/>
    <cellStyle name="Standaard" xfId="0" builtinId="0"/>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271D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4</xdr:row>
      <xdr:rowOff>101600</xdr:rowOff>
    </xdr:to>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57225" cy="95885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rijksoverheid.nl/documenten/kamerstukken/2020/05/14/de-barometer-culturele-diversiteit-komt-per-1-juli-2020-beschikbaar" TargetMode="External"/><Relationship Id="rId2" Type="http://schemas.openxmlformats.org/officeDocument/2006/relationships/hyperlink" Target="https://www.cbs.nl/nl-nl/onze-diensten/methoden/onderzoeksomschrijvingen/korte-onderzoeksbeschrijvingen/barometer-culturele-diversiteit-ingezoomde-variant" TargetMode="External"/><Relationship Id="rId1" Type="http://schemas.openxmlformats.org/officeDocument/2006/relationships/hyperlink" Target="https://dashboards.cbs.nl/v5/barometerculturelediversiteit/"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Normal="100" workbookViewId="0"/>
  </sheetViews>
  <sheetFormatPr defaultColWidth="11.453125" defaultRowHeight="14.5" x14ac:dyDescent="0.35"/>
  <cols>
    <col min="1" max="1" width="9.81640625" customWidth="1"/>
    <col min="2" max="2" width="95" customWidth="1"/>
    <col min="3" max="9" width="9.1796875" customWidth="1"/>
  </cols>
  <sheetData>
    <row r="1" spans="1:11" ht="15.65" customHeight="1" x14ac:dyDescent="0.35"/>
    <row r="3" spans="1:11" ht="23.5" customHeight="1" x14ac:dyDescent="0.55000000000000004">
      <c r="B3" s="45" t="s">
        <v>106</v>
      </c>
    </row>
    <row r="4" spans="1:11" ht="15.65" customHeight="1" x14ac:dyDescent="0.35">
      <c r="B4" s="4" t="s">
        <v>47</v>
      </c>
    </row>
    <row r="5" spans="1:11" ht="15.65" customHeight="1" x14ac:dyDescent="0.35">
      <c r="A5" s="1"/>
    </row>
    <row r="7" spans="1:11" x14ac:dyDescent="0.35">
      <c r="A7" s="3" t="s">
        <v>28</v>
      </c>
    </row>
    <row r="8" spans="1:11" x14ac:dyDescent="0.35">
      <c r="A8" s="46" t="s">
        <v>101</v>
      </c>
    </row>
    <row r="12" spans="1:11" x14ac:dyDescent="0.35">
      <c r="A12" s="2"/>
      <c r="B12" s="2"/>
      <c r="C12" s="2"/>
      <c r="D12" s="2"/>
      <c r="E12" s="2"/>
      <c r="F12" s="2"/>
      <c r="G12" s="2"/>
      <c r="H12" s="2"/>
      <c r="I12" s="2"/>
      <c r="J12" s="2"/>
      <c r="K12" s="2"/>
    </row>
    <row r="13" spans="1:11" x14ac:dyDescent="0.35">
      <c r="A13" s="2"/>
      <c r="B13" s="2"/>
      <c r="C13" s="2"/>
      <c r="D13" s="2"/>
      <c r="E13" s="2"/>
      <c r="F13" s="2"/>
      <c r="G13" s="2"/>
      <c r="H13" s="2"/>
      <c r="I13" s="2"/>
      <c r="J13" s="2"/>
      <c r="K13" s="2"/>
    </row>
    <row r="14" spans="1:11" x14ac:dyDescent="0.35">
      <c r="A14" s="2"/>
      <c r="B14" s="2"/>
      <c r="C14" s="2"/>
      <c r="D14" s="2"/>
      <c r="E14" s="2"/>
      <c r="F14" s="2"/>
      <c r="G14" s="2"/>
      <c r="H14" s="2"/>
      <c r="I14" s="2"/>
      <c r="J14" s="2"/>
      <c r="K14" s="2"/>
    </row>
    <row r="15" spans="1:11" x14ac:dyDescent="0.35">
      <c r="A15" s="2"/>
      <c r="B15" s="2"/>
      <c r="C15" s="2"/>
      <c r="D15" s="2"/>
      <c r="E15" s="2"/>
      <c r="F15" s="2"/>
      <c r="G15" s="2"/>
      <c r="H15" s="2"/>
      <c r="I15" s="2"/>
      <c r="J15" s="2"/>
      <c r="K15" s="2"/>
    </row>
    <row r="16" spans="1:11" x14ac:dyDescent="0.35">
      <c r="A16" s="2"/>
      <c r="B16" s="2"/>
      <c r="C16" s="2"/>
      <c r="D16" s="2"/>
      <c r="E16" s="2"/>
      <c r="F16" s="2"/>
      <c r="G16" s="2"/>
      <c r="H16" s="2"/>
      <c r="I16" s="2"/>
      <c r="J16" s="2"/>
      <c r="K16" s="2"/>
    </row>
    <row r="17" spans="1:11" x14ac:dyDescent="0.35">
      <c r="A17" s="2"/>
      <c r="B17" s="2"/>
      <c r="C17" s="2"/>
      <c r="D17" s="2"/>
      <c r="E17" s="2"/>
      <c r="F17" s="2"/>
      <c r="G17" s="2"/>
      <c r="H17" s="2"/>
      <c r="I17" s="2"/>
      <c r="J17" s="2"/>
      <c r="K17" s="2"/>
    </row>
    <row r="18" spans="1:11" x14ac:dyDescent="0.35">
      <c r="A18" s="2"/>
      <c r="B18" s="2"/>
      <c r="C18" s="2"/>
      <c r="D18" s="2"/>
      <c r="E18" s="2"/>
      <c r="F18" s="2"/>
      <c r="G18" s="2"/>
      <c r="H18" s="2"/>
      <c r="I18" s="2"/>
      <c r="J18" s="2"/>
      <c r="K18" s="2"/>
    </row>
    <row r="19" spans="1:11" x14ac:dyDescent="0.35">
      <c r="A19" s="2"/>
      <c r="B19" s="2"/>
      <c r="C19" s="2"/>
      <c r="D19" s="2"/>
      <c r="E19" s="2"/>
      <c r="F19" s="2"/>
      <c r="G19" s="2"/>
      <c r="H19" s="2"/>
      <c r="I19" s="2"/>
      <c r="J19" s="2"/>
      <c r="K19" s="2"/>
    </row>
    <row r="20" spans="1:11" x14ac:dyDescent="0.35">
      <c r="A20" s="2"/>
      <c r="B20" s="2"/>
      <c r="C20" s="2"/>
      <c r="D20" s="2"/>
      <c r="E20" s="2"/>
      <c r="F20" s="2"/>
      <c r="G20" s="2"/>
      <c r="H20" s="2"/>
      <c r="I20" s="2"/>
      <c r="J20" s="2"/>
      <c r="K20" s="2"/>
    </row>
    <row r="21" spans="1:11" x14ac:dyDescent="0.35">
      <c r="B21" s="2"/>
      <c r="C21" s="2"/>
      <c r="D21" s="2"/>
      <c r="E21" s="2"/>
      <c r="F21" s="2"/>
      <c r="G21" s="2"/>
      <c r="H21" s="2"/>
      <c r="I21" s="2"/>
      <c r="J21" s="2"/>
      <c r="K21" s="2"/>
    </row>
    <row r="22" spans="1:11" x14ac:dyDescent="0.35">
      <c r="A22" s="2"/>
    </row>
  </sheetData>
  <pageMargins left="0.75" right="0.75" top="1" bottom="1" header="0.5" footer="0.5"/>
  <pageSetup paperSize="9" scale="67"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ColWidth="11.453125" defaultRowHeight="14.5" x14ac:dyDescent="0.35"/>
  <cols>
    <col min="1" max="1" width="116.1796875" customWidth="1"/>
    <col min="2" max="2" width="6.54296875" customWidth="1"/>
    <col min="3" max="3" width="16.81640625" customWidth="1"/>
    <col min="4" max="4" width="18.453125" customWidth="1"/>
    <col min="5" max="5" width="16.81640625" customWidth="1"/>
  </cols>
  <sheetData>
    <row r="1" spans="1:10" x14ac:dyDescent="0.35">
      <c r="A1" s="28" t="s">
        <v>97</v>
      </c>
      <c r="J1" s="28"/>
    </row>
    <row r="2" spans="1:10" x14ac:dyDescent="0.35">
      <c r="A2" s="50" t="s">
        <v>98</v>
      </c>
      <c r="B2" s="50"/>
      <c r="C2" s="50"/>
      <c r="D2" s="50"/>
      <c r="E2" s="50"/>
    </row>
    <row r="3" spans="1:10" x14ac:dyDescent="0.35">
      <c r="A3" s="30"/>
      <c r="B3" s="30" t="s">
        <v>64</v>
      </c>
      <c r="C3" s="31" t="s">
        <v>66</v>
      </c>
      <c r="D3" s="31"/>
      <c r="E3" s="31"/>
    </row>
    <row r="4" spans="1:10" x14ac:dyDescent="0.35">
      <c r="A4" s="31"/>
      <c r="B4" s="31"/>
      <c r="C4" s="31" t="s">
        <v>67</v>
      </c>
      <c r="D4" s="31" t="s">
        <v>68</v>
      </c>
      <c r="E4" s="31" t="s">
        <v>69</v>
      </c>
    </row>
    <row r="6" spans="1:10" x14ac:dyDescent="0.35">
      <c r="B6" s="32" t="s">
        <v>65</v>
      </c>
    </row>
    <row r="8" spans="1:10" x14ac:dyDescent="0.35">
      <c r="A8" s="30" t="s">
        <v>64</v>
      </c>
      <c r="B8" s="38">
        <v>100</v>
      </c>
      <c r="C8" s="38">
        <v>74</v>
      </c>
      <c r="D8" s="38">
        <v>5</v>
      </c>
      <c r="E8" s="38">
        <v>21</v>
      </c>
    </row>
    <row r="9" spans="1:10" x14ac:dyDescent="0.35">
      <c r="A9" s="30"/>
      <c r="B9" s="37"/>
      <c r="C9" s="37"/>
      <c r="D9" s="37"/>
      <c r="E9" s="37"/>
    </row>
    <row r="10" spans="1:10" x14ac:dyDescent="0.35">
      <c r="A10" s="32" t="s">
        <v>100</v>
      </c>
      <c r="B10" s="37"/>
      <c r="C10" s="37"/>
      <c r="D10" s="37"/>
      <c r="E10" s="37"/>
    </row>
    <row r="11" spans="1:10" x14ac:dyDescent="0.35">
      <c r="A11" s="30" t="s">
        <v>110</v>
      </c>
      <c r="B11" s="38">
        <v>100</v>
      </c>
      <c r="C11" s="38">
        <v>71</v>
      </c>
      <c r="D11" s="38">
        <v>4</v>
      </c>
      <c r="E11" s="38">
        <v>25</v>
      </c>
    </row>
    <row r="12" spans="1:10" x14ac:dyDescent="0.35">
      <c r="A12" s="30" t="s">
        <v>111</v>
      </c>
      <c r="B12" s="38">
        <v>100</v>
      </c>
      <c r="C12" s="38">
        <v>63</v>
      </c>
      <c r="D12" s="38">
        <v>5</v>
      </c>
      <c r="E12" s="38">
        <v>32</v>
      </c>
    </row>
    <row r="13" spans="1:10" x14ac:dyDescent="0.35">
      <c r="A13" s="30" t="s">
        <v>112</v>
      </c>
      <c r="B13" s="38">
        <v>100</v>
      </c>
      <c r="C13" s="38">
        <v>64</v>
      </c>
      <c r="D13" s="38">
        <v>5</v>
      </c>
      <c r="E13" s="38">
        <v>31</v>
      </c>
    </row>
    <row r="14" spans="1:10" x14ac:dyDescent="0.35">
      <c r="A14" s="39">
        <v>9</v>
      </c>
      <c r="B14" s="38">
        <v>100</v>
      </c>
      <c r="C14" s="38">
        <v>67</v>
      </c>
      <c r="D14" s="38">
        <v>5</v>
      </c>
      <c r="E14" s="38">
        <v>27</v>
      </c>
    </row>
    <row r="15" spans="1:10" x14ac:dyDescent="0.35">
      <c r="A15" s="30" t="s">
        <v>113</v>
      </c>
      <c r="B15" s="38">
        <v>100</v>
      </c>
      <c r="C15" s="38">
        <v>73</v>
      </c>
      <c r="D15" s="38">
        <v>6</v>
      </c>
      <c r="E15" s="38">
        <v>20</v>
      </c>
    </row>
    <row r="16" spans="1:10" x14ac:dyDescent="0.35">
      <c r="A16" s="30" t="s">
        <v>114</v>
      </c>
      <c r="B16" s="38">
        <v>100</v>
      </c>
      <c r="C16" s="38">
        <v>82</v>
      </c>
      <c r="D16" s="38">
        <v>4</v>
      </c>
      <c r="E16" s="38">
        <v>14</v>
      </c>
    </row>
    <row r="17" spans="1:5" x14ac:dyDescent="0.35">
      <c r="A17" s="30" t="s">
        <v>99</v>
      </c>
      <c r="B17" s="38">
        <v>100</v>
      </c>
      <c r="C17" s="38">
        <v>87</v>
      </c>
      <c r="D17" s="38">
        <v>4</v>
      </c>
      <c r="E17" s="38">
        <v>9</v>
      </c>
    </row>
    <row r="18" spans="1:5" x14ac:dyDescent="0.35">
      <c r="A18" s="30"/>
      <c r="B18" s="37"/>
      <c r="C18" s="37"/>
      <c r="D18" s="37"/>
      <c r="E18" s="37"/>
    </row>
    <row r="19" spans="1:5" x14ac:dyDescent="0.35">
      <c r="A19" s="33" t="s">
        <v>72</v>
      </c>
      <c r="B19" s="33"/>
      <c r="C19" s="33"/>
      <c r="D19" s="33"/>
      <c r="E19" s="33"/>
    </row>
  </sheetData>
  <mergeCells count="1">
    <mergeCell ref="A2:E2"/>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showGridLines="0" zoomScaleNormal="100" workbookViewId="0"/>
  </sheetViews>
  <sheetFormatPr defaultColWidth="11.453125" defaultRowHeight="14.5" x14ac:dyDescent="0.35"/>
  <cols>
    <col min="1" max="1" width="27.81640625" customWidth="1"/>
    <col min="2" max="2" width="79.54296875" customWidth="1"/>
  </cols>
  <sheetData>
    <row r="1" spans="1:7" ht="15.65" customHeight="1" x14ac:dyDescent="0.35">
      <c r="A1" s="8" t="s">
        <v>0</v>
      </c>
      <c r="B1" s="7"/>
      <c r="C1" s="7"/>
      <c r="D1" s="7"/>
      <c r="E1" s="7"/>
      <c r="F1" s="11"/>
      <c r="G1" s="7"/>
    </row>
    <row r="2" spans="1:7" ht="13" customHeight="1" x14ac:dyDescent="0.35">
      <c r="A2" s="9"/>
      <c r="B2" s="7"/>
      <c r="C2" s="7"/>
      <c r="D2" s="7"/>
      <c r="E2" s="7"/>
      <c r="F2" s="7"/>
      <c r="G2" s="7"/>
    </row>
    <row r="3" spans="1:7" ht="13" customHeight="1" x14ac:dyDescent="0.35">
      <c r="A3" s="10" t="s">
        <v>35</v>
      </c>
      <c r="B3" s="7"/>
      <c r="C3" s="7"/>
      <c r="D3" s="7"/>
      <c r="E3" s="7"/>
      <c r="F3" s="7"/>
      <c r="G3" s="7"/>
    </row>
    <row r="4" spans="1:7" ht="13" customHeight="1" x14ac:dyDescent="0.35">
      <c r="A4" s="12" t="s">
        <v>1</v>
      </c>
      <c r="B4" s="2" t="s">
        <v>40</v>
      </c>
    </row>
    <row r="5" spans="1:7" ht="13" customHeight="1" x14ac:dyDescent="0.35">
      <c r="A5" s="12" t="s">
        <v>44</v>
      </c>
      <c r="B5" s="2" t="s">
        <v>45</v>
      </c>
    </row>
    <row r="6" spans="1:7" ht="13" customHeight="1" x14ac:dyDescent="0.35">
      <c r="A6" s="27" t="str">
        <f>HYPERLINK("#'Tabel 1'!A1", "Tabel 1")</f>
        <v>Tabel 1</v>
      </c>
      <c r="B6" s="48" t="s">
        <v>63</v>
      </c>
    </row>
    <row r="7" spans="1:7" ht="13" customHeight="1" x14ac:dyDescent="0.35">
      <c r="A7" s="40" t="str">
        <f>HYPERLINK("#'Tabel 2'!A1", "Tabel 2")</f>
        <v>Tabel 2</v>
      </c>
      <c r="B7" s="48" t="s">
        <v>77</v>
      </c>
    </row>
    <row r="8" spans="1:7" ht="13" customHeight="1" x14ac:dyDescent="0.35">
      <c r="A8" s="41" t="str">
        <f>HYPERLINK("#'Tabel 3'!A1", "Tabel 3")</f>
        <v>Tabel 3</v>
      </c>
      <c r="B8" s="48" t="s">
        <v>115</v>
      </c>
    </row>
    <row r="9" spans="1:7" ht="13" customHeight="1" x14ac:dyDescent="0.35">
      <c r="A9" s="41" t="str">
        <f>HYPERLINK("#'Tabel 4'!A1", "Tabel 4")</f>
        <v>Tabel 4</v>
      </c>
      <c r="B9" s="48" t="s">
        <v>87</v>
      </c>
    </row>
    <row r="10" spans="1:7" ht="13" customHeight="1" x14ac:dyDescent="0.35">
      <c r="A10" s="40" t="str">
        <f>HYPERLINK("#'Tabel 5'!A1", "Tabel 5")</f>
        <v>Tabel 5</v>
      </c>
      <c r="B10" s="48" t="s">
        <v>102</v>
      </c>
    </row>
    <row r="11" spans="1:7" ht="13" customHeight="1" x14ac:dyDescent="0.35">
      <c r="A11" s="12" t="str">
        <f>HYPERLINK("#'Tabel 6'!A1", "Tabel 6")</f>
        <v>Tabel 6</v>
      </c>
      <c r="B11" s="48" t="s">
        <v>98</v>
      </c>
    </row>
    <row r="12" spans="1:7" ht="13" customHeight="1" x14ac:dyDescent="0.35">
      <c r="A12" s="2"/>
      <c r="B12" s="2"/>
      <c r="D12" s="9"/>
    </row>
    <row r="13" spans="1:7" ht="13" customHeight="1" x14ac:dyDescent="0.35">
      <c r="D13" s="9"/>
    </row>
    <row r="14" spans="1:7" ht="13" customHeight="1" x14ac:dyDescent="0.35">
      <c r="A14" s="10" t="s">
        <v>34</v>
      </c>
      <c r="D14" s="9"/>
    </row>
    <row r="15" spans="1:7" ht="13" customHeight="1" x14ac:dyDescent="0.35">
      <c r="A15" s="47" t="s">
        <v>61</v>
      </c>
      <c r="D15" s="9"/>
    </row>
    <row r="16" spans="1:7" ht="13" customHeight="1" x14ac:dyDescent="0.35">
      <c r="A16" s="9" t="s">
        <v>48</v>
      </c>
      <c r="D16" s="9"/>
    </row>
    <row r="17" spans="1:4" ht="13" customHeight="1" x14ac:dyDescent="0.35">
      <c r="A17" s="9"/>
      <c r="D17" s="9"/>
    </row>
    <row r="18" spans="1:4" ht="13" customHeight="1" x14ac:dyDescent="0.35">
      <c r="A18" s="9"/>
      <c r="D18" s="9"/>
    </row>
    <row r="19" spans="1:4" ht="13" customHeight="1" x14ac:dyDescent="0.35">
      <c r="A19" s="10" t="s">
        <v>2</v>
      </c>
      <c r="B19" s="6"/>
      <c r="D19" s="9"/>
    </row>
    <row r="20" spans="1:4" ht="13" customHeight="1" x14ac:dyDescent="0.35">
      <c r="A20" s="9" t="s">
        <v>3</v>
      </c>
      <c r="B20" s="5"/>
      <c r="D20" s="9"/>
    </row>
    <row r="21" spans="1:4" ht="13" customHeight="1" x14ac:dyDescent="0.35">
      <c r="A21" s="9" t="s">
        <v>4</v>
      </c>
      <c r="B21" s="5"/>
      <c r="D21" s="9"/>
    </row>
    <row r="22" spans="1:4" ht="13" customHeight="1" x14ac:dyDescent="0.35">
      <c r="A22" s="9" t="s">
        <v>36</v>
      </c>
      <c r="B22" s="5"/>
    </row>
  </sheetData>
  <conditionalFormatting sqref="B1">
    <cfRule type="cellIs" dxfId="17" priority="57" stopIfTrue="1" operator="equal">
      <formula>"   "</formula>
    </cfRule>
    <cfRule type="cellIs" dxfId="16" priority="58" stopIfTrue="1" operator="equal">
      <formula>"    "</formula>
    </cfRule>
  </conditionalFormatting>
  <conditionalFormatting sqref="B2">
    <cfRule type="cellIs" dxfId="15" priority="55" stopIfTrue="1" operator="equal">
      <formula>"   "</formula>
    </cfRule>
    <cfRule type="cellIs" dxfId="14" priority="56" stopIfTrue="1" operator="equal">
      <formula>"    "</formula>
    </cfRule>
  </conditionalFormatting>
  <conditionalFormatting sqref="B3">
    <cfRule type="cellIs" dxfId="13" priority="53" stopIfTrue="1" operator="equal">
      <formula>"   "</formula>
    </cfRule>
    <cfRule type="cellIs" dxfId="12" priority="54" stopIfTrue="1" operator="equal">
      <formula>"    "</formula>
    </cfRule>
  </conditionalFormatting>
  <conditionalFormatting sqref="B8">
    <cfRule type="cellIs" dxfId="11" priority="37" stopIfTrue="1" operator="equal">
      <formula>"   "</formula>
    </cfRule>
    <cfRule type="cellIs" dxfId="10" priority="38" stopIfTrue="1" operator="equal">
      <formula>"    "</formula>
    </cfRule>
  </conditionalFormatting>
  <conditionalFormatting sqref="B6">
    <cfRule type="cellIs" dxfId="9" priority="49" stopIfTrue="1" operator="equal">
      <formula>"   "</formula>
    </cfRule>
    <cfRule type="cellIs" dxfId="8" priority="50" stopIfTrue="1" operator="equal">
      <formula>"    "</formula>
    </cfRule>
  </conditionalFormatting>
  <conditionalFormatting sqref="B10">
    <cfRule type="cellIs" dxfId="7" priority="41" stopIfTrue="1" operator="equal">
      <formula>"   "</formula>
    </cfRule>
    <cfRule type="cellIs" dxfId="6" priority="42" stopIfTrue="1" operator="equal">
      <formula>"    "</formula>
    </cfRule>
  </conditionalFormatting>
  <conditionalFormatting sqref="B7">
    <cfRule type="cellIs" dxfId="5" priority="39" stopIfTrue="1" operator="equal">
      <formula>"   "</formula>
    </cfRule>
    <cfRule type="cellIs" dxfId="4" priority="40" stopIfTrue="1" operator="equal">
      <formula>"    "</formula>
    </cfRule>
  </conditionalFormatting>
  <conditionalFormatting sqref="B9">
    <cfRule type="cellIs" dxfId="3" priority="35" stopIfTrue="1" operator="equal">
      <formula>"   "</formula>
    </cfRule>
    <cfRule type="cellIs" dxfId="2" priority="36" stopIfTrue="1" operator="equal">
      <formula>"    "</formula>
    </cfRule>
  </conditionalFormatting>
  <conditionalFormatting sqref="B11">
    <cfRule type="cellIs" dxfId="1" priority="33" stopIfTrue="1" operator="equal">
      <formula>"   "</formula>
    </cfRule>
    <cfRule type="cellIs" dxfId="0" priority="34" stopIfTrue="1" operator="equal">
      <formula>"    "</formula>
    </cfRule>
  </conditionalFormatting>
  <hyperlinks>
    <hyperlink ref="A4" location="Toelichting!A1" display="Toelichting"/>
    <hyperlink ref="A5" location="'Begrippen en bronnen'!A1" display="Begrippen en bronnen"/>
  </hyperlinks>
  <pageMargins left="0.75" right="0.75" top="1" bottom="1" header="0.5" footer="0.5"/>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zoomScaleNormal="100" workbookViewId="0"/>
  </sheetViews>
  <sheetFormatPr defaultColWidth="11.453125" defaultRowHeight="14.5" x14ac:dyDescent="0.35"/>
  <cols>
    <col min="1" max="1" width="99" customWidth="1"/>
    <col min="2" max="2" width="9.1796875" customWidth="1"/>
  </cols>
  <sheetData>
    <row r="1" spans="1:2" ht="15.65" customHeight="1" x14ac:dyDescent="0.35">
      <c r="A1" s="22" t="s">
        <v>5</v>
      </c>
    </row>
    <row r="2" spans="1:2" ht="13" customHeight="1" x14ac:dyDescent="0.35"/>
    <row r="3" spans="1:2" x14ac:dyDescent="0.35">
      <c r="A3" s="18" t="s">
        <v>6</v>
      </c>
    </row>
    <row r="4" spans="1:2" ht="100.5" customHeight="1" x14ac:dyDescent="0.35">
      <c r="A4" s="42" t="s">
        <v>59</v>
      </c>
    </row>
    <row r="5" spans="1:2" ht="26.15" customHeight="1" x14ac:dyDescent="0.35">
      <c r="A5" s="14" t="s">
        <v>37</v>
      </c>
    </row>
    <row r="6" spans="1:2" x14ac:dyDescent="0.35">
      <c r="A6" s="21" t="s">
        <v>49</v>
      </c>
    </row>
    <row r="7" spans="1:2" ht="13" customHeight="1" x14ac:dyDescent="0.35"/>
    <row r="8" spans="1:2" ht="13.5" customHeight="1" x14ac:dyDescent="0.35">
      <c r="A8" s="18" t="s">
        <v>7</v>
      </c>
    </row>
    <row r="9" spans="1:2" ht="39" x14ac:dyDescent="0.35">
      <c r="A9" s="42" t="s">
        <v>103</v>
      </c>
      <c r="B9" s="15"/>
    </row>
    <row r="10" spans="1:2" ht="13" customHeight="1" x14ac:dyDescent="0.35">
      <c r="A10" s="16"/>
    </row>
    <row r="11" spans="1:2" ht="14.25" customHeight="1" x14ac:dyDescent="0.35">
      <c r="A11" s="18" t="s">
        <v>8</v>
      </c>
    </row>
    <row r="12" spans="1:2" ht="78" x14ac:dyDescent="0.35">
      <c r="A12" s="42" t="s">
        <v>116</v>
      </c>
      <c r="B12" s="17"/>
    </row>
    <row r="13" spans="1:2" ht="13" customHeight="1" x14ac:dyDescent="0.35"/>
    <row r="14" spans="1:2" ht="14.25" customHeight="1" x14ac:dyDescent="0.35">
      <c r="A14" s="18" t="s">
        <v>9</v>
      </c>
    </row>
    <row r="15" spans="1:2" ht="39" customHeight="1" x14ac:dyDescent="0.35">
      <c r="A15" s="14" t="s">
        <v>41</v>
      </c>
    </row>
    <row r="16" spans="1:2" ht="13" customHeight="1" x14ac:dyDescent="0.35"/>
    <row r="17" spans="1:2" ht="39" customHeight="1" x14ac:dyDescent="0.35">
      <c r="A17" s="14" t="s">
        <v>42</v>
      </c>
    </row>
    <row r="18" spans="1:2" x14ac:dyDescent="0.35">
      <c r="A18" s="14"/>
    </row>
    <row r="19" spans="1:2" ht="40" customHeight="1" x14ac:dyDescent="0.35">
      <c r="A19" s="42" t="s">
        <v>105</v>
      </c>
      <c r="B19" s="13"/>
    </row>
    <row r="20" spans="1:2" ht="13" customHeight="1" x14ac:dyDescent="0.35">
      <c r="A20" s="20"/>
    </row>
    <row r="21" spans="1:2" ht="40" customHeight="1" x14ac:dyDescent="0.35">
      <c r="A21" s="42" t="s">
        <v>58</v>
      </c>
    </row>
    <row r="22" spans="1:2" ht="13" customHeight="1" x14ac:dyDescent="0.35">
      <c r="A22" s="20"/>
    </row>
    <row r="23" spans="1:2" ht="65.150000000000006" customHeight="1" x14ac:dyDescent="0.35">
      <c r="A23" s="14" t="s">
        <v>51</v>
      </c>
    </row>
    <row r="24" spans="1:2" x14ac:dyDescent="0.35">
      <c r="A24" s="21" t="s">
        <v>50</v>
      </c>
    </row>
    <row r="25" spans="1:2" ht="13" customHeight="1" x14ac:dyDescent="0.35">
      <c r="A25" t="s">
        <v>57</v>
      </c>
    </row>
    <row r="26" spans="1:2" x14ac:dyDescent="0.35">
      <c r="A26" s="18" t="s">
        <v>23</v>
      </c>
    </row>
    <row r="27" spans="1:2" ht="39" customHeight="1" x14ac:dyDescent="0.35">
      <c r="A27" s="14" t="s">
        <v>38</v>
      </c>
    </row>
    <row r="28" spans="1:2" ht="119.25" customHeight="1" x14ac:dyDescent="0.35">
      <c r="A28" s="14" t="s">
        <v>43</v>
      </c>
    </row>
    <row r="29" spans="1:2" x14ac:dyDescent="0.35">
      <c r="A29" s="21" t="s">
        <v>52</v>
      </c>
    </row>
    <row r="30" spans="1:2" ht="78" customHeight="1" x14ac:dyDescent="0.35">
      <c r="A30" s="14" t="s">
        <v>54</v>
      </c>
    </row>
    <row r="31" spans="1:2" ht="13" customHeight="1" x14ac:dyDescent="0.35">
      <c r="A31" s="19"/>
    </row>
    <row r="32" spans="1:2" x14ac:dyDescent="0.35">
      <c r="A32" s="18" t="s">
        <v>22</v>
      </c>
    </row>
    <row r="33" spans="1:1" x14ac:dyDescent="0.35">
      <c r="A33" s="21" t="s">
        <v>53</v>
      </c>
    </row>
    <row r="34" spans="1:1" x14ac:dyDescent="0.35">
      <c r="A34" s="2"/>
    </row>
    <row r="35" spans="1:1" x14ac:dyDescent="0.35">
      <c r="A35" s="14"/>
    </row>
    <row r="36" spans="1:1" x14ac:dyDescent="0.35">
      <c r="A36" s="14"/>
    </row>
    <row r="37" spans="1:1" x14ac:dyDescent="0.35">
      <c r="A37" s="14"/>
    </row>
    <row r="38" spans="1:1" x14ac:dyDescent="0.35">
      <c r="A38" s="14"/>
    </row>
  </sheetData>
  <hyperlinks>
    <hyperlink ref="A6" r:id="rId1" display="https://dashboards.cbs.nl/v5/barometerculturelediversiteit/"/>
    <hyperlink ref="A24" r:id="rId2" display="https://www.cbs.nl/nl-nl/onze-diensten/methoden/onderzoeksomschrijvingen/korte-onderzoeksbeschrijvingen/barometer-culturele-diversiteit-ingezoomde-variant"/>
    <hyperlink ref="A33" r:id="rId3" display="https://www.rijksoverheid.nl/documenten/kamerstukken/2020/05/14/de-barometer-culturele-diversiteit-komt-per-1-juli-2020-beschikbaar"/>
  </hyperlinks>
  <pageMargins left="0.75" right="0.75" top="1" bottom="1" header="0.5" footer="0.5"/>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ColWidth="11.453125" defaultRowHeight="14.5" x14ac:dyDescent="0.35"/>
  <cols>
    <col min="1" max="1" width="21" customWidth="1"/>
    <col min="2" max="2" width="84.7265625" customWidth="1"/>
  </cols>
  <sheetData>
    <row r="1" spans="1:11" ht="15.65" customHeight="1" x14ac:dyDescent="0.35">
      <c r="A1" s="8" t="s">
        <v>46</v>
      </c>
    </row>
    <row r="2" spans="1:11" ht="13" customHeight="1" x14ac:dyDescent="0.35">
      <c r="A2" s="8"/>
    </row>
    <row r="3" spans="1:11" x14ac:dyDescent="0.35">
      <c r="A3" s="10" t="s">
        <v>11</v>
      </c>
    </row>
    <row r="4" spans="1:11" ht="119.25" customHeight="1" x14ac:dyDescent="0.35">
      <c r="A4" s="26" t="s">
        <v>66</v>
      </c>
      <c r="B4" s="14" t="s">
        <v>107</v>
      </c>
    </row>
    <row r="5" spans="1:11" x14ac:dyDescent="0.35">
      <c r="A5" s="26" t="s">
        <v>33</v>
      </c>
      <c r="B5" s="42" t="s">
        <v>60</v>
      </c>
    </row>
    <row r="6" spans="1:11" x14ac:dyDescent="0.35">
      <c r="B6" s="20"/>
    </row>
    <row r="7" spans="1:11" x14ac:dyDescent="0.35">
      <c r="A7" s="25" t="s">
        <v>10</v>
      </c>
    </row>
    <row r="8" spans="1:11" x14ac:dyDescent="0.35">
      <c r="A8" s="26" t="s">
        <v>25</v>
      </c>
      <c r="B8" s="24" t="s">
        <v>26</v>
      </c>
    </row>
    <row r="9" spans="1:11" x14ac:dyDescent="0.35">
      <c r="A9" s="26" t="s">
        <v>27</v>
      </c>
      <c r="B9" s="24" t="s">
        <v>28</v>
      </c>
    </row>
    <row r="10" spans="1:11" x14ac:dyDescent="0.35">
      <c r="A10" s="26" t="s">
        <v>31</v>
      </c>
      <c r="B10" s="24" t="s">
        <v>32</v>
      </c>
    </row>
    <row r="11" spans="1:11" ht="13" customHeight="1" x14ac:dyDescent="0.35">
      <c r="F11" s="23"/>
      <c r="G11" s="7"/>
      <c r="H11" s="7"/>
      <c r="I11" s="7"/>
      <c r="J11" s="7"/>
      <c r="K11" s="7"/>
    </row>
    <row r="12" spans="1:11" ht="14.5" customHeight="1" x14ac:dyDescent="0.35">
      <c r="A12" s="25" t="s">
        <v>29</v>
      </c>
      <c r="F12" s="23"/>
    </row>
    <row r="13" spans="1:11" ht="14.5" customHeight="1" x14ac:dyDescent="0.35">
      <c r="A13" s="26" t="s">
        <v>12</v>
      </c>
      <c r="B13" s="25" t="s">
        <v>13</v>
      </c>
      <c r="F13" s="23"/>
    </row>
    <row r="14" spans="1:11" ht="182.15" customHeight="1" x14ac:dyDescent="0.35">
      <c r="A14" s="26" t="s">
        <v>14</v>
      </c>
      <c r="B14" s="14" t="s">
        <v>39</v>
      </c>
      <c r="F14" s="23"/>
      <c r="G14" s="7"/>
      <c r="H14" s="7"/>
      <c r="I14" s="7"/>
      <c r="J14" s="7"/>
      <c r="K14" s="7"/>
    </row>
    <row r="15" spans="1:11" x14ac:dyDescent="0.35">
      <c r="A15" s="26" t="s">
        <v>15</v>
      </c>
      <c r="B15" s="24" t="s">
        <v>24</v>
      </c>
    </row>
    <row r="16" spans="1:11" x14ac:dyDescent="0.35">
      <c r="A16" s="26" t="s">
        <v>16</v>
      </c>
      <c r="B16" s="24" t="s">
        <v>17</v>
      </c>
    </row>
    <row r="17" spans="1:2" x14ac:dyDescent="0.35">
      <c r="A17" s="26" t="s">
        <v>18</v>
      </c>
      <c r="B17" s="24" t="s">
        <v>19</v>
      </c>
    </row>
    <row r="18" spans="1:2" ht="26.15" customHeight="1" x14ac:dyDescent="0.35">
      <c r="A18" s="26" t="s">
        <v>20</v>
      </c>
      <c r="B18" s="14" t="s">
        <v>30</v>
      </c>
    </row>
    <row r="20" spans="1:2" x14ac:dyDescent="0.35">
      <c r="A20" s="26" t="s">
        <v>12</v>
      </c>
      <c r="B20" s="43" t="s">
        <v>55</v>
      </c>
    </row>
    <row r="21" spans="1:2" ht="78" x14ac:dyDescent="0.35">
      <c r="A21" s="26" t="s">
        <v>14</v>
      </c>
      <c r="B21" s="42" t="s">
        <v>117</v>
      </c>
    </row>
    <row r="22" spans="1:2" x14ac:dyDescent="0.35">
      <c r="A22" s="26" t="s">
        <v>15</v>
      </c>
      <c r="B22" s="44" t="s">
        <v>56</v>
      </c>
    </row>
    <row r="23" spans="1:2" x14ac:dyDescent="0.35">
      <c r="A23" s="26" t="s">
        <v>16</v>
      </c>
      <c r="B23" s="24" t="s">
        <v>17</v>
      </c>
    </row>
    <row r="24" spans="1:2" x14ac:dyDescent="0.35">
      <c r="A24" s="26" t="s">
        <v>18</v>
      </c>
      <c r="B24" s="24" t="s">
        <v>21</v>
      </c>
    </row>
    <row r="25" spans="1:2" x14ac:dyDescent="0.35">
      <c r="A25" s="26" t="s">
        <v>20</v>
      </c>
    </row>
  </sheetData>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ColWidth="11.453125" defaultRowHeight="14.5" x14ac:dyDescent="0.35"/>
  <cols>
    <col min="1" max="1" width="116.1796875" customWidth="1"/>
    <col min="2" max="2" width="6.54296875" customWidth="1"/>
    <col min="3" max="3" width="16.81640625" customWidth="1"/>
    <col min="4" max="4" width="18.453125" customWidth="1"/>
    <col min="5" max="5" width="16.81640625" customWidth="1"/>
  </cols>
  <sheetData>
    <row r="1" spans="1:10" x14ac:dyDescent="0.35">
      <c r="A1" s="28" t="s">
        <v>62</v>
      </c>
      <c r="J1" s="28"/>
    </row>
    <row r="2" spans="1:10" x14ac:dyDescent="0.35">
      <c r="A2" s="50" t="s">
        <v>63</v>
      </c>
      <c r="B2" s="50"/>
      <c r="C2" s="50"/>
      <c r="D2" s="50"/>
      <c r="E2" s="50"/>
    </row>
    <row r="3" spans="1:10" x14ac:dyDescent="0.35">
      <c r="A3" s="30"/>
      <c r="B3" s="30" t="s">
        <v>64</v>
      </c>
      <c r="C3" s="31" t="s">
        <v>66</v>
      </c>
      <c r="D3" s="31"/>
      <c r="E3" s="31"/>
    </row>
    <row r="4" spans="1:10" x14ac:dyDescent="0.35">
      <c r="A4" s="31"/>
      <c r="B4" s="31"/>
      <c r="C4" s="31" t="s">
        <v>67</v>
      </c>
      <c r="D4" s="31" t="s">
        <v>68</v>
      </c>
      <c r="E4" s="31" t="s">
        <v>69</v>
      </c>
    </row>
    <row r="6" spans="1:10" x14ac:dyDescent="0.35">
      <c r="B6" s="32" t="s">
        <v>65</v>
      </c>
    </row>
    <row r="8" spans="1:10" x14ac:dyDescent="0.35">
      <c r="A8" s="30" t="s">
        <v>64</v>
      </c>
      <c r="B8" s="38">
        <v>100</v>
      </c>
      <c r="C8" s="38">
        <v>74</v>
      </c>
      <c r="D8" s="38">
        <v>5</v>
      </c>
      <c r="E8" s="38">
        <v>21</v>
      </c>
    </row>
    <row r="9" spans="1:10" x14ac:dyDescent="0.35">
      <c r="A9" s="30"/>
      <c r="B9" s="29"/>
      <c r="C9" s="29"/>
      <c r="D9" s="29"/>
      <c r="E9" s="29"/>
    </row>
    <row r="10" spans="1:10" x14ac:dyDescent="0.35">
      <c r="A10" s="32" t="s">
        <v>73</v>
      </c>
      <c r="B10" s="29"/>
      <c r="C10" s="29"/>
      <c r="D10" s="29"/>
      <c r="E10" s="29"/>
    </row>
    <row r="11" spans="1:10" x14ac:dyDescent="0.35">
      <c r="A11" s="30" t="s">
        <v>70</v>
      </c>
      <c r="B11" s="38">
        <v>100</v>
      </c>
      <c r="C11" s="38">
        <v>76</v>
      </c>
      <c r="D11" s="38">
        <v>4</v>
      </c>
      <c r="E11" s="38">
        <v>20</v>
      </c>
    </row>
    <row r="12" spans="1:10" x14ac:dyDescent="0.35">
      <c r="A12" s="30" t="s">
        <v>71</v>
      </c>
      <c r="B12" s="38">
        <v>100</v>
      </c>
      <c r="C12" s="38">
        <v>72</v>
      </c>
      <c r="D12" s="38">
        <v>6</v>
      </c>
      <c r="E12" s="38">
        <v>22</v>
      </c>
    </row>
    <row r="13" spans="1:10" x14ac:dyDescent="0.35">
      <c r="A13" s="30"/>
      <c r="B13" s="29"/>
      <c r="C13" s="29"/>
      <c r="D13" s="29"/>
      <c r="E13" s="29"/>
    </row>
    <row r="14" spans="1:10" x14ac:dyDescent="0.35">
      <c r="A14" s="33" t="s">
        <v>72</v>
      </c>
      <c r="B14" s="33"/>
      <c r="C14" s="33"/>
      <c r="D14" s="33"/>
      <c r="E14" s="33"/>
    </row>
  </sheetData>
  <mergeCells count="1">
    <mergeCell ref="A2:E2"/>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ColWidth="11.453125" defaultRowHeight="14.5" x14ac:dyDescent="0.35"/>
  <cols>
    <col min="1" max="1" width="116.1796875" customWidth="1"/>
    <col min="2" max="2" width="6.54296875" customWidth="1"/>
    <col min="3" max="3" width="16.81640625" customWidth="1"/>
    <col min="4" max="4" width="18.453125" customWidth="1"/>
    <col min="5" max="5" width="16.81640625" customWidth="1"/>
  </cols>
  <sheetData>
    <row r="1" spans="1:10" x14ac:dyDescent="0.35">
      <c r="A1" s="28" t="s">
        <v>74</v>
      </c>
      <c r="J1" s="28"/>
    </row>
    <row r="2" spans="1:10" x14ac:dyDescent="0.35">
      <c r="A2" s="50" t="s">
        <v>77</v>
      </c>
      <c r="B2" s="50"/>
      <c r="C2" s="50"/>
      <c r="D2" s="50"/>
      <c r="E2" s="50"/>
    </row>
    <row r="3" spans="1:10" x14ac:dyDescent="0.35">
      <c r="A3" s="30"/>
      <c r="B3" s="30" t="s">
        <v>64</v>
      </c>
      <c r="C3" s="31" t="s">
        <v>66</v>
      </c>
      <c r="D3" s="31"/>
      <c r="E3" s="31"/>
    </row>
    <row r="4" spans="1:10" x14ac:dyDescent="0.35">
      <c r="A4" s="31"/>
      <c r="B4" s="31"/>
      <c r="C4" s="31" t="s">
        <v>67</v>
      </c>
      <c r="D4" s="31" t="s">
        <v>68</v>
      </c>
      <c r="E4" s="31" t="s">
        <v>69</v>
      </c>
    </row>
    <row r="6" spans="1:10" x14ac:dyDescent="0.35">
      <c r="B6" s="32" t="s">
        <v>65</v>
      </c>
    </row>
    <row r="8" spans="1:10" x14ac:dyDescent="0.35">
      <c r="A8" s="30" t="s">
        <v>64</v>
      </c>
      <c r="B8" s="38">
        <v>100</v>
      </c>
      <c r="C8" s="38">
        <v>74</v>
      </c>
      <c r="D8" s="38">
        <v>5</v>
      </c>
      <c r="E8" s="38">
        <v>21</v>
      </c>
    </row>
    <row r="9" spans="1:10" x14ac:dyDescent="0.35">
      <c r="A9" s="30"/>
      <c r="B9" s="34"/>
      <c r="C9" s="34"/>
      <c r="D9" s="34"/>
      <c r="E9" s="34"/>
    </row>
    <row r="10" spans="1:10" x14ac:dyDescent="0.35">
      <c r="A10" s="32" t="s">
        <v>82</v>
      </c>
      <c r="B10" s="34"/>
      <c r="C10" s="34"/>
      <c r="D10" s="34"/>
      <c r="E10" s="34"/>
    </row>
    <row r="11" spans="1:10" x14ac:dyDescent="0.35">
      <c r="A11" s="30" t="s">
        <v>78</v>
      </c>
      <c r="B11" s="38">
        <v>100</v>
      </c>
      <c r="C11" s="38">
        <v>68</v>
      </c>
      <c r="D11" s="38">
        <v>4</v>
      </c>
      <c r="E11" s="38">
        <v>27</v>
      </c>
    </row>
    <row r="12" spans="1:10" x14ac:dyDescent="0.35">
      <c r="A12" s="30" t="s">
        <v>79</v>
      </c>
      <c r="B12" s="38">
        <v>100</v>
      </c>
      <c r="C12" s="38">
        <v>73</v>
      </c>
      <c r="D12" s="38">
        <v>5</v>
      </c>
      <c r="E12" s="38">
        <v>22</v>
      </c>
    </row>
    <row r="13" spans="1:10" x14ac:dyDescent="0.35">
      <c r="A13" s="30" t="s">
        <v>80</v>
      </c>
      <c r="B13" s="38">
        <v>100</v>
      </c>
      <c r="C13" s="38">
        <v>76</v>
      </c>
      <c r="D13" s="38">
        <v>5</v>
      </c>
      <c r="E13" s="38">
        <v>19</v>
      </c>
    </row>
    <row r="14" spans="1:10" x14ac:dyDescent="0.35">
      <c r="A14" s="30" t="s">
        <v>81</v>
      </c>
      <c r="B14" s="38">
        <v>100</v>
      </c>
      <c r="C14" s="38">
        <v>81</v>
      </c>
      <c r="D14" s="38">
        <v>5</v>
      </c>
      <c r="E14" s="38">
        <v>14</v>
      </c>
    </row>
    <row r="15" spans="1:10" x14ac:dyDescent="0.35">
      <c r="A15" s="30"/>
      <c r="B15" s="34"/>
      <c r="C15" s="34"/>
      <c r="D15" s="34"/>
      <c r="E15" s="34"/>
    </row>
    <row r="16" spans="1:10" x14ac:dyDescent="0.35">
      <c r="A16" s="33" t="s">
        <v>72</v>
      </c>
      <c r="B16" s="33"/>
      <c r="C16" s="33"/>
      <c r="D16" s="33"/>
      <c r="E16" s="33"/>
    </row>
  </sheetData>
  <mergeCells count="1">
    <mergeCell ref="A2:E2"/>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ColWidth="11.453125" defaultRowHeight="14.5" x14ac:dyDescent="0.35"/>
  <cols>
    <col min="1" max="1" width="116.1796875" customWidth="1"/>
    <col min="2" max="2" width="6.54296875" customWidth="1"/>
    <col min="3" max="3" width="16.81640625" customWidth="1"/>
    <col min="4" max="4" width="18.453125" customWidth="1"/>
    <col min="5" max="5" width="16.81640625" customWidth="1"/>
  </cols>
  <sheetData>
    <row r="1" spans="1:10" x14ac:dyDescent="0.35">
      <c r="A1" s="28" t="s">
        <v>76</v>
      </c>
      <c r="J1" s="28"/>
    </row>
    <row r="2" spans="1:10" x14ac:dyDescent="0.35">
      <c r="A2" s="51" t="s">
        <v>115</v>
      </c>
      <c r="B2" s="50"/>
      <c r="C2" s="50"/>
      <c r="D2" s="50"/>
      <c r="E2" s="50"/>
    </row>
    <row r="3" spans="1:10" x14ac:dyDescent="0.35">
      <c r="A3" s="30"/>
      <c r="B3" s="30" t="s">
        <v>64</v>
      </c>
      <c r="C3" s="31" t="s">
        <v>66</v>
      </c>
      <c r="D3" s="31"/>
      <c r="E3" s="31"/>
    </row>
    <row r="4" spans="1:10" x14ac:dyDescent="0.35">
      <c r="A4" s="31"/>
      <c r="B4" s="31"/>
      <c r="C4" s="31" t="s">
        <v>67</v>
      </c>
      <c r="D4" s="31" t="s">
        <v>68</v>
      </c>
      <c r="E4" s="31" t="s">
        <v>69</v>
      </c>
    </row>
    <row r="6" spans="1:10" x14ac:dyDescent="0.35">
      <c r="B6" s="32" t="s">
        <v>65</v>
      </c>
    </row>
    <row r="8" spans="1:10" x14ac:dyDescent="0.35">
      <c r="A8" s="30" t="s">
        <v>64</v>
      </c>
      <c r="B8" s="38">
        <v>100</v>
      </c>
      <c r="C8" s="38">
        <v>74</v>
      </c>
      <c r="D8" s="38">
        <v>5</v>
      </c>
      <c r="E8" s="38">
        <v>21</v>
      </c>
    </row>
    <row r="9" spans="1:10" x14ac:dyDescent="0.35">
      <c r="A9" s="30"/>
      <c r="B9" s="35"/>
      <c r="C9" s="35"/>
      <c r="D9" s="35"/>
      <c r="E9" s="35"/>
    </row>
    <row r="10" spans="1:10" x14ac:dyDescent="0.35">
      <c r="A10" s="49" t="s">
        <v>118</v>
      </c>
      <c r="B10" s="35"/>
      <c r="C10" s="35"/>
      <c r="D10" s="35"/>
      <c r="E10" s="35"/>
    </row>
    <row r="11" spans="1:10" x14ac:dyDescent="0.35">
      <c r="A11" s="30" t="s">
        <v>84</v>
      </c>
      <c r="B11" s="38">
        <v>100</v>
      </c>
      <c r="C11" s="38">
        <v>84</v>
      </c>
      <c r="D11" s="35" t="s">
        <v>75</v>
      </c>
      <c r="E11" s="35" t="s">
        <v>75</v>
      </c>
    </row>
    <row r="12" spans="1:10" x14ac:dyDescent="0.35">
      <c r="A12" s="30" t="s">
        <v>85</v>
      </c>
      <c r="B12" s="38">
        <v>100</v>
      </c>
      <c r="C12" s="38">
        <v>73</v>
      </c>
      <c r="D12" s="38" t="s">
        <v>75</v>
      </c>
      <c r="E12" s="38" t="s">
        <v>75</v>
      </c>
    </row>
    <row r="13" spans="1:10" x14ac:dyDescent="0.35">
      <c r="A13" s="30"/>
      <c r="B13" s="35"/>
      <c r="C13" s="35"/>
      <c r="D13" s="35"/>
      <c r="E13" s="35"/>
    </row>
    <row r="14" spans="1:10" x14ac:dyDescent="0.35">
      <c r="A14" s="33" t="s">
        <v>72</v>
      </c>
      <c r="B14" s="33"/>
      <c r="C14" s="33"/>
      <c r="D14" s="33"/>
      <c r="E14" s="33"/>
    </row>
  </sheetData>
  <mergeCells count="1">
    <mergeCell ref="A2:E2"/>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ColWidth="11.453125" defaultRowHeight="14.5" x14ac:dyDescent="0.35"/>
  <cols>
    <col min="1" max="1" width="116.1796875" customWidth="1"/>
    <col min="2" max="2" width="6.54296875" customWidth="1"/>
    <col min="3" max="3" width="16.81640625" customWidth="1"/>
    <col min="4" max="4" width="18.453125" customWidth="1"/>
    <col min="5" max="5" width="16.81640625" customWidth="1"/>
  </cols>
  <sheetData>
    <row r="1" spans="1:10" x14ac:dyDescent="0.35">
      <c r="A1" s="28" t="s">
        <v>83</v>
      </c>
      <c r="J1" s="28"/>
    </row>
    <row r="2" spans="1:10" x14ac:dyDescent="0.35">
      <c r="A2" s="50" t="s">
        <v>87</v>
      </c>
      <c r="B2" s="50"/>
      <c r="C2" s="50"/>
      <c r="D2" s="50"/>
      <c r="E2" s="50"/>
    </row>
    <row r="3" spans="1:10" x14ac:dyDescent="0.35">
      <c r="A3" s="30"/>
      <c r="B3" s="30" t="s">
        <v>64</v>
      </c>
      <c r="C3" s="31" t="s">
        <v>66</v>
      </c>
      <c r="D3" s="31"/>
      <c r="E3" s="31"/>
    </row>
    <row r="4" spans="1:10" x14ac:dyDescent="0.35">
      <c r="A4" s="31"/>
      <c r="B4" s="31"/>
      <c r="C4" s="31" t="s">
        <v>67</v>
      </c>
      <c r="D4" s="31" t="s">
        <v>68</v>
      </c>
      <c r="E4" s="31" t="s">
        <v>69</v>
      </c>
    </row>
    <row r="6" spans="1:10" x14ac:dyDescent="0.35">
      <c r="B6" s="32" t="s">
        <v>65</v>
      </c>
    </row>
    <row r="8" spans="1:10" x14ac:dyDescent="0.35">
      <c r="A8" s="30" t="s">
        <v>64</v>
      </c>
      <c r="B8" s="38">
        <v>100</v>
      </c>
      <c r="C8" s="38">
        <v>74</v>
      </c>
      <c r="D8" s="38">
        <v>5</v>
      </c>
      <c r="E8" s="38">
        <v>21</v>
      </c>
    </row>
    <row r="9" spans="1:10" x14ac:dyDescent="0.35">
      <c r="A9" s="30"/>
      <c r="B9" s="36"/>
      <c r="C9" s="36"/>
      <c r="D9" s="36"/>
      <c r="E9" s="36"/>
    </row>
    <row r="10" spans="1:10" x14ac:dyDescent="0.35">
      <c r="A10" s="32" t="s">
        <v>96</v>
      </c>
      <c r="B10" s="36"/>
      <c r="C10" s="36"/>
      <c r="D10" s="36"/>
      <c r="E10" s="36"/>
    </row>
    <row r="11" spans="1:10" x14ac:dyDescent="0.35">
      <c r="A11" s="30" t="s">
        <v>88</v>
      </c>
      <c r="B11" s="38">
        <v>100</v>
      </c>
      <c r="C11" s="38">
        <v>72</v>
      </c>
      <c r="D11" s="38">
        <v>7</v>
      </c>
      <c r="E11" s="38">
        <v>21</v>
      </c>
    </row>
    <row r="12" spans="1:10" x14ac:dyDescent="0.35">
      <c r="A12" s="30" t="s">
        <v>120</v>
      </c>
      <c r="B12" s="38">
        <v>100</v>
      </c>
      <c r="C12" s="38">
        <v>75</v>
      </c>
      <c r="D12" s="38">
        <v>5</v>
      </c>
      <c r="E12" s="38">
        <v>20</v>
      </c>
    </row>
    <row r="13" spans="1:10" x14ac:dyDescent="0.35">
      <c r="A13" s="30" t="s">
        <v>89</v>
      </c>
      <c r="B13" s="38">
        <v>100</v>
      </c>
      <c r="C13" s="38">
        <v>83</v>
      </c>
      <c r="D13" s="38">
        <v>5</v>
      </c>
      <c r="E13" s="38">
        <v>12</v>
      </c>
    </row>
    <row r="14" spans="1:10" x14ac:dyDescent="0.35">
      <c r="A14" s="30" t="s">
        <v>90</v>
      </c>
      <c r="B14" s="38">
        <v>100</v>
      </c>
      <c r="C14" s="38">
        <v>77</v>
      </c>
      <c r="D14" s="38">
        <v>4</v>
      </c>
      <c r="E14" s="38">
        <v>18</v>
      </c>
    </row>
    <row r="15" spans="1:10" x14ac:dyDescent="0.35">
      <c r="A15" s="30" t="s">
        <v>91</v>
      </c>
      <c r="B15" s="38">
        <v>100</v>
      </c>
      <c r="C15" s="38">
        <v>82</v>
      </c>
      <c r="D15" s="38">
        <v>5</v>
      </c>
      <c r="E15" s="38">
        <v>14</v>
      </c>
    </row>
    <row r="16" spans="1:10" x14ac:dyDescent="0.35">
      <c r="A16" s="30" t="s">
        <v>119</v>
      </c>
      <c r="B16" s="38">
        <v>100</v>
      </c>
      <c r="C16" s="38">
        <v>84</v>
      </c>
      <c r="D16" s="38">
        <v>2</v>
      </c>
      <c r="E16" s="38">
        <v>14</v>
      </c>
    </row>
    <row r="17" spans="1:5" x14ac:dyDescent="0.35">
      <c r="A17" s="30" t="s">
        <v>92</v>
      </c>
      <c r="B17" s="38">
        <v>100</v>
      </c>
      <c r="C17" s="38">
        <v>65</v>
      </c>
      <c r="D17" s="38">
        <v>6</v>
      </c>
      <c r="E17" s="38">
        <v>29</v>
      </c>
    </row>
    <row r="18" spans="1:5" x14ac:dyDescent="0.35">
      <c r="A18" s="30" t="s">
        <v>93</v>
      </c>
      <c r="B18" s="38">
        <v>100</v>
      </c>
      <c r="C18" s="38">
        <v>76</v>
      </c>
      <c r="D18" s="38">
        <v>4</v>
      </c>
      <c r="E18" s="38">
        <v>19</v>
      </c>
    </row>
    <row r="19" spans="1:5" x14ac:dyDescent="0.35">
      <c r="A19" s="30" t="s">
        <v>108</v>
      </c>
      <c r="B19" s="38">
        <v>100</v>
      </c>
      <c r="C19" s="38">
        <v>65</v>
      </c>
      <c r="D19" s="38">
        <v>4</v>
      </c>
      <c r="E19" s="38">
        <v>30</v>
      </c>
    </row>
    <row r="20" spans="1:5" x14ac:dyDescent="0.35">
      <c r="A20" s="30" t="s">
        <v>94</v>
      </c>
      <c r="B20" s="38">
        <v>100</v>
      </c>
      <c r="C20" s="38">
        <v>76</v>
      </c>
      <c r="D20" s="38">
        <v>4</v>
      </c>
      <c r="E20" s="38">
        <v>20</v>
      </c>
    </row>
    <row r="21" spans="1:5" x14ac:dyDescent="0.35">
      <c r="A21" s="30" t="s">
        <v>95</v>
      </c>
      <c r="B21" s="38">
        <v>100</v>
      </c>
      <c r="C21" s="38">
        <v>58</v>
      </c>
      <c r="D21" s="38">
        <v>6</v>
      </c>
      <c r="E21" s="38">
        <v>36</v>
      </c>
    </row>
    <row r="22" spans="1:5" x14ac:dyDescent="0.35">
      <c r="A22" s="30"/>
      <c r="B22" s="36"/>
      <c r="C22" s="36"/>
      <c r="D22" s="36"/>
      <c r="E22" s="36"/>
    </row>
    <row r="23" spans="1:5" x14ac:dyDescent="0.35">
      <c r="A23" s="33" t="s">
        <v>72</v>
      </c>
      <c r="B23" s="33"/>
      <c r="C23" s="33"/>
      <c r="D23" s="33"/>
      <c r="E23" s="33"/>
    </row>
  </sheetData>
  <mergeCells count="1">
    <mergeCell ref="A2:E2"/>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ColWidth="11.453125" defaultRowHeight="14.5" x14ac:dyDescent="0.35"/>
  <cols>
    <col min="1" max="1" width="116.1796875" customWidth="1"/>
    <col min="2" max="2" width="6.54296875" customWidth="1"/>
    <col min="3" max="3" width="16.81640625" customWidth="1"/>
    <col min="4" max="4" width="18.453125" customWidth="1"/>
    <col min="5" max="5" width="16.81640625" customWidth="1"/>
  </cols>
  <sheetData>
    <row r="1" spans="1:10" x14ac:dyDescent="0.35">
      <c r="A1" s="28" t="s">
        <v>86</v>
      </c>
      <c r="J1" s="28"/>
    </row>
    <row r="2" spans="1:10" x14ac:dyDescent="0.35">
      <c r="A2" s="50" t="s">
        <v>102</v>
      </c>
      <c r="B2" s="50"/>
      <c r="C2" s="50"/>
      <c r="D2" s="50"/>
      <c r="E2" s="50"/>
    </row>
    <row r="3" spans="1:10" x14ac:dyDescent="0.35">
      <c r="A3" s="30"/>
      <c r="B3" s="30" t="s">
        <v>64</v>
      </c>
      <c r="C3" s="31" t="s">
        <v>66</v>
      </c>
      <c r="D3" s="31"/>
      <c r="E3" s="31"/>
    </row>
    <row r="4" spans="1:10" x14ac:dyDescent="0.35">
      <c r="A4" s="31"/>
      <c r="B4" s="31"/>
      <c r="C4" s="31" t="s">
        <v>67</v>
      </c>
      <c r="D4" s="31" t="s">
        <v>68</v>
      </c>
      <c r="E4" s="31" t="s">
        <v>69</v>
      </c>
    </row>
    <row r="6" spans="1:10" x14ac:dyDescent="0.35">
      <c r="B6" s="32" t="s">
        <v>65</v>
      </c>
    </row>
    <row r="8" spans="1:10" x14ac:dyDescent="0.35">
      <c r="A8" s="30" t="s">
        <v>64</v>
      </c>
      <c r="B8" s="38">
        <v>100</v>
      </c>
      <c r="C8" s="38">
        <v>74</v>
      </c>
      <c r="D8" s="38">
        <v>5</v>
      </c>
      <c r="E8" s="38">
        <v>21</v>
      </c>
    </row>
    <row r="9" spans="1:10" x14ac:dyDescent="0.35">
      <c r="A9" s="30"/>
      <c r="B9" s="37"/>
      <c r="C9" s="37"/>
      <c r="D9" s="37"/>
      <c r="E9" s="37"/>
    </row>
    <row r="10" spans="1:10" x14ac:dyDescent="0.35">
      <c r="A10" s="32" t="s">
        <v>104</v>
      </c>
      <c r="B10" s="37"/>
      <c r="C10" s="37"/>
      <c r="D10" s="37"/>
      <c r="E10" s="37"/>
    </row>
    <row r="11" spans="1:10" x14ac:dyDescent="0.35">
      <c r="A11" s="30" t="s">
        <v>126</v>
      </c>
      <c r="B11" s="38">
        <v>100</v>
      </c>
      <c r="C11" s="38">
        <v>76</v>
      </c>
      <c r="D11" s="38">
        <v>5</v>
      </c>
      <c r="E11" s="38">
        <v>19</v>
      </c>
    </row>
    <row r="12" spans="1:10" x14ac:dyDescent="0.35">
      <c r="A12" s="30" t="s">
        <v>125</v>
      </c>
      <c r="B12" s="38">
        <v>100</v>
      </c>
      <c r="C12" s="38">
        <v>71</v>
      </c>
      <c r="D12" s="38">
        <v>6</v>
      </c>
      <c r="E12" s="38">
        <v>23</v>
      </c>
    </row>
    <row r="13" spans="1:10" x14ac:dyDescent="0.35">
      <c r="A13" s="30" t="s">
        <v>124</v>
      </c>
      <c r="B13" s="38">
        <v>100</v>
      </c>
      <c r="C13" s="38">
        <v>77</v>
      </c>
      <c r="D13" s="38">
        <v>4</v>
      </c>
      <c r="E13" s="38">
        <v>20</v>
      </c>
    </row>
    <row r="14" spans="1:10" x14ac:dyDescent="0.35">
      <c r="A14" s="30" t="s">
        <v>123</v>
      </c>
      <c r="B14" s="38">
        <v>100</v>
      </c>
      <c r="C14" s="38">
        <v>73</v>
      </c>
      <c r="D14" s="38">
        <v>5</v>
      </c>
      <c r="E14" s="38">
        <v>22</v>
      </c>
    </row>
    <row r="15" spans="1:10" x14ac:dyDescent="0.35">
      <c r="A15" s="30" t="s">
        <v>122</v>
      </c>
      <c r="B15" s="38">
        <v>100</v>
      </c>
      <c r="C15" s="38">
        <v>74</v>
      </c>
      <c r="D15" s="38">
        <v>4</v>
      </c>
      <c r="E15" s="38">
        <v>21</v>
      </c>
    </row>
    <row r="16" spans="1:10" x14ac:dyDescent="0.35">
      <c r="A16" s="30" t="s">
        <v>121</v>
      </c>
      <c r="B16" s="38">
        <v>100</v>
      </c>
      <c r="C16" s="38">
        <v>72</v>
      </c>
      <c r="D16" s="38">
        <v>5</v>
      </c>
      <c r="E16" s="38">
        <v>23</v>
      </c>
    </row>
    <row r="17" spans="1:5" x14ac:dyDescent="0.35">
      <c r="A17" s="30" t="s">
        <v>109</v>
      </c>
      <c r="B17" s="38">
        <v>100</v>
      </c>
      <c r="C17" s="38">
        <v>70</v>
      </c>
      <c r="D17" s="38">
        <v>5</v>
      </c>
      <c r="E17" s="38">
        <v>25</v>
      </c>
    </row>
    <row r="18" spans="1:5" x14ac:dyDescent="0.35">
      <c r="A18" s="30"/>
      <c r="B18" s="37"/>
      <c r="C18" s="37"/>
      <c r="D18" s="37"/>
      <c r="E18" s="37"/>
    </row>
    <row r="19" spans="1:5" x14ac:dyDescent="0.35">
      <c r="A19" s="33" t="s">
        <v>72</v>
      </c>
      <c r="B19" s="33"/>
      <c r="C19" s="33"/>
      <c r="D19" s="33"/>
      <c r="E19" s="33"/>
    </row>
  </sheetData>
  <mergeCells count="1">
    <mergeCell ref="A2:E2"/>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4</vt:i4>
      </vt:variant>
    </vt:vector>
  </HeadingPairs>
  <TitlesOfParts>
    <vt:vector size="14" baseType="lpstr">
      <vt:lpstr>Voorblad</vt:lpstr>
      <vt:lpstr>Inhoud</vt:lpstr>
      <vt:lpstr>Toelichting</vt:lpstr>
      <vt:lpstr>Begrippen en bronnen</vt:lpstr>
      <vt:lpstr>Tabel 1</vt:lpstr>
      <vt:lpstr>Tabel 2</vt:lpstr>
      <vt:lpstr>Tabel 3</vt:lpstr>
      <vt:lpstr>Tabel 4</vt:lpstr>
      <vt:lpstr>Tabel 5</vt:lpstr>
      <vt:lpstr>Tabel 6</vt:lpstr>
      <vt:lpstr>'Begrippen en bronnen'!Afdrukbereik</vt:lpstr>
      <vt:lpstr>Inhoud!Afdrukbereik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 secundair Productie)</cp:lastModifiedBy>
  <cp:lastPrinted>2023-06-13T12:04:32Z</cp:lastPrinted>
  <dcterms:created xsi:type="dcterms:W3CDTF">2020-05-28T08:27:28Z</dcterms:created>
  <dcterms:modified xsi:type="dcterms:W3CDTF">2024-03-07T12:00:54Z</dcterms:modified>
  <cp:contentStatus/>
</cp:coreProperties>
</file>