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6_Buitenlandse_migratie\2022_NL_in_buitenland\Maatwerktabellen\"/>
    </mc:Choice>
  </mc:AlternateContent>
  <bookViews>
    <workbookView xWindow="105" yWindow="105" windowWidth="12675" windowHeight="7230"/>
  </bookViews>
  <sheets>
    <sheet name="Voorblad" sheetId="1" r:id="rId1"/>
    <sheet name="Toelichting" sheetId="23" r:id="rId2"/>
    <sheet name="Bronbestanden" sheetId="24" r:id="rId3"/>
    <sheet name="Tabel 1" sheetId="22" r:id="rId4"/>
    <sheet name="Tabel 2" sheetId="25" r:id="rId5"/>
  </sheets>
  <definedNames>
    <definedName name="aa" localSheetId="2">#REF!</definedName>
    <definedName name="aa" localSheetId="4">#REF!</definedName>
    <definedName name="aa" localSheetId="1">#REF!</definedName>
    <definedName name="aa">#REF!</definedName>
    <definedName name="aaa" localSheetId="4">#REF!</definedName>
    <definedName name="aaa">#REF!</definedName>
    <definedName name="_xlnm.Print_Area" localSheetId="2">Bronbestanden!$A$1:$B$9</definedName>
    <definedName name="_xlnm.Print_Area" localSheetId="1">Toelichting!$A$1:$A$20</definedName>
    <definedName name="_xlnm.Print_Area" localSheetId="0">Voorblad!$A$1:$L$60</definedName>
    <definedName name="bb" localSheetId="2">#REF!</definedName>
    <definedName name="bb" localSheetId="4">#REF!</definedName>
    <definedName name="bb" localSheetId="1">#REF!</definedName>
    <definedName name="bb">#REF!</definedName>
    <definedName name="cc" localSheetId="2">#REF!</definedName>
    <definedName name="cc" localSheetId="4">#REF!</definedName>
    <definedName name="cc" localSheetId="1">#REF!</definedName>
    <definedName name="cc">#REF!</definedName>
    <definedName name="Eerstegetal" localSheetId="2">#REF!</definedName>
    <definedName name="Eerstegetal" localSheetId="4">#REF!</definedName>
    <definedName name="Eerstegetal" localSheetId="1">#REF!</definedName>
    <definedName name="Eerstegetal">#REF!</definedName>
    <definedName name="Eerstegetal2" localSheetId="4">#REF!</definedName>
    <definedName name="Eerstegetal2">#REF!</definedName>
    <definedName name="Eerstegetal3" localSheetId="4">#REF!</definedName>
    <definedName name="Eerstegetal3">#REF!</definedName>
    <definedName name="Namen" localSheetId="4">#REF!</definedName>
    <definedName name="Namen">#REF!</definedName>
    <definedName name="Tabel4" localSheetId="4">#REF!</definedName>
    <definedName name="Tabel4">#REF!</definedName>
    <definedName name="w" localSheetId="4">#REF!</definedName>
    <definedName name="w">#REF!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P188" i="25" l="1"/>
  <c r="P178" i="25"/>
  <c r="F50" i="22" l="1"/>
  <c r="C50" i="22"/>
  <c r="G88" i="22"/>
  <c r="F88" i="22"/>
  <c r="E88" i="22"/>
  <c r="D88" i="22"/>
  <c r="C88" i="22"/>
</calcChain>
</file>

<file path=xl/sharedStrings.xml><?xml version="1.0" encoding="utf-8"?>
<sst xmlns="http://schemas.openxmlformats.org/spreadsheetml/2006/main" count="423" uniqueCount="237">
  <si>
    <t>Tabel 1</t>
  </si>
  <si>
    <t>Bron: CBS</t>
  </si>
  <si>
    <t>Inleiding</t>
  </si>
  <si>
    <t>Populatie</t>
  </si>
  <si>
    <t>Definities</t>
  </si>
  <si>
    <t>Gegevens worden doorlopend geactualiseerd</t>
  </si>
  <si>
    <t>Periodiciteit</t>
  </si>
  <si>
    <t>Integraal</t>
  </si>
  <si>
    <t>Integraal of steekproef</t>
  </si>
  <si>
    <t>Gemeenten</t>
  </si>
  <si>
    <t>Leverancier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</si>
  <si>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</si>
  <si>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Algemene beschrijving</t>
  </si>
  <si>
    <t>Basisregistratie Personen</t>
  </si>
  <si>
    <t>Bron</t>
  </si>
  <si>
    <t>Bronbestanden</t>
  </si>
  <si>
    <t>CBS</t>
  </si>
  <si>
    <t>China</t>
  </si>
  <si>
    <r>
      <rPr>
        <u/>
        <sz val="10"/>
        <rFont val="Arial"/>
        <family val="2"/>
      </rPr>
      <t xml:space="preserve">Leeftijd
</t>
    </r>
    <r>
      <rPr>
        <sz val="10"/>
        <rFont val="Arial"/>
        <family val="2"/>
      </rPr>
      <t xml:space="preserve">Het aantal gehele jaren dat is verstreken sinds de geboortedatum van de persoon.
</t>
    </r>
  </si>
  <si>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
</t>
    </r>
  </si>
  <si>
    <r>
      <rPr>
        <u/>
        <sz val="10"/>
        <rFont val="Arial"/>
        <family val="2"/>
      </rPr>
      <t xml:space="preserve">Geboorteland
</t>
    </r>
    <r>
      <rPr>
        <sz val="10"/>
        <rFont val="Arial"/>
        <family val="2"/>
      </rPr>
      <t xml:space="preserve">Kenmerk dat weergeeft in welk gebied iemand geboren is of waar diens ouders geboren zijn.
De herkomst van personen die in het buitenland zijn geboren wordt bepaald door hun eigen geboortegebied. Bij personen die in Nederland geboren zijn, wordt de herkomst bepaald door het geboortegebied van de ouders. Wanneer beide ouders in het buitenland zijn geboren, is het geboortegebied van de moeder leidend in het bepalen van de herkomst. De geboortegegevens van de moeder zijn vaker bekend dan die van de vader. Wanneer de moeder in Nederland is geboren of het geboortegebied van de moeder onbekend is, dan wordt het geboortegebied van de vader gebruikt.
</t>
    </r>
  </si>
  <si>
    <t>Afrika</t>
  </si>
  <si>
    <t>Egypte</t>
  </si>
  <si>
    <t>Ethiopië</t>
  </si>
  <si>
    <t>Ghana</t>
  </si>
  <si>
    <t>Kenia</t>
  </si>
  <si>
    <t>Mali</t>
  </si>
  <si>
    <t>Marokko</t>
  </si>
  <si>
    <t>Nigeria</t>
  </si>
  <si>
    <t>Soedan</t>
  </si>
  <si>
    <t>Somalië</t>
  </si>
  <si>
    <t>Amerika</t>
  </si>
  <si>
    <t>Zuid-Afrika</t>
  </si>
  <si>
    <t>Aruba</t>
  </si>
  <si>
    <t>Brazilië</t>
  </si>
  <si>
    <t>Canada</t>
  </si>
  <si>
    <t>Caribisch Nederland</t>
  </si>
  <si>
    <t>Colombia</t>
  </si>
  <si>
    <t>Curaçao</t>
  </si>
  <si>
    <t>Dominicaanse Republiek</t>
  </si>
  <si>
    <t>Mexico</t>
  </si>
  <si>
    <t>Nederlandse Antillen (oud)</t>
  </si>
  <si>
    <t>Azië</t>
  </si>
  <si>
    <t>Sint Maarten</t>
  </si>
  <si>
    <t>Suriname</t>
  </si>
  <si>
    <t>Venezuela</t>
  </si>
  <si>
    <t>Ver. Staten v. Amerika</t>
  </si>
  <si>
    <t>Afghanistan</t>
  </si>
  <si>
    <t>Filippijnen</t>
  </si>
  <si>
    <t>India</t>
  </si>
  <si>
    <t>Indonesië</t>
  </si>
  <si>
    <t>Irak</t>
  </si>
  <si>
    <t>Iran</t>
  </si>
  <si>
    <t>Israël</t>
  </si>
  <si>
    <t>Japan</t>
  </si>
  <si>
    <t>Libanon</t>
  </si>
  <si>
    <t>Maleisië</t>
  </si>
  <si>
    <t>Europa</t>
  </si>
  <si>
    <t>Pakistan</t>
  </si>
  <si>
    <t>Singapore</t>
  </si>
  <si>
    <t>Thailand</t>
  </si>
  <si>
    <t>Turkije</t>
  </si>
  <si>
    <t>Ver. Arabische Emiraten</t>
  </si>
  <si>
    <t>België</t>
  </si>
  <si>
    <t>Bosnië-Herzegovina</t>
  </si>
  <si>
    <t>Bulgarije</t>
  </si>
  <si>
    <t>Denemarken</t>
  </si>
  <si>
    <t>Duitsland</t>
  </si>
  <si>
    <t>Finland</t>
  </si>
  <si>
    <t>Frankrijk</t>
  </si>
  <si>
    <t>Griekenland</t>
  </si>
  <si>
    <t>Hongarije</t>
  </si>
  <si>
    <t>Ierland</t>
  </si>
  <si>
    <t>Italië</t>
  </si>
  <si>
    <t>Kroatië</t>
  </si>
  <si>
    <t>Luxemburg</t>
  </si>
  <si>
    <t>Oceanië</t>
  </si>
  <si>
    <t>Nederland</t>
  </si>
  <si>
    <t>Noorwegen</t>
  </si>
  <si>
    <t>Oostenrijk</t>
  </si>
  <si>
    <t>Polen</t>
  </si>
  <si>
    <t>Portugal</t>
  </si>
  <si>
    <t>Roemenië</t>
  </si>
  <si>
    <t>Spanje</t>
  </si>
  <si>
    <t>Tsjechië</t>
  </si>
  <si>
    <t>Verenigd Koninkrijk</t>
  </si>
  <si>
    <t>Zweden</t>
  </si>
  <si>
    <t>Zwitserland</t>
  </si>
  <si>
    <t>Australië</t>
  </si>
  <si>
    <t>Nieuw-Zeeland</t>
  </si>
  <si>
    <t>Overig Oceanië</t>
  </si>
  <si>
    <t>Overig Europa</t>
  </si>
  <si>
    <t>Overig Afrika</t>
  </si>
  <si>
    <t>Overig Amerika</t>
  </si>
  <si>
    <t>Werelddeel</t>
  </si>
  <si>
    <t>Totaal Afrika</t>
  </si>
  <si>
    <t>Totaal Amerika</t>
  </si>
  <si>
    <t>Totaal Azië</t>
  </si>
  <si>
    <t>Totaal Oceanië</t>
  </si>
  <si>
    <t>Overig Azië</t>
  </si>
  <si>
    <t>Totaal Europa</t>
  </si>
  <si>
    <t>Status van de cijfers</t>
  </si>
  <si>
    <t>Alle cijfers zijn voorlopig.</t>
  </si>
  <si>
    <t>Register Niet-ingezetenen (RNI)</t>
  </si>
  <si>
    <t>Persoon geboren in Nederland</t>
  </si>
  <si>
    <t xml:space="preserve">Persoon geboren in het woonland </t>
  </si>
  <si>
    <t>Persoon geboren in het buitenland maar in een ander land dan het woonland</t>
  </si>
  <si>
    <t>Geboorteland van personen waarvan het woonland onbekend is</t>
  </si>
  <si>
    <t>Geboorteland</t>
  </si>
  <si>
    <t>Woonland</t>
  </si>
  <si>
    <t>Nederlanders in het buitenland zoals geregistreerd in het Register Niet-Ingezetenen, 1 januari 2023</t>
  </si>
  <si>
    <t>Sierra Leone</t>
  </si>
  <si>
    <t>Congo (DR)</t>
  </si>
  <si>
    <t>Tunesië</t>
  </si>
  <si>
    <t>Angola</t>
  </si>
  <si>
    <t>Kaapverdië</t>
  </si>
  <si>
    <t>Uganda</t>
  </si>
  <si>
    <t>Tanzania</t>
  </si>
  <si>
    <t>Liberia</t>
  </si>
  <si>
    <t>Guinee</t>
  </si>
  <si>
    <t>Algerije</t>
  </si>
  <si>
    <t>Zambia</t>
  </si>
  <si>
    <t>Senegal</t>
  </si>
  <si>
    <t>Kameroen</t>
  </si>
  <si>
    <t>Gambia</t>
  </si>
  <si>
    <t>Burundi</t>
  </si>
  <si>
    <t>Rwanda</t>
  </si>
  <si>
    <t>Congo</t>
  </si>
  <si>
    <t>Eritrea</t>
  </si>
  <si>
    <t>Ivoorkust</t>
  </si>
  <si>
    <t>Namibië</t>
  </si>
  <si>
    <t>Malawi</t>
  </si>
  <si>
    <t>Zimbabwe</t>
  </si>
  <si>
    <t>Mozambique</t>
  </si>
  <si>
    <t>Togo</t>
  </si>
  <si>
    <t>Djibouti</t>
  </si>
  <si>
    <t>Libië</t>
  </si>
  <si>
    <t>Mauritius</t>
  </si>
  <si>
    <t>Burkina Faso</t>
  </si>
  <si>
    <t>Botswana</t>
  </si>
  <si>
    <t>Madagaskar</t>
  </si>
  <si>
    <t>Chili</t>
  </si>
  <si>
    <t>Argentinië</t>
  </si>
  <si>
    <t>Costa Rica</t>
  </si>
  <si>
    <t>Peru</t>
  </si>
  <si>
    <t>Ecuador</t>
  </si>
  <si>
    <t>Panama</t>
  </si>
  <si>
    <t>Bolivia</t>
  </si>
  <si>
    <t>Uruguay</t>
  </si>
  <si>
    <t>Guatemala</t>
  </si>
  <si>
    <t>Guyana</t>
  </si>
  <si>
    <t>Cuba</t>
  </si>
  <si>
    <t>Jamaica</t>
  </si>
  <si>
    <t>Nicaragua</t>
  </si>
  <si>
    <t>Frans-Guyana</t>
  </si>
  <si>
    <t>Paraguay</t>
  </si>
  <si>
    <t>Honduras</t>
  </si>
  <si>
    <t>Trinidad en Tobago</t>
  </si>
  <si>
    <t>Haïti</t>
  </si>
  <si>
    <t>Guadeloupe</t>
  </si>
  <si>
    <t>Bahama's</t>
  </si>
  <si>
    <t>Caymaneilanden</t>
  </si>
  <si>
    <t>Vietnam</t>
  </si>
  <si>
    <t>Katar</t>
  </si>
  <si>
    <t>Saoedi-Arabië</t>
  </si>
  <si>
    <t>Taiwan</t>
  </si>
  <si>
    <t>Sri Lanka</t>
  </si>
  <si>
    <t>Zuid-Korea</t>
  </si>
  <si>
    <t>Koeweit</t>
  </si>
  <si>
    <t>Syrië</t>
  </si>
  <si>
    <t>Jordanië</t>
  </si>
  <si>
    <t>Oman</t>
  </si>
  <si>
    <t>Hongkong</t>
  </si>
  <si>
    <t>Cambodja</t>
  </si>
  <si>
    <t>Bangladesh</t>
  </si>
  <si>
    <t>Georgië</t>
  </si>
  <si>
    <t>Bahrein</t>
  </si>
  <si>
    <t>Jemen</t>
  </si>
  <si>
    <t>Armenië</t>
  </si>
  <si>
    <t>Brunei</t>
  </si>
  <si>
    <t>Nepal</t>
  </si>
  <si>
    <t>Kazachstan</t>
  </si>
  <si>
    <t>Myanmar</t>
  </si>
  <si>
    <t>Azerbeidzjan</t>
  </si>
  <si>
    <t>Laos</t>
  </si>
  <si>
    <t>Gazastrook en Westelijke Jordaanoever</t>
  </si>
  <si>
    <t xml:space="preserve">Servië </t>
  </si>
  <si>
    <t>Rusland</t>
  </si>
  <si>
    <t>Malta</t>
  </si>
  <si>
    <t>Cyprus</t>
  </si>
  <si>
    <t>Slowakije</t>
  </si>
  <si>
    <t>Slovenië</t>
  </si>
  <si>
    <t>Oekraïne</t>
  </si>
  <si>
    <t>IJsland</t>
  </si>
  <si>
    <t>Monaco</t>
  </si>
  <si>
    <t>Estland</t>
  </si>
  <si>
    <t>Kosovo</t>
  </si>
  <si>
    <t>Litouwen</t>
  </si>
  <si>
    <t>Letland</t>
  </si>
  <si>
    <t>Republiek Noord-Macedonië</t>
  </si>
  <si>
    <t>Montenegro</t>
  </si>
  <si>
    <t>Albanië</t>
  </si>
  <si>
    <t>Andorra</t>
  </si>
  <si>
    <t>Belarus</t>
  </si>
  <si>
    <t>Kanaaleilanden</t>
  </si>
  <si>
    <t>Voormalig Joegoslavië</t>
  </si>
  <si>
    <t>Papoea-Nieuw-Guinea</t>
  </si>
  <si>
    <r>
      <t xml:space="preserve">In het buitenland verblijvende niet-ingezetenen met de Nederlandse nationaliteit naar woonland en geboorteland </t>
    </r>
    <r>
      <rPr>
        <b/>
        <vertAlign val="superscript"/>
        <sz val="10"/>
        <rFont val="Arial"/>
        <family val="2"/>
      </rPr>
      <t>1)</t>
    </r>
    <r>
      <rPr>
        <b/>
        <sz val="10"/>
        <rFont val="Arial"/>
        <family val="2"/>
      </rPr>
      <t>, 1 januari 2023*</t>
    </r>
  </si>
  <si>
    <t>1) Alleen landen met 50 of meer in het buitenland verblijvende niet ingezetenen van Nederland met de Nederlandse nationaliteit. De gepresenteerde aantallen zijn vrijwel altijd een onderschatting van het feitelijke aantal in het buitenland woonachtige personen met een Nederlandse nationaliteit. De aantallen hebben alleen indicatieve waarde.</t>
  </si>
  <si>
    <t xml:space="preserve">De waarnemingen zijn gebaseerd op informatie die het CBS ontvangt uit de bevolkingsregisters van gemeenten. 
De Wet gemeentelijke basisadministratie persoonsgegevens (GBA) vormt de grondslag voor de gemeentelijke bevolkingsregisters. Vanaf januari 2014 is de Wet GBA vervangen door de Wet basisregistratie personen (Wet BRP). Het woonland van personen is ontleend aan het register niet-ingezetenen (RNI). Anders dan bij ingezetenen van Nederland bestaat er voor niet-ingezetenen geen verplichting tot actualisering van hun gegevens in de RNI. Daardoor geven de cijfers in de hier gepresenteerde tabellen geen getrouwe weergave van het werkelijke aantal in het buitenland verblijvende Nederlanders. Om een voorbeeld te geven: in Canada wonen volgens bijgaande tabellen 19 duizend personen met de Nederlandse nationaliteit, terwijl volgens een recente telling van Statistics Canada bijna 89 duizend in Nederland geboren mensen in Canada wonen. Voor Nieuw-Zeeland zijn de respectieve aantallen 10 duizend en ruim 19 duizend. De hier gepresenteerde hebben dus alleen indicatieve waarde. </t>
  </si>
  <si>
    <t xml:space="preserve">De RNI is bedoeld voor personen in het buitenland die een relatie hebben met de Nederlandse overheid. Ook mensen die korter dan 4 maanden in Nederland verblijven kunnen zich inschrijven in de RNI. Meer informatie met betrekking tot de RNI is hier te vinden: https://www.rvig.nl/brp/rni. De RNI omvat niet per se alle personen die een relatie hebben met de Nederlandse overheid. Om een voorbeeld te geven: personen die in de jaren vijftig van de vorige eeuw naar Canada of een ander land zijn geëmigreerd hebben in Nederland mogelijk bepaalde rechten, bv AOW-rechten, opgebouwd. Via de sociale verzekeringsbank (SVB) zou zo iemand in de RNI terecht kunnen komen, maar lang niet iedere emigrant zal deze rechten uitgeoefend hebben. Van emigranten die vanaf de start van de Basisregistratie Personen per 1 oktober 1994 (toentertijd nog GBA) in dit register geregistreerd hebben gestaan zijn in potentie meer gegevens bekend.   </t>
  </si>
  <si>
    <r>
      <rPr>
        <u/>
        <sz val="10"/>
        <rFont val="Arial"/>
        <family val="2"/>
      </rPr>
      <t xml:space="preserve">Woonland
</t>
    </r>
    <r>
      <rPr>
        <sz val="10"/>
        <rFont val="Arial"/>
        <family val="2"/>
      </rPr>
      <t>Kenmerk dat weergeeft in welk land of gebied iemand woont.
Het woonland van personen is ontleend aan het register niet-ingezetenen (RNI). Anders dan bij ingezetenen  van Nederland bestaat er voor niet-ingezetenen geen verplichting tot actualisering van hun gegevens in de RNI.</t>
    </r>
  </si>
  <si>
    <t>Woonland of geboorteland</t>
  </si>
  <si>
    <t>leeftijdsgroep</t>
  </si>
  <si>
    <t>0 tot 15 jaar</t>
  </si>
  <si>
    <t>15 tot 35 jaar</t>
  </si>
  <si>
    <t>35 tot 55 jaar</t>
  </si>
  <si>
    <t>55 tot 75 jaar</t>
  </si>
  <si>
    <t>75 jaar of ouder</t>
  </si>
  <si>
    <t>woonland/geboorteland</t>
  </si>
  <si>
    <t>Totaal woonland</t>
  </si>
  <si>
    <t>Totaal geboorteland</t>
  </si>
  <si>
    <t>Bhutan</t>
  </si>
  <si>
    <t>Kirgizië</t>
  </si>
  <si>
    <t>Oezbekistan</t>
  </si>
  <si>
    <t>Servië</t>
  </si>
  <si>
    <t>geboorteland</t>
  </si>
  <si>
    <t>Totaal onbekend</t>
  </si>
  <si>
    <t>Totaal wereld</t>
  </si>
  <si>
    <t>Tabel 2</t>
  </si>
  <si>
    <r>
      <t xml:space="preserve">In het buitenland verblijvende niet-ingezetenen met de Nederlandse nationaliteit naar woonland, geboorteland </t>
    </r>
    <r>
      <rPr>
        <b/>
        <vertAlign val="superscript"/>
        <sz val="10"/>
        <rFont val="Arial"/>
        <family val="2"/>
      </rPr>
      <t xml:space="preserve">1) </t>
    </r>
    <r>
      <rPr>
        <b/>
        <sz val="10"/>
        <rFont val="Arial"/>
        <family val="2"/>
      </rPr>
      <t>en leeftijdsgroep, 1 januari 2023*</t>
    </r>
  </si>
  <si>
    <t>woonland</t>
  </si>
  <si>
    <t xml:space="preserve">Deze tabellen bevatten cijfers over personen met de Nederlandse nationaliteit die als niet-ingezetene in het buitenland woonachtig zijn. De gepresenteerde aantallen zijn vrijwel altijd een onderschatting van het feitelijke aantal in het buitenland woonachtige personen met een Nederlandse nationaliteit. De aantallen hebben alleen indicatieve waarde. Op een enkele uitzondering na zijn alleen landen gepresenteerd waar op basis van het Register Niet-Ingezetenen (RNI)  meer dan 50 Nederlanders wonen. </t>
  </si>
  <si>
    <t>Totaal woonland + geboorteland</t>
  </si>
  <si>
    <t>8 maart 2024</t>
  </si>
  <si>
    <t>Toelichting bij de tabellen</t>
  </si>
  <si>
    <t>Totaal werreld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</si>
</sst>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sz val="10"/>
      <color rgb="FFFF0000"/>
      <name val="Arial"/>
      <family val="2"/>
    </font>
    <font>
      <sz val="10"/>
      <name val="Arial"/>
      <family val="2"/>
    </font>
    <font>
      <sz val="10"/>
      <color rgb="FF0070C0"/>
      <name val="Arial"/>
      <family val="2"/>
    </font>
    <font>
      <sz val="8"/>
      <color theme="1"/>
      <name val="Arial"/>
      <family val="2"/>
    </font>
    <font>
      <b/>
      <sz val="8"/>
      <name val="Arial"/>
      <family val="2"/>
    </font>
    <font>
      <sz val="10"/>
      <color theme="1"/>
      <name val="Arial"/>
      <family val="2"/>
    </font>
    <font>
      <b/>
      <i/>
      <sz val="11"/>
      <name val="Arial"/>
      <family val="2"/>
    </font>
    <font>
      <b/>
      <i/>
      <sz val="11"/>
      <color theme="1"/>
      <name val="Arial"/>
      <family val="2"/>
    </font>
    <font>
      <u/>
      <sz val="10"/>
      <name val="Arial"/>
      <family val="2"/>
    </font>
    <font>
      <b/>
      <i/>
      <sz val="10"/>
      <name val="Arial"/>
      <family val="2"/>
    </font>
    <font>
      <b/>
      <vertAlign val="superscript"/>
      <sz val="10"/>
      <name val="Arial"/>
      <family val="2"/>
    </font>
    <font>
      <sz val="11"/>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auto="1"/>
      </bottom>
      <diagonal/>
    </border>
    <border>
      <left/>
      <right/>
      <top style="medium">
        <color auto="1"/>
      </top>
      <bottom/>
      <diagonal/>
    </border>
  </borders>
  <cellStyleXfs count="13">
    <xf numFmtId="0" fontId="0" fillId="0" borderId="0"/>
    <xf numFmtId="43" fontId="10"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1" fillId="0" borderId="0"/>
  </cellStyleXfs>
  <cellXfs count="67">
    <xf numFmtId="0" fontId="0" fillId="0" borderId="0" xfId="0"/>
    <xf numFmtId="0" fontId="0" fillId="3" borderId="0" xfId="0" applyFill="1"/>
    <xf numFmtId="0" fontId="13" fillId="3" borderId="0" xfId="0" applyFont="1" applyFill="1"/>
    <xf numFmtId="0" fontId="7" fillId="3" borderId="0" xfId="0" applyFont="1" applyFill="1" applyAlignment="1">
      <alignment horizontal="left" vertical="top" wrapText="1"/>
    </xf>
    <xf numFmtId="0" fontId="15" fillId="3" borderId="0" xfId="0" applyFont="1" applyFill="1" applyAlignment="1">
      <alignment horizontal="left" vertical="top" wrapText="1"/>
    </xf>
    <xf numFmtId="0" fontId="5" fillId="3" borderId="0" xfId="0" applyFont="1" applyFill="1" applyAlignment="1">
      <alignment horizontal="left" vertical="top" wrapText="1"/>
    </xf>
    <xf numFmtId="0" fontId="16" fillId="3" borderId="0" xfId="0" applyFont="1" applyFill="1"/>
    <xf numFmtId="0" fontId="9" fillId="3" borderId="0" xfId="0" applyFont="1" applyFill="1"/>
    <xf numFmtId="0" fontId="14" fillId="3" borderId="0" xfId="0" applyFont="1" applyFill="1" applyAlignment="1">
      <alignment wrapText="1"/>
    </xf>
    <xf numFmtId="0" fontId="0" fillId="3" borderId="0" xfId="0" applyFill="1" applyAlignment="1"/>
    <xf numFmtId="0" fontId="17" fillId="3" borderId="0" xfId="0" applyFont="1" applyFill="1" applyAlignment="1"/>
    <xf numFmtId="0" fontId="18" fillId="3" borderId="0" xfId="0" applyFont="1" applyFill="1" applyAlignment="1">
      <alignment horizontal="justify" vertical="top" wrapText="1"/>
    </xf>
    <xf numFmtId="0" fontId="5" fillId="3" borderId="0" xfId="0" applyFont="1" applyFill="1" applyAlignment="1">
      <alignment horizontal="justify" vertical="top"/>
    </xf>
    <xf numFmtId="0" fontId="0" fillId="3" borderId="0" xfId="0" applyFill="1" applyAlignment="1">
      <alignment horizontal="left" vertical="top" wrapText="1"/>
    </xf>
    <xf numFmtId="0" fontId="5" fillId="3" borderId="0" xfId="10" applyFont="1" applyFill="1" applyAlignment="1">
      <alignment wrapText="1"/>
    </xf>
    <xf numFmtId="0" fontId="5" fillId="3" borderId="0" xfId="10" applyFont="1" applyFill="1" applyAlignment="1">
      <alignment horizontal="left" wrapText="1"/>
    </xf>
    <xf numFmtId="0" fontId="5" fillId="3" borderId="0" xfId="10" applyFont="1" applyFill="1" applyAlignment="1">
      <alignment horizontal="left" vertical="top" wrapText="1"/>
    </xf>
    <xf numFmtId="0" fontId="15" fillId="3" borderId="0" xfId="10" applyFont="1" applyFill="1" applyAlignment="1">
      <alignment horizontal="left" vertical="top" wrapText="1"/>
    </xf>
    <xf numFmtId="0" fontId="11" fillId="3" borderId="1" xfId="0" applyFont="1" applyFill="1" applyBorder="1" applyAlignment="1">
      <alignment horizontal="left" vertical="top" wrapText="1"/>
    </xf>
    <xf numFmtId="0" fontId="5" fillId="2" borderId="2" xfId="12" applyFont="1" applyFill="1" applyBorder="1" applyAlignment="1">
      <alignment horizontal="left" vertical="top" wrapText="1"/>
    </xf>
    <xf numFmtId="0" fontId="5" fillId="3" borderId="3" xfId="0" applyFont="1" applyFill="1" applyBorder="1" applyAlignment="1">
      <alignment horizontal="left" vertical="top" wrapText="1"/>
    </xf>
    <xf numFmtId="0" fontId="5" fillId="2" borderId="4" xfId="10" applyFont="1" applyFill="1" applyBorder="1" applyAlignment="1">
      <alignment horizontal="left" vertical="top" wrapText="1"/>
    </xf>
    <xf numFmtId="0" fontId="5" fillId="2" borderId="4" xfId="12"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12" applyFont="1" applyFill="1" applyBorder="1" applyAlignment="1">
      <alignment horizontal="left" vertical="top" wrapText="1"/>
    </xf>
    <xf numFmtId="0" fontId="7" fillId="3" borderId="0" xfId="10" applyFont="1" applyFill="1" applyBorder="1" applyAlignment="1">
      <alignment horizontal="left" vertical="top" wrapText="1"/>
    </xf>
    <xf numFmtId="0" fontId="7" fillId="2" borderId="0" xfId="0" applyFont="1" applyFill="1" applyBorder="1"/>
    <xf numFmtId="0" fontId="0" fillId="2" borderId="0" xfId="0" applyFill="1" applyBorder="1"/>
    <xf numFmtId="0" fontId="8" fillId="2" borderId="0" xfId="0" applyFont="1" applyFill="1" applyBorder="1"/>
    <xf numFmtId="49" fontId="5" fillId="2" borderId="0" xfId="0" applyNumberFormat="1" applyFont="1" applyFill="1" applyBorder="1"/>
    <xf numFmtId="0" fontId="11" fillId="3" borderId="0" xfId="0" applyFont="1" applyFill="1" applyBorder="1"/>
    <xf numFmtId="0" fontId="9" fillId="2" borderId="0" xfId="0" applyFont="1" applyFill="1" applyBorder="1"/>
    <xf numFmtId="0" fontId="11" fillId="3" borderId="0" xfId="0" quotePrefix="1" applyFont="1" applyFill="1" applyBorder="1"/>
    <xf numFmtId="0" fontId="11" fillId="2" borderId="0" xfId="0" applyFont="1" applyFill="1" applyBorder="1"/>
    <xf numFmtId="43" fontId="0" fillId="2" borderId="0" xfId="1" applyFont="1" applyFill="1" applyBorder="1"/>
    <xf numFmtId="49" fontId="5" fillId="2" borderId="0" xfId="0" applyNumberFormat="1" applyFont="1" applyFill="1" applyBorder="1" applyAlignment="1">
      <alignment horizontal="left"/>
    </xf>
    <xf numFmtId="0" fontId="0" fillId="0" borderId="0" xfId="0" applyBorder="1"/>
    <xf numFmtId="0" fontId="0" fillId="0" borderId="7" xfId="0" applyBorder="1"/>
    <xf numFmtId="0" fontId="8" fillId="3" borderId="0" xfId="0" applyFont="1" applyFill="1" applyBorder="1"/>
    <xf numFmtId="0" fontId="0" fillId="3" borderId="0" xfId="0" applyFill="1" applyBorder="1"/>
    <xf numFmtId="0" fontId="5" fillId="0" borderId="0" xfId="0" applyFont="1" applyBorder="1"/>
    <xf numFmtId="0" fontId="12" fillId="3" borderId="8" xfId="4" applyFont="1" applyFill="1" applyBorder="1"/>
    <xf numFmtId="0" fontId="5" fillId="0" borderId="7" xfId="0" applyFont="1" applyBorder="1"/>
    <xf numFmtId="0" fontId="5" fillId="3" borderId="0" xfId="0" applyFont="1" applyFill="1"/>
    <xf numFmtId="0" fontId="0" fillId="0" borderId="0" xfId="0" applyFill="1" applyBorder="1"/>
    <xf numFmtId="0" fontId="0" fillId="3" borderId="0" xfId="0" applyFill="1" applyAlignment="1">
      <alignment horizontal="right"/>
    </xf>
    <xf numFmtId="0" fontId="0" fillId="3" borderId="0" xfId="0" applyFill="1" applyBorder="1" applyAlignment="1">
      <alignment horizontal="right"/>
    </xf>
    <xf numFmtId="0" fontId="12" fillId="3" borderId="8" xfId="4" applyFont="1" applyFill="1" applyBorder="1" applyAlignment="1">
      <alignment horizontal="right"/>
    </xf>
    <xf numFmtId="0" fontId="5" fillId="0" borderId="0" xfId="0" applyFont="1" applyBorder="1" applyAlignment="1">
      <alignment horizontal="right"/>
    </xf>
    <xf numFmtId="0" fontId="0" fillId="0" borderId="0" xfId="0" applyBorder="1" applyAlignment="1">
      <alignment horizontal="right"/>
    </xf>
    <xf numFmtId="0" fontId="0" fillId="0" borderId="7" xfId="0" applyBorder="1" applyAlignment="1">
      <alignment horizontal="right" wrapText="1"/>
    </xf>
    <xf numFmtId="0" fontId="5" fillId="0" borderId="7" xfId="0" applyFont="1" applyBorder="1" applyAlignment="1">
      <alignment horizontal="right" wrapText="1"/>
    </xf>
    <xf numFmtId="0" fontId="5" fillId="3" borderId="0" xfId="0" applyFont="1" applyFill="1" applyAlignment="1">
      <alignment horizontal="right"/>
    </xf>
    <xf numFmtId="0" fontId="0" fillId="0" borderId="7" xfId="0" applyBorder="1" applyAlignment="1">
      <alignment horizontal="right"/>
    </xf>
    <xf numFmtId="0" fontId="20" fillId="0" borderId="0" xfId="0" applyFont="1" applyAlignment="1">
      <alignment vertical="center"/>
    </xf>
    <xf numFmtId="0" fontId="0" fillId="3" borderId="0" xfId="0" applyFill="1" applyAlignment="1">
      <alignment horizontal="left"/>
    </xf>
    <xf numFmtId="0" fontId="0" fillId="3" borderId="0" xfId="0" applyFill="1" applyBorder="1" applyAlignment="1">
      <alignment horizontal="left"/>
    </xf>
    <xf numFmtId="0" fontId="12" fillId="3" borderId="8" xfId="4" applyFont="1" applyFill="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5" fillId="3" borderId="0" xfId="0" applyFont="1" applyFill="1" applyAlignment="1">
      <alignment horizontal="left"/>
    </xf>
    <xf numFmtId="0" fontId="5" fillId="0" borderId="7" xfId="0" applyFont="1" applyBorder="1" applyAlignment="1">
      <alignment horizontal="left"/>
    </xf>
    <xf numFmtId="0" fontId="0" fillId="3" borderId="7" xfId="0" applyFill="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right" wrapText="1"/>
    </xf>
    <xf numFmtId="0" fontId="5" fillId="3" borderId="0" xfId="0" applyFont="1" applyFill="1" applyAlignment="1">
      <alignment horizontal="left" wrapText="1"/>
    </xf>
  </cellXfs>
  <cellStyles count="13">
    <cellStyle name="Komma" xfId="1" builtinId="3"/>
    <cellStyle name="Procent 2" xfId="3"/>
    <cellStyle name="Standaard" xfId="0" builtinId="0"/>
    <cellStyle name="Standaard 2" xfId="2"/>
    <cellStyle name="Standaard 2 2" xfId="10"/>
    <cellStyle name="Standaard 3" xfId="4"/>
    <cellStyle name="Standaard 4" xfId="11"/>
    <cellStyle name="Standaard 4 2" xfId="12"/>
    <cellStyle name="style1499936711542" xfId="5"/>
    <cellStyle name="style1499936711557" xfId="6"/>
    <cellStyle name="style1499936711635" xfId="7"/>
    <cellStyle name="style1499936711651" xfId="8"/>
    <cellStyle name="style149993671227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 width="24.5703125" style="27" customWidth="1"/>
    <col min="2" max="11" width="9.140625" style="27" customWidth="1"/>
    <col min="12" max="16384" width="8.85546875" style="27"/>
  </cols>
  <sheetData>
    <row r="3" spans="1:14" ht="15.75" x14ac:dyDescent="0.25">
      <c r="A3" s="26" t="s">
        <v>110</v>
      </c>
    </row>
    <row r="4" spans="1:14" ht="15.75" x14ac:dyDescent="0.25">
      <c r="A4" s="26"/>
    </row>
    <row r="5" spans="1:14" ht="15.75" x14ac:dyDescent="0.25">
      <c r="A5" s="26"/>
    </row>
    <row r="7" spans="1:14" x14ac:dyDescent="0.2">
      <c r="A7" s="28" t="s">
        <v>16</v>
      </c>
    </row>
    <row r="8" spans="1:14" x14ac:dyDescent="0.2">
      <c r="A8" s="29" t="s">
        <v>234</v>
      </c>
    </row>
    <row r="10" spans="1:14" ht="15" x14ac:dyDescent="0.2">
      <c r="A10" s="54"/>
    </row>
    <row r="12" spans="1:14" x14ac:dyDescent="0.2">
      <c r="A12" s="30"/>
      <c r="B12" s="30"/>
      <c r="C12" s="30"/>
      <c r="D12" s="30"/>
      <c r="E12" s="30"/>
      <c r="F12" s="30"/>
      <c r="G12" s="30"/>
      <c r="H12" s="30"/>
      <c r="I12" s="30"/>
      <c r="J12" s="30"/>
      <c r="K12" s="30"/>
      <c r="L12" s="30"/>
      <c r="M12" s="30"/>
      <c r="N12" s="31"/>
    </row>
    <row r="13" spans="1:14" x14ac:dyDescent="0.2">
      <c r="A13" s="32"/>
      <c r="B13" s="30"/>
      <c r="C13" s="30"/>
      <c r="D13" s="30"/>
      <c r="E13" s="30"/>
      <c r="F13" s="30"/>
      <c r="G13" s="30"/>
      <c r="H13" s="30"/>
      <c r="I13" s="30"/>
      <c r="J13" s="30"/>
      <c r="K13" s="30"/>
      <c r="L13" s="30"/>
      <c r="M13" s="30"/>
      <c r="N13" s="31"/>
    </row>
    <row r="14" spans="1:14" x14ac:dyDescent="0.2">
      <c r="A14" s="30"/>
      <c r="B14" s="30"/>
      <c r="C14" s="30"/>
      <c r="D14" s="30"/>
      <c r="E14" s="30"/>
      <c r="F14" s="30"/>
      <c r="G14" s="30"/>
      <c r="H14" s="30"/>
      <c r="I14" s="30"/>
      <c r="J14" s="30"/>
      <c r="K14" s="30"/>
      <c r="L14" s="30"/>
      <c r="M14" s="30"/>
      <c r="N14" s="31"/>
    </row>
    <row r="15" spans="1:14" x14ac:dyDescent="0.2">
      <c r="A15" s="32"/>
      <c r="B15" s="30"/>
      <c r="C15" s="30"/>
      <c r="D15" s="30"/>
      <c r="E15" s="30"/>
      <c r="F15" s="30"/>
      <c r="G15" s="30"/>
      <c r="H15" s="30"/>
      <c r="I15" s="30"/>
      <c r="J15" s="30"/>
      <c r="K15" s="30"/>
      <c r="L15" s="30"/>
      <c r="M15" s="30"/>
      <c r="N15" s="31"/>
    </row>
    <row r="16" spans="1:14" x14ac:dyDescent="0.2">
      <c r="A16" s="30"/>
      <c r="B16" s="30"/>
      <c r="C16" s="30"/>
      <c r="D16" s="30"/>
      <c r="E16" s="30"/>
      <c r="F16" s="30"/>
      <c r="G16" s="30"/>
      <c r="H16" s="30"/>
      <c r="I16" s="30"/>
      <c r="J16" s="30"/>
      <c r="K16" s="30"/>
      <c r="L16" s="30"/>
      <c r="M16" s="30"/>
      <c r="N16" s="31"/>
    </row>
    <row r="17" spans="1:14" x14ac:dyDescent="0.2">
      <c r="A17" s="32"/>
      <c r="B17" s="30"/>
      <c r="C17" s="30"/>
      <c r="D17" s="30"/>
      <c r="E17" s="30"/>
      <c r="F17" s="30"/>
      <c r="G17" s="30"/>
      <c r="H17" s="30"/>
      <c r="I17" s="30"/>
      <c r="J17" s="30"/>
      <c r="K17" s="30"/>
      <c r="L17" s="30"/>
      <c r="M17" s="30"/>
      <c r="N17" s="31"/>
    </row>
    <row r="18" spans="1:14" x14ac:dyDescent="0.2">
      <c r="A18" s="33"/>
      <c r="B18" s="30"/>
      <c r="C18" s="30"/>
      <c r="D18" s="30"/>
      <c r="E18" s="30"/>
      <c r="F18" s="30"/>
      <c r="G18" s="30"/>
      <c r="H18" s="30"/>
      <c r="I18" s="30"/>
      <c r="J18" s="30"/>
      <c r="K18" s="30"/>
      <c r="L18" s="30"/>
      <c r="M18" s="30"/>
    </row>
    <row r="19" spans="1:14" x14ac:dyDescent="0.2">
      <c r="A19" s="30"/>
      <c r="B19" s="33"/>
      <c r="C19" s="33"/>
      <c r="D19" s="33"/>
      <c r="E19" s="33"/>
      <c r="F19" s="33"/>
      <c r="G19" s="33"/>
      <c r="H19" s="33"/>
      <c r="I19" s="33"/>
      <c r="J19" s="33"/>
      <c r="K19" s="33"/>
      <c r="L19" s="33"/>
      <c r="M19" s="33"/>
    </row>
    <row r="22" spans="1:14" x14ac:dyDescent="0.2">
      <c r="A22" s="33"/>
    </row>
    <row r="33" s="34" customFormat="1" x14ac:dyDescent="0.2"/>
    <row r="34" s="34" customFormat="1" x14ac:dyDescent="0.2"/>
    <row r="35" s="34" customFormat="1" x14ac:dyDescent="0.2"/>
    <row r="36" s="34" customFormat="1" x14ac:dyDescent="0.2"/>
    <row r="37" s="34" customFormat="1" x14ac:dyDescent="0.2"/>
    <row r="38" s="34" customFormat="1" x14ac:dyDescent="0.2"/>
    <row r="58" spans="1:1" x14ac:dyDescent="0.2">
      <c r="A58" s="35"/>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Normal="100" workbookViewId="0"/>
  </sheetViews>
  <sheetFormatPr defaultColWidth="9.140625" defaultRowHeight="12.75" x14ac:dyDescent="0.2"/>
  <cols>
    <col min="1" max="1" width="99" style="13" customWidth="1"/>
    <col min="2" max="2" width="9.140625" style="1" customWidth="1"/>
    <col min="3" max="16384" width="9.140625" style="1"/>
  </cols>
  <sheetData>
    <row r="1" spans="1:3" ht="15.75" x14ac:dyDescent="0.2">
      <c r="A1" s="3" t="s">
        <v>235</v>
      </c>
    </row>
    <row r="3" spans="1:3" ht="14.25" x14ac:dyDescent="0.2">
      <c r="A3" s="4" t="s">
        <v>2</v>
      </c>
    </row>
    <row r="4" spans="1:3" ht="11.25" customHeight="1" x14ac:dyDescent="0.2">
      <c r="A4" s="4"/>
    </row>
    <row r="5" spans="1:3" ht="70.5" customHeight="1" x14ac:dyDescent="0.2">
      <c r="A5" s="5" t="s">
        <v>232</v>
      </c>
    </row>
    <row r="7" spans="1:3" ht="14.25" x14ac:dyDescent="0.2">
      <c r="A7" s="4" t="s">
        <v>3</v>
      </c>
    </row>
    <row r="8" spans="1:3" ht="15" customHeight="1" x14ac:dyDescent="0.2">
      <c r="A8" s="4"/>
    </row>
    <row r="9" spans="1:3" ht="138" customHeight="1" x14ac:dyDescent="0.2">
      <c r="A9" s="5" t="s">
        <v>209</v>
      </c>
    </row>
    <row r="10" spans="1:3" ht="23.25" customHeight="1" x14ac:dyDescent="0.2">
      <c r="A10" s="4" t="s">
        <v>103</v>
      </c>
    </row>
    <row r="11" spans="1:3" ht="138" customHeight="1" x14ac:dyDescent="0.2">
      <c r="A11" s="5" t="s">
        <v>210</v>
      </c>
    </row>
    <row r="12" spans="1:3" ht="22.5" customHeight="1" x14ac:dyDescent="0.2">
      <c r="A12" s="4" t="s">
        <v>101</v>
      </c>
    </row>
    <row r="13" spans="1:3" ht="17.25" customHeight="1" x14ac:dyDescent="0.2">
      <c r="A13" s="5" t="s">
        <v>102</v>
      </c>
    </row>
    <row r="14" spans="1:3" ht="16.5" customHeight="1" x14ac:dyDescent="0.2">
      <c r="A14" s="5"/>
    </row>
    <row r="15" spans="1:3" ht="15.75" customHeight="1" x14ac:dyDescent="0.2">
      <c r="A15" s="6" t="s">
        <v>4</v>
      </c>
      <c r="C15" s="7"/>
    </row>
    <row r="16" spans="1:3" ht="15.75" customHeight="1" x14ac:dyDescent="0.2">
      <c r="A16" s="6"/>
      <c r="C16" s="7"/>
    </row>
    <row r="17" spans="1:5" ht="153" x14ac:dyDescent="0.2">
      <c r="A17" s="5" t="s">
        <v>19</v>
      </c>
      <c r="E17" s="8"/>
    </row>
    <row r="18" spans="1:5" ht="63.75" x14ac:dyDescent="0.2">
      <c r="A18" s="5" t="s">
        <v>211</v>
      </c>
      <c r="E18" s="8"/>
    </row>
    <row r="19" spans="1:5" x14ac:dyDescent="0.2">
      <c r="A19" s="5"/>
      <c r="E19" s="8"/>
    </row>
    <row r="20" spans="1:5" ht="127.5" x14ac:dyDescent="0.2">
      <c r="A20" s="5" t="s">
        <v>20</v>
      </c>
      <c r="E20" s="8"/>
    </row>
    <row r="21" spans="1:5" x14ac:dyDescent="0.2">
      <c r="A21" s="5"/>
      <c r="E21" s="8"/>
    </row>
    <row r="22" spans="1:5" ht="38.25" x14ac:dyDescent="0.2">
      <c r="A22" s="5" t="s">
        <v>18</v>
      </c>
    </row>
    <row r="24" spans="1:5" x14ac:dyDescent="0.2">
      <c r="A24" s="9"/>
    </row>
    <row r="25" spans="1:5" x14ac:dyDescent="0.2">
      <c r="A25" s="10"/>
    </row>
    <row r="26" spans="1:5" x14ac:dyDescent="0.2">
      <c r="A26" s="9"/>
    </row>
    <row r="27" spans="1:5" x14ac:dyDescent="0.2">
      <c r="A27" s="9"/>
    </row>
    <row r="28" spans="1:5" x14ac:dyDescent="0.2">
      <c r="A28" s="11"/>
    </row>
    <row r="29" spans="1:5" x14ac:dyDescent="0.2">
      <c r="A29" s="12"/>
    </row>
  </sheetData>
  <pageMargins left="0.75" right="0.75" top="1" bottom="1" header="0.5" footer="0.5"/>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5703125" style="16" customWidth="1"/>
    <col min="2" max="2" width="99" style="15" customWidth="1"/>
    <col min="3" max="16384" width="19.140625" style="14"/>
  </cols>
  <sheetData>
    <row r="1" spans="1:2" ht="15.75" x14ac:dyDescent="0.2">
      <c r="A1" s="25" t="s">
        <v>15</v>
      </c>
    </row>
    <row r="2" spans="1:2" ht="15.75" x14ac:dyDescent="0.2">
      <c r="A2" s="25"/>
    </row>
    <row r="3" spans="1:2" x14ac:dyDescent="0.2">
      <c r="A3" s="24" t="s">
        <v>14</v>
      </c>
      <c r="B3" s="23" t="s">
        <v>13</v>
      </c>
    </row>
    <row r="4" spans="1:2" ht="113.1" customHeight="1" x14ac:dyDescent="0.2">
      <c r="A4" s="22" t="s">
        <v>12</v>
      </c>
      <c r="B4" s="20" t="s">
        <v>11</v>
      </c>
    </row>
    <row r="5" spans="1:2" x14ac:dyDescent="0.2">
      <c r="A5" s="22" t="s">
        <v>10</v>
      </c>
      <c r="B5" s="20" t="s">
        <v>9</v>
      </c>
    </row>
    <row r="6" spans="1:2" x14ac:dyDescent="0.2">
      <c r="A6" s="22" t="s">
        <v>8</v>
      </c>
      <c r="B6" s="20" t="s">
        <v>7</v>
      </c>
    </row>
    <row r="7" spans="1:2" x14ac:dyDescent="0.2">
      <c r="A7" s="21" t="s">
        <v>6</v>
      </c>
      <c r="B7" s="20" t="s">
        <v>5</v>
      </c>
    </row>
    <row r="8" spans="1:2" x14ac:dyDescent="0.2">
      <c r="A8" s="19"/>
      <c r="B8" s="18"/>
    </row>
    <row r="9" spans="1:2" ht="14.25" x14ac:dyDescent="0.2">
      <c r="A9" s="17"/>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4"/>
  <sheetViews>
    <sheetView showGridLines="0" workbookViewId="0"/>
  </sheetViews>
  <sheetFormatPr defaultColWidth="9.140625" defaultRowHeight="12.75" x14ac:dyDescent="0.2"/>
  <cols>
    <col min="1" max="1" width="20.85546875" style="1" customWidth="1"/>
    <col min="2" max="2" width="29.140625" style="1" customWidth="1"/>
    <col min="3" max="3" width="25.42578125" style="45" customWidth="1"/>
    <col min="4" max="4" width="24.85546875" style="45" customWidth="1"/>
    <col min="5" max="5" width="22.28515625" style="45" customWidth="1"/>
    <col min="6" max="6" width="30.140625" style="45" customWidth="1"/>
    <col min="7" max="7" width="17.85546875" style="45" customWidth="1"/>
    <col min="8" max="16384" width="9.140625" style="1"/>
  </cols>
  <sheetData>
    <row r="1" spans="1:7" x14ac:dyDescent="0.2">
      <c r="A1" s="2" t="s">
        <v>0</v>
      </c>
    </row>
    <row r="2" spans="1:7" ht="15" thickBot="1" x14ac:dyDescent="0.25">
      <c r="A2" s="38" t="s">
        <v>207</v>
      </c>
      <c r="B2" s="39"/>
      <c r="C2" s="46"/>
      <c r="D2" s="46"/>
      <c r="E2" s="46"/>
      <c r="F2" s="46"/>
      <c r="G2" s="46"/>
    </row>
    <row r="3" spans="1:7" x14ac:dyDescent="0.2">
      <c r="A3" s="41"/>
      <c r="B3" s="41"/>
      <c r="C3" s="47"/>
      <c r="D3" s="47"/>
      <c r="E3" s="47"/>
      <c r="F3" s="47"/>
      <c r="G3" s="47"/>
    </row>
    <row r="4" spans="1:7" ht="25.5" x14ac:dyDescent="0.2">
      <c r="A4" s="40" t="s">
        <v>94</v>
      </c>
      <c r="B4" s="36"/>
      <c r="C4" s="48" t="s">
        <v>109</v>
      </c>
      <c r="D4" s="49"/>
      <c r="E4" s="49"/>
      <c r="F4" s="49" t="s">
        <v>108</v>
      </c>
      <c r="G4" s="65" t="s">
        <v>233</v>
      </c>
    </row>
    <row r="5" spans="1:7" ht="59.25" customHeight="1" thickBot="1" x14ac:dyDescent="0.25">
      <c r="A5" s="37"/>
      <c r="B5" s="42" t="s">
        <v>212</v>
      </c>
      <c r="C5" s="50" t="s">
        <v>104</v>
      </c>
      <c r="D5" s="51" t="s">
        <v>105</v>
      </c>
      <c r="E5" s="51" t="s">
        <v>106</v>
      </c>
      <c r="F5" s="50" t="s">
        <v>107</v>
      </c>
      <c r="G5" s="50"/>
    </row>
    <row r="6" spans="1:7" x14ac:dyDescent="0.2">
      <c r="A6" s="36"/>
      <c r="B6" s="36"/>
    </row>
    <row r="7" spans="1:7" x14ac:dyDescent="0.2">
      <c r="A7" s="36" t="s">
        <v>21</v>
      </c>
      <c r="B7" s="36" t="s">
        <v>120</v>
      </c>
      <c r="C7" s="49">
        <v>72</v>
      </c>
      <c r="D7" s="49">
        <v>72</v>
      </c>
      <c r="E7" s="1">
        <v>19</v>
      </c>
      <c r="F7" s="49">
        <v>151</v>
      </c>
      <c r="G7" s="45">
        <v>314</v>
      </c>
    </row>
    <row r="8" spans="1:7" x14ac:dyDescent="0.2">
      <c r="A8" s="36"/>
      <c r="B8" s="36" t="s">
        <v>114</v>
      </c>
      <c r="C8" s="49">
        <v>51</v>
      </c>
      <c r="D8" s="49">
        <v>76</v>
      </c>
      <c r="E8" s="1">
        <v>19</v>
      </c>
      <c r="F8" s="49">
        <v>565</v>
      </c>
      <c r="G8" s="45">
        <v>711</v>
      </c>
    </row>
    <row r="9" spans="1:7" x14ac:dyDescent="0.2">
      <c r="A9" s="36"/>
      <c r="B9" s="36" t="s">
        <v>139</v>
      </c>
      <c r="C9" s="49">
        <v>41</v>
      </c>
      <c r="D9" s="49">
        <v>14</v>
      </c>
      <c r="E9" s="1">
        <v>8</v>
      </c>
      <c r="F9" s="49">
        <v>7</v>
      </c>
      <c r="G9" s="45">
        <v>70</v>
      </c>
    </row>
    <row r="10" spans="1:7" x14ac:dyDescent="0.2">
      <c r="A10" s="36"/>
      <c r="B10" s="36" t="s">
        <v>138</v>
      </c>
      <c r="C10" s="49">
        <v>51</v>
      </c>
      <c r="D10" s="49">
        <v>4</v>
      </c>
      <c r="E10" s="1">
        <v>13</v>
      </c>
      <c r="F10" s="49">
        <v>7</v>
      </c>
      <c r="G10" s="45">
        <v>75</v>
      </c>
    </row>
    <row r="11" spans="1:7" x14ac:dyDescent="0.2">
      <c r="A11" s="36"/>
      <c r="B11" s="36" t="s">
        <v>125</v>
      </c>
      <c r="C11" s="49">
        <v>27</v>
      </c>
      <c r="D11" s="49">
        <v>17</v>
      </c>
      <c r="E11" s="1">
        <v>6</v>
      </c>
      <c r="F11" s="49">
        <v>156</v>
      </c>
      <c r="G11" s="45">
        <v>206</v>
      </c>
    </row>
    <row r="12" spans="1:7" x14ac:dyDescent="0.2">
      <c r="A12" s="36"/>
      <c r="B12" s="36" t="s">
        <v>127</v>
      </c>
      <c r="C12" s="49">
        <v>47</v>
      </c>
      <c r="D12" s="49">
        <v>4</v>
      </c>
      <c r="E12" s="1">
        <v>31</v>
      </c>
      <c r="F12" s="49">
        <v>101</v>
      </c>
      <c r="G12" s="45">
        <v>183</v>
      </c>
    </row>
    <row r="13" spans="1:7" x14ac:dyDescent="0.2">
      <c r="A13" s="36"/>
      <c r="B13" s="36" t="s">
        <v>112</v>
      </c>
      <c r="C13" s="49">
        <v>53</v>
      </c>
      <c r="D13" s="49">
        <v>31</v>
      </c>
      <c r="E13" s="1">
        <v>19</v>
      </c>
      <c r="F13" s="49">
        <v>643</v>
      </c>
      <c r="G13" s="45">
        <v>746</v>
      </c>
    </row>
    <row r="14" spans="1:7" x14ac:dyDescent="0.2">
      <c r="A14" s="36"/>
      <c r="B14" s="36" t="s">
        <v>135</v>
      </c>
      <c r="C14" s="49">
        <v>37</v>
      </c>
      <c r="D14" s="49">
        <v>0</v>
      </c>
      <c r="E14" s="1">
        <v>57</v>
      </c>
      <c r="F14" s="49">
        <v>15</v>
      </c>
      <c r="G14" s="45">
        <v>109</v>
      </c>
    </row>
    <row r="15" spans="1:7" x14ac:dyDescent="0.2">
      <c r="A15" s="36"/>
      <c r="B15" s="36" t="s">
        <v>22</v>
      </c>
      <c r="C15" s="49">
        <v>1128</v>
      </c>
      <c r="D15" s="49">
        <v>888</v>
      </c>
      <c r="E15" s="1">
        <v>299</v>
      </c>
      <c r="F15" s="49">
        <v>476</v>
      </c>
      <c r="G15" s="45">
        <v>2791</v>
      </c>
    </row>
    <row r="16" spans="1:7" x14ac:dyDescent="0.2">
      <c r="A16" s="36"/>
      <c r="B16" s="36" t="s">
        <v>128</v>
      </c>
      <c r="C16" s="49">
        <v>18</v>
      </c>
      <c r="D16" s="49">
        <v>4</v>
      </c>
      <c r="E16" s="1">
        <v>37</v>
      </c>
      <c r="F16" s="49">
        <v>108</v>
      </c>
      <c r="G16" s="45">
        <v>167</v>
      </c>
    </row>
    <row r="17" spans="1:7" x14ac:dyDescent="0.2">
      <c r="A17" s="36"/>
      <c r="B17" s="36" t="s">
        <v>23</v>
      </c>
      <c r="C17" s="49">
        <v>308</v>
      </c>
      <c r="D17" s="49">
        <v>122</v>
      </c>
      <c r="E17" s="1">
        <v>234</v>
      </c>
      <c r="F17" s="49">
        <v>874</v>
      </c>
      <c r="G17" s="45">
        <v>1538</v>
      </c>
    </row>
    <row r="18" spans="1:7" x14ac:dyDescent="0.2">
      <c r="A18" s="36"/>
      <c r="B18" s="36" t="s">
        <v>124</v>
      </c>
      <c r="C18" s="49">
        <v>110</v>
      </c>
      <c r="D18" s="49">
        <v>30</v>
      </c>
      <c r="E18" s="1">
        <v>24</v>
      </c>
      <c r="F18" s="49">
        <v>44</v>
      </c>
      <c r="G18" s="45">
        <v>208</v>
      </c>
    </row>
    <row r="19" spans="1:7" x14ac:dyDescent="0.2">
      <c r="A19" s="36"/>
      <c r="B19" s="36" t="s">
        <v>24</v>
      </c>
      <c r="C19" s="49">
        <v>589</v>
      </c>
      <c r="D19" s="49">
        <v>470</v>
      </c>
      <c r="E19" s="1">
        <v>97</v>
      </c>
      <c r="F19" s="49">
        <v>1198</v>
      </c>
      <c r="G19" s="45">
        <v>2354</v>
      </c>
    </row>
    <row r="20" spans="1:7" x14ac:dyDescent="0.2">
      <c r="A20" s="36"/>
      <c r="B20" s="36" t="s">
        <v>119</v>
      </c>
      <c r="C20" s="49">
        <v>53</v>
      </c>
      <c r="D20" s="49">
        <v>69</v>
      </c>
      <c r="E20" s="1">
        <v>65</v>
      </c>
      <c r="F20" s="49">
        <v>254</v>
      </c>
      <c r="G20" s="45">
        <v>441</v>
      </c>
    </row>
    <row r="21" spans="1:7" x14ac:dyDescent="0.2">
      <c r="A21" s="36"/>
      <c r="B21" s="36" t="s">
        <v>129</v>
      </c>
      <c r="C21" s="49">
        <v>74</v>
      </c>
      <c r="D21" s="49">
        <v>6</v>
      </c>
      <c r="E21" s="1">
        <v>24</v>
      </c>
      <c r="F21" s="49">
        <v>58</v>
      </c>
      <c r="G21" s="45">
        <v>162</v>
      </c>
    </row>
    <row r="22" spans="1:7" x14ac:dyDescent="0.2">
      <c r="A22" s="36"/>
      <c r="B22" s="36" t="s">
        <v>115</v>
      </c>
      <c r="C22" s="49">
        <v>94</v>
      </c>
      <c r="D22" s="49">
        <v>286</v>
      </c>
      <c r="E22" s="1">
        <v>32</v>
      </c>
      <c r="F22" s="49">
        <v>220</v>
      </c>
      <c r="G22" s="45">
        <v>632</v>
      </c>
    </row>
    <row r="23" spans="1:7" x14ac:dyDescent="0.2">
      <c r="A23" s="36"/>
      <c r="B23" s="36" t="s">
        <v>123</v>
      </c>
      <c r="C23" s="49">
        <v>61</v>
      </c>
      <c r="D23" s="49">
        <v>24</v>
      </c>
      <c r="E23" s="1">
        <v>11</v>
      </c>
      <c r="F23" s="49">
        <v>130</v>
      </c>
      <c r="G23" s="45">
        <v>226</v>
      </c>
    </row>
    <row r="24" spans="1:7" x14ac:dyDescent="0.2">
      <c r="A24" s="36"/>
      <c r="B24" s="36" t="s">
        <v>25</v>
      </c>
      <c r="C24" s="49">
        <v>1016</v>
      </c>
      <c r="D24" s="49">
        <v>117</v>
      </c>
      <c r="E24" s="1">
        <v>847</v>
      </c>
      <c r="F24" s="49">
        <v>119</v>
      </c>
      <c r="G24" s="45">
        <v>2099</v>
      </c>
    </row>
    <row r="25" spans="1:7" x14ac:dyDescent="0.2">
      <c r="A25" s="36"/>
      <c r="B25" s="36" t="s">
        <v>118</v>
      </c>
      <c r="C25" s="49">
        <v>37</v>
      </c>
      <c r="D25" s="49">
        <v>25</v>
      </c>
      <c r="E25" s="1">
        <v>9</v>
      </c>
      <c r="F25" s="49">
        <v>381</v>
      </c>
      <c r="G25" s="45">
        <v>452</v>
      </c>
    </row>
    <row r="26" spans="1:7" x14ac:dyDescent="0.2">
      <c r="A26" s="36"/>
      <c r="B26" s="36" t="s">
        <v>136</v>
      </c>
      <c r="C26" s="49">
        <v>28</v>
      </c>
      <c r="D26" s="49">
        <v>25</v>
      </c>
      <c r="E26" s="1">
        <v>11</v>
      </c>
      <c r="F26" s="49">
        <v>22</v>
      </c>
      <c r="G26" s="45">
        <v>86</v>
      </c>
    </row>
    <row r="27" spans="1:7" x14ac:dyDescent="0.2">
      <c r="A27" s="36"/>
      <c r="B27" s="36" t="s">
        <v>140</v>
      </c>
      <c r="C27" s="49">
        <v>37</v>
      </c>
      <c r="D27" s="49">
        <v>3</v>
      </c>
      <c r="E27" s="1">
        <v>7</v>
      </c>
      <c r="F27" s="49">
        <v>5</v>
      </c>
      <c r="G27" s="45">
        <v>52</v>
      </c>
    </row>
    <row r="28" spans="1:7" x14ac:dyDescent="0.2">
      <c r="A28" s="36"/>
      <c r="B28" s="36" t="s">
        <v>131</v>
      </c>
      <c r="C28" s="49">
        <v>122</v>
      </c>
      <c r="D28" s="49">
        <v>9</v>
      </c>
      <c r="E28" s="1">
        <v>17</v>
      </c>
      <c r="F28" s="49">
        <v>9</v>
      </c>
      <c r="G28" s="45">
        <v>157</v>
      </c>
    </row>
    <row r="29" spans="1:7" x14ac:dyDescent="0.2">
      <c r="A29" s="36"/>
      <c r="B29" s="36" t="s">
        <v>26</v>
      </c>
      <c r="C29" s="49">
        <v>54</v>
      </c>
      <c r="D29" s="49">
        <v>7</v>
      </c>
      <c r="E29" s="1">
        <v>20</v>
      </c>
      <c r="F29" s="49">
        <v>12</v>
      </c>
      <c r="G29" s="45">
        <v>93</v>
      </c>
    </row>
    <row r="30" spans="1:7" x14ac:dyDescent="0.2">
      <c r="A30" s="36"/>
      <c r="B30" s="36" t="s">
        <v>27</v>
      </c>
      <c r="C30" s="49">
        <v>2006</v>
      </c>
      <c r="D30" s="49">
        <v>1953</v>
      </c>
      <c r="E30" s="1">
        <v>145</v>
      </c>
      <c r="F30" s="49">
        <v>1673</v>
      </c>
      <c r="G30" s="45">
        <v>5777</v>
      </c>
    </row>
    <row r="31" spans="1:7" x14ac:dyDescent="0.2">
      <c r="A31" s="36"/>
      <c r="B31" s="36" t="s">
        <v>137</v>
      </c>
      <c r="C31" s="49">
        <v>47</v>
      </c>
      <c r="D31" s="49">
        <v>14</v>
      </c>
      <c r="E31" s="1">
        <v>11</v>
      </c>
      <c r="F31" s="49">
        <v>9</v>
      </c>
      <c r="G31" s="45">
        <v>81</v>
      </c>
    </row>
    <row r="32" spans="1:7" x14ac:dyDescent="0.2">
      <c r="A32" s="36"/>
      <c r="B32" s="36" t="s">
        <v>133</v>
      </c>
      <c r="C32" s="49">
        <v>92</v>
      </c>
      <c r="D32" s="49">
        <v>15</v>
      </c>
      <c r="E32" s="1">
        <v>20</v>
      </c>
      <c r="F32" s="49">
        <v>15</v>
      </c>
      <c r="G32" s="45">
        <v>142</v>
      </c>
    </row>
    <row r="33" spans="1:7" x14ac:dyDescent="0.2">
      <c r="A33" s="36"/>
      <c r="B33" s="36" t="s">
        <v>130</v>
      </c>
      <c r="C33" s="49">
        <v>98</v>
      </c>
      <c r="D33" s="49">
        <v>13</v>
      </c>
      <c r="E33" s="1">
        <v>34</v>
      </c>
      <c r="F33" s="49">
        <v>13</v>
      </c>
      <c r="G33" s="45">
        <v>158</v>
      </c>
    </row>
    <row r="34" spans="1:7" x14ac:dyDescent="0.2">
      <c r="A34" s="36"/>
      <c r="B34" s="36" t="s">
        <v>28</v>
      </c>
      <c r="C34" s="49">
        <v>236</v>
      </c>
      <c r="D34" s="49">
        <v>190</v>
      </c>
      <c r="E34" s="1">
        <v>83</v>
      </c>
      <c r="F34" s="49">
        <v>458</v>
      </c>
      <c r="G34" s="45">
        <v>967</v>
      </c>
    </row>
    <row r="35" spans="1:7" x14ac:dyDescent="0.2">
      <c r="A35" s="36"/>
      <c r="B35" s="36" t="s">
        <v>126</v>
      </c>
      <c r="C35" s="49">
        <v>99</v>
      </c>
      <c r="D35" s="49">
        <v>12</v>
      </c>
      <c r="E35" s="1">
        <v>21</v>
      </c>
      <c r="F35" s="49">
        <v>68</v>
      </c>
      <c r="G35" s="45">
        <v>200</v>
      </c>
    </row>
    <row r="36" spans="1:7" x14ac:dyDescent="0.2">
      <c r="A36" s="36"/>
      <c r="B36" s="36" t="s">
        <v>122</v>
      </c>
      <c r="C36" s="49">
        <v>97</v>
      </c>
      <c r="D36" s="49">
        <v>40</v>
      </c>
      <c r="E36" s="1">
        <v>41</v>
      </c>
      <c r="F36" s="49">
        <v>60</v>
      </c>
      <c r="G36" s="45">
        <v>238</v>
      </c>
    </row>
    <row r="37" spans="1:7" x14ac:dyDescent="0.2">
      <c r="A37" s="36"/>
      <c r="B37" s="36" t="s">
        <v>111</v>
      </c>
      <c r="C37" s="49">
        <v>68</v>
      </c>
      <c r="D37" s="49">
        <v>85</v>
      </c>
      <c r="E37" s="1">
        <v>16</v>
      </c>
      <c r="F37" s="49">
        <v>643</v>
      </c>
      <c r="G37" s="45">
        <v>812</v>
      </c>
    </row>
    <row r="38" spans="1:7" x14ac:dyDescent="0.2">
      <c r="A38" s="36"/>
      <c r="B38" s="36" t="s">
        <v>29</v>
      </c>
      <c r="C38" s="49">
        <v>439</v>
      </c>
      <c r="D38" s="49">
        <v>512</v>
      </c>
      <c r="E38" s="1">
        <v>40</v>
      </c>
      <c r="F38" s="49">
        <v>682</v>
      </c>
      <c r="G38" s="45">
        <v>1673</v>
      </c>
    </row>
    <row r="39" spans="1:7" x14ac:dyDescent="0.2">
      <c r="A39" s="36"/>
      <c r="B39" s="36" t="s">
        <v>30</v>
      </c>
      <c r="C39" s="49">
        <v>705</v>
      </c>
      <c r="D39" s="49">
        <v>1518</v>
      </c>
      <c r="E39" s="1">
        <v>57</v>
      </c>
      <c r="F39" s="49">
        <v>4500</v>
      </c>
      <c r="G39" s="45">
        <v>6780</v>
      </c>
    </row>
    <row r="40" spans="1:7" x14ac:dyDescent="0.2">
      <c r="A40" s="36"/>
      <c r="B40" s="36" t="s">
        <v>117</v>
      </c>
      <c r="C40" s="49">
        <v>321</v>
      </c>
      <c r="D40" s="49">
        <v>21</v>
      </c>
      <c r="E40" s="1">
        <v>76</v>
      </c>
      <c r="F40" s="49">
        <v>39</v>
      </c>
      <c r="G40" s="45">
        <v>457</v>
      </c>
    </row>
    <row r="41" spans="1:7" x14ac:dyDescent="0.2">
      <c r="A41" s="36"/>
      <c r="B41" s="36" t="s">
        <v>134</v>
      </c>
      <c r="C41" s="49">
        <v>14</v>
      </c>
      <c r="D41" s="49">
        <v>12</v>
      </c>
      <c r="E41" s="1">
        <v>5</v>
      </c>
      <c r="F41" s="49">
        <v>90</v>
      </c>
      <c r="G41" s="45">
        <v>121</v>
      </c>
    </row>
    <row r="42" spans="1:7" x14ac:dyDescent="0.2">
      <c r="A42" s="36"/>
      <c r="B42" s="36" t="s">
        <v>113</v>
      </c>
      <c r="C42" s="49">
        <v>282</v>
      </c>
      <c r="D42" s="49">
        <v>275</v>
      </c>
      <c r="E42" s="1">
        <v>39</v>
      </c>
      <c r="F42" s="49">
        <v>144</v>
      </c>
      <c r="G42" s="45">
        <v>740</v>
      </c>
    </row>
    <row r="43" spans="1:7" x14ac:dyDescent="0.2">
      <c r="A43" s="36"/>
      <c r="B43" s="36" t="s">
        <v>116</v>
      </c>
      <c r="C43" s="49">
        <v>323</v>
      </c>
      <c r="D43" s="49">
        <v>44</v>
      </c>
      <c r="E43" s="1">
        <v>83</v>
      </c>
      <c r="F43" s="49">
        <v>59</v>
      </c>
      <c r="G43" s="45">
        <v>509</v>
      </c>
    </row>
    <row r="44" spans="1:7" x14ac:dyDescent="0.2">
      <c r="A44" s="36"/>
      <c r="B44" s="36" t="s">
        <v>121</v>
      </c>
      <c r="C44" s="49">
        <v>151</v>
      </c>
      <c r="D44" s="49">
        <v>21</v>
      </c>
      <c r="E44" s="1">
        <v>40</v>
      </c>
      <c r="F44" s="49">
        <v>33</v>
      </c>
      <c r="G44" s="45">
        <v>245</v>
      </c>
    </row>
    <row r="45" spans="1:7" x14ac:dyDescent="0.2">
      <c r="A45" s="36"/>
      <c r="B45" s="36" t="s">
        <v>132</v>
      </c>
      <c r="C45" s="49">
        <v>60</v>
      </c>
      <c r="D45" s="49">
        <v>18</v>
      </c>
      <c r="E45" s="1">
        <v>20</v>
      </c>
      <c r="F45" s="49">
        <v>47</v>
      </c>
      <c r="G45" s="45">
        <v>145</v>
      </c>
    </row>
    <row r="46" spans="1:7" x14ac:dyDescent="0.2">
      <c r="A46" s="36"/>
      <c r="B46" s="36" t="s">
        <v>32</v>
      </c>
      <c r="C46" s="49">
        <v>4127</v>
      </c>
      <c r="D46" s="49">
        <v>2066</v>
      </c>
      <c r="E46" s="1">
        <v>529</v>
      </c>
      <c r="F46" s="49">
        <v>655</v>
      </c>
      <c r="G46" s="45">
        <v>7377</v>
      </c>
    </row>
    <row r="47" spans="1:7" x14ac:dyDescent="0.2">
      <c r="A47" s="36"/>
      <c r="B47" s="36"/>
      <c r="C47" s="49"/>
      <c r="D47" s="49"/>
      <c r="E47" s="1"/>
      <c r="F47" s="49"/>
    </row>
    <row r="48" spans="1:7" x14ac:dyDescent="0.2">
      <c r="A48" s="36"/>
      <c r="B48" s="36" t="s">
        <v>92</v>
      </c>
      <c r="C48" s="49">
        <v>200</v>
      </c>
      <c r="D48" s="49">
        <v>26</v>
      </c>
      <c r="E48" s="49">
        <v>58</v>
      </c>
      <c r="F48" s="49">
        <v>91</v>
      </c>
      <c r="G48" s="49">
        <v>375</v>
      </c>
    </row>
    <row r="49" spans="1:7" x14ac:dyDescent="0.2">
      <c r="A49" s="36"/>
      <c r="B49" s="36"/>
    </row>
    <row r="50" spans="1:7" x14ac:dyDescent="0.2">
      <c r="A50" s="1" t="s">
        <v>95</v>
      </c>
      <c r="C50" s="49">
        <f>SUM(C7:C48)</f>
        <v>13473</v>
      </c>
      <c r="D50" s="49">
        <v>9138</v>
      </c>
      <c r="E50" s="49">
        <v>3224</v>
      </c>
      <c r="F50" s="49">
        <f>SUM(F7:F48)</f>
        <v>14834</v>
      </c>
      <c r="G50" s="49">
        <v>40669</v>
      </c>
    </row>
    <row r="51" spans="1:7" x14ac:dyDescent="0.2">
      <c r="A51" s="36"/>
      <c r="B51" s="36"/>
    </row>
    <row r="53" spans="1:7" x14ac:dyDescent="0.2">
      <c r="A53" s="36" t="s">
        <v>31</v>
      </c>
      <c r="B53" s="36" t="s">
        <v>142</v>
      </c>
      <c r="C53" s="1">
        <v>412</v>
      </c>
      <c r="D53" s="1">
        <v>296</v>
      </c>
      <c r="E53" s="1">
        <v>67</v>
      </c>
      <c r="F53" s="1">
        <v>100</v>
      </c>
      <c r="G53" s="49">
        <v>875</v>
      </c>
    </row>
    <row r="54" spans="1:7" x14ac:dyDescent="0.2">
      <c r="A54" s="36"/>
      <c r="B54" s="40" t="s">
        <v>33</v>
      </c>
      <c r="C54" s="1">
        <v>4426</v>
      </c>
      <c r="D54" s="1">
        <v>9527</v>
      </c>
      <c r="E54" s="1">
        <v>2063</v>
      </c>
      <c r="F54" s="1">
        <v>1273</v>
      </c>
      <c r="G54" s="49">
        <v>17289</v>
      </c>
    </row>
    <row r="55" spans="1:7" x14ac:dyDescent="0.2">
      <c r="A55" s="36"/>
      <c r="B55" s="36" t="s">
        <v>160</v>
      </c>
      <c r="C55" s="1">
        <v>44</v>
      </c>
      <c r="D55" s="1">
        <v>6</v>
      </c>
      <c r="E55" s="1">
        <v>5</v>
      </c>
      <c r="F55" s="1">
        <v>3</v>
      </c>
      <c r="G55" s="49">
        <v>58</v>
      </c>
    </row>
    <row r="56" spans="1:7" x14ac:dyDescent="0.2">
      <c r="A56" s="36"/>
      <c r="B56" s="36" t="s">
        <v>147</v>
      </c>
      <c r="C56" s="1">
        <v>145</v>
      </c>
      <c r="D56" s="1">
        <v>63</v>
      </c>
      <c r="E56" s="1">
        <v>16</v>
      </c>
      <c r="F56" s="1">
        <v>13</v>
      </c>
      <c r="G56" s="49">
        <v>237</v>
      </c>
    </row>
    <row r="57" spans="1:7" x14ac:dyDescent="0.2">
      <c r="A57" s="36"/>
      <c r="B57" s="36" t="s">
        <v>34</v>
      </c>
      <c r="C57" s="1">
        <v>1940</v>
      </c>
      <c r="D57" s="1">
        <v>1225</v>
      </c>
      <c r="E57" s="1">
        <v>275</v>
      </c>
      <c r="F57" s="1">
        <v>333</v>
      </c>
      <c r="G57" s="49">
        <v>3773</v>
      </c>
    </row>
    <row r="58" spans="1:7" x14ac:dyDescent="0.2">
      <c r="A58" s="36"/>
      <c r="B58" s="40" t="s">
        <v>35</v>
      </c>
      <c r="C58" s="1">
        <v>15288</v>
      </c>
      <c r="D58" s="1">
        <v>1478</v>
      </c>
      <c r="E58" s="1">
        <v>1883</v>
      </c>
      <c r="F58" s="1">
        <v>424</v>
      </c>
      <c r="G58" s="49">
        <v>19073</v>
      </c>
    </row>
    <row r="59" spans="1:7" x14ac:dyDescent="0.2">
      <c r="A59" s="36"/>
      <c r="B59" s="36" t="s">
        <v>36</v>
      </c>
      <c r="C59" s="1">
        <v>3939</v>
      </c>
      <c r="D59" s="1">
        <v>1392</v>
      </c>
      <c r="E59" s="1">
        <v>1614</v>
      </c>
      <c r="F59" s="1">
        <v>383</v>
      </c>
      <c r="G59" s="49">
        <v>7328</v>
      </c>
    </row>
    <row r="60" spans="1:7" x14ac:dyDescent="0.2">
      <c r="A60" s="36"/>
      <c r="B60" s="36" t="s">
        <v>161</v>
      </c>
      <c r="C60" s="1">
        <v>49</v>
      </c>
      <c r="D60" s="1">
        <v>3</v>
      </c>
      <c r="E60" s="1">
        <v>6</v>
      </c>
      <c r="F60" s="1">
        <v>0</v>
      </c>
      <c r="G60" s="49">
        <v>58</v>
      </c>
    </row>
    <row r="61" spans="1:7" x14ac:dyDescent="0.2">
      <c r="A61" s="36"/>
      <c r="B61" s="36" t="s">
        <v>141</v>
      </c>
      <c r="C61" s="1">
        <v>459</v>
      </c>
      <c r="D61" s="1">
        <v>265</v>
      </c>
      <c r="E61" s="1">
        <v>58</v>
      </c>
      <c r="F61" s="1">
        <v>97</v>
      </c>
      <c r="G61" s="49">
        <v>879</v>
      </c>
    </row>
    <row r="62" spans="1:7" x14ac:dyDescent="0.2">
      <c r="A62" s="36"/>
      <c r="B62" s="36" t="s">
        <v>37</v>
      </c>
      <c r="C62" s="1">
        <v>542</v>
      </c>
      <c r="D62" s="1">
        <v>426</v>
      </c>
      <c r="E62" s="1">
        <v>117</v>
      </c>
      <c r="F62" s="1">
        <v>361</v>
      </c>
      <c r="G62" s="49">
        <v>1446</v>
      </c>
    </row>
    <row r="63" spans="1:7" x14ac:dyDescent="0.2">
      <c r="A63" s="36"/>
      <c r="B63" s="36" t="s">
        <v>143</v>
      </c>
      <c r="C63" s="1">
        <v>500</v>
      </c>
      <c r="D63" s="1">
        <v>98</v>
      </c>
      <c r="E63" s="1">
        <v>96</v>
      </c>
      <c r="F63" s="1">
        <v>19</v>
      </c>
      <c r="G63" s="49">
        <v>713</v>
      </c>
    </row>
    <row r="64" spans="1:7" x14ac:dyDescent="0.2">
      <c r="A64" s="36"/>
      <c r="B64" s="36" t="s">
        <v>151</v>
      </c>
      <c r="C64" s="1">
        <v>63</v>
      </c>
      <c r="D64" s="1">
        <v>37</v>
      </c>
      <c r="E64" s="1">
        <v>9</v>
      </c>
      <c r="F64" s="1">
        <v>53</v>
      </c>
      <c r="G64" s="49">
        <v>162</v>
      </c>
    </row>
    <row r="65" spans="1:7" x14ac:dyDescent="0.2">
      <c r="A65" s="36"/>
      <c r="B65" s="40" t="s">
        <v>38</v>
      </c>
      <c r="C65" s="1">
        <v>9294</v>
      </c>
      <c r="D65" s="1">
        <v>17534</v>
      </c>
      <c r="E65" s="1">
        <v>2269</v>
      </c>
      <c r="F65" s="1">
        <v>5288</v>
      </c>
      <c r="G65" s="49">
        <v>34385</v>
      </c>
    </row>
    <row r="66" spans="1:7" x14ac:dyDescent="0.2">
      <c r="A66" s="36"/>
      <c r="B66" s="36" t="s">
        <v>39</v>
      </c>
      <c r="C66" s="1">
        <v>387</v>
      </c>
      <c r="D66" s="1">
        <v>605</v>
      </c>
      <c r="E66" s="1">
        <v>113</v>
      </c>
      <c r="F66" s="1">
        <v>984</v>
      </c>
      <c r="G66" s="49">
        <v>2089</v>
      </c>
    </row>
    <row r="67" spans="1:7" x14ac:dyDescent="0.2">
      <c r="A67" s="36"/>
      <c r="B67" s="36" t="s">
        <v>145</v>
      </c>
      <c r="C67" s="1">
        <v>310</v>
      </c>
      <c r="D67" s="1">
        <v>132</v>
      </c>
      <c r="E67" s="1">
        <v>48</v>
      </c>
      <c r="F67" s="1">
        <v>49</v>
      </c>
      <c r="G67" s="49">
        <v>539</v>
      </c>
    </row>
    <row r="68" spans="1:7" x14ac:dyDescent="0.2">
      <c r="A68" s="36"/>
      <c r="B68" s="36" t="s">
        <v>154</v>
      </c>
      <c r="C68" s="1">
        <v>45</v>
      </c>
      <c r="D68" s="1">
        <v>16</v>
      </c>
      <c r="E68" s="1">
        <v>60</v>
      </c>
      <c r="F68" s="1">
        <v>23</v>
      </c>
      <c r="G68" s="49">
        <v>144</v>
      </c>
    </row>
    <row r="69" spans="1:7" x14ac:dyDescent="0.2">
      <c r="A69" s="36"/>
      <c r="B69" s="36" t="s">
        <v>159</v>
      </c>
      <c r="C69" s="1">
        <v>20</v>
      </c>
      <c r="D69" s="1">
        <v>3</v>
      </c>
      <c r="E69" s="1">
        <v>6</v>
      </c>
      <c r="F69" s="1">
        <v>35</v>
      </c>
      <c r="G69" s="49">
        <v>64</v>
      </c>
    </row>
    <row r="70" spans="1:7" x14ac:dyDescent="0.2">
      <c r="A70" s="36"/>
      <c r="B70" s="36" t="s">
        <v>149</v>
      </c>
      <c r="C70" s="1">
        <v>114</v>
      </c>
      <c r="D70" s="1">
        <v>33</v>
      </c>
      <c r="E70" s="1">
        <v>11</v>
      </c>
      <c r="F70" s="1">
        <v>17</v>
      </c>
      <c r="G70" s="49">
        <v>175</v>
      </c>
    </row>
    <row r="71" spans="1:7" x14ac:dyDescent="0.2">
      <c r="A71" s="36"/>
      <c r="B71" s="36" t="s">
        <v>150</v>
      </c>
      <c r="C71" s="1">
        <v>28</v>
      </c>
      <c r="D71" s="1">
        <v>20</v>
      </c>
      <c r="E71" s="1">
        <v>16</v>
      </c>
      <c r="F71" s="1">
        <v>101</v>
      </c>
      <c r="G71" s="49">
        <v>165</v>
      </c>
    </row>
    <row r="72" spans="1:7" x14ac:dyDescent="0.2">
      <c r="A72" s="36"/>
      <c r="B72" s="36" t="s">
        <v>158</v>
      </c>
      <c r="C72" s="1">
        <v>20</v>
      </c>
      <c r="D72" s="1">
        <v>10</v>
      </c>
      <c r="E72" s="1">
        <v>2</v>
      </c>
      <c r="F72" s="1">
        <v>50</v>
      </c>
      <c r="G72" s="49">
        <v>82</v>
      </c>
    </row>
    <row r="73" spans="1:7" x14ac:dyDescent="0.2">
      <c r="A73" s="36"/>
      <c r="B73" s="36" t="s">
        <v>156</v>
      </c>
      <c r="C73" s="1">
        <v>58</v>
      </c>
      <c r="D73" s="1">
        <v>24</v>
      </c>
      <c r="E73" s="1">
        <v>11</v>
      </c>
      <c r="F73" s="1">
        <v>6</v>
      </c>
      <c r="G73" s="49">
        <v>99</v>
      </c>
    </row>
    <row r="74" spans="1:7" x14ac:dyDescent="0.2">
      <c r="A74" s="36"/>
      <c r="B74" s="36" t="s">
        <v>152</v>
      </c>
      <c r="C74" s="1">
        <v>60</v>
      </c>
      <c r="D74" s="1">
        <v>15</v>
      </c>
      <c r="E74" s="1">
        <v>18</v>
      </c>
      <c r="F74" s="1">
        <v>58</v>
      </c>
      <c r="G74" s="49">
        <v>151</v>
      </c>
    </row>
    <row r="75" spans="1:7" x14ac:dyDescent="0.2">
      <c r="A75" s="36"/>
      <c r="B75" s="36" t="s">
        <v>40</v>
      </c>
      <c r="C75" s="1">
        <v>1160</v>
      </c>
      <c r="D75" s="1">
        <v>350</v>
      </c>
      <c r="E75" s="1">
        <v>128</v>
      </c>
      <c r="F75" s="1">
        <v>76</v>
      </c>
      <c r="G75" s="49">
        <v>1714</v>
      </c>
    </row>
    <row r="76" spans="1:7" x14ac:dyDescent="0.2">
      <c r="A76" s="36"/>
      <c r="B76" s="36" t="s">
        <v>41</v>
      </c>
      <c r="C76" s="1">
        <v>1514</v>
      </c>
      <c r="D76" s="1"/>
      <c r="E76" s="1">
        <v>6062</v>
      </c>
      <c r="F76" s="1"/>
      <c r="G76" s="49">
        <v>7576</v>
      </c>
    </row>
    <row r="77" spans="1:7" x14ac:dyDescent="0.2">
      <c r="A77" s="36"/>
      <c r="B77" s="36" t="s">
        <v>153</v>
      </c>
      <c r="C77" s="1">
        <v>90</v>
      </c>
      <c r="D77" s="1">
        <v>29</v>
      </c>
      <c r="E77" s="1">
        <v>11</v>
      </c>
      <c r="F77" s="1">
        <v>15</v>
      </c>
      <c r="G77" s="49">
        <v>145</v>
      </c>
    </row>
    <row r="78" spans="1:7" x14ac:dyDescent="0.2">
      <c r="A78" s="36"/>
      <c r="B78" s="36" t="s">
        <v>146</v>
      </c>
      <c r="C78" s="1">
        <v>250</v>
      </c>
      <c r="D78" s="1">
        <v>24</v>
      </c>
      <c r="E78" s="1">
        <v>65</v>
      </c>
      <c r="F78" s="1">
        <v>16</v>
      </c>
      <c r="G78" s="49">
        <v>355</v>
      </c>
    </row>
    <row r="79" spans="1:7" x14ac:dyDescent="0.2">
      <c r="A79" s="36"/>
      <c r="B79" s="36" t="s">
        <v>155</v>
      </c>
      <c r="C79" s="1">
        <v>73</v>
      </c>
      <c r="D79" s="1">
        <v>19</v>
      </c>
      <c r="E79" s="1">
        <v>9</v>
      </c>
      <c r="F79" s="1">
        <v>7</v>
      </c>
      <c r="G79" s="49">
        <v>108</v>
      </c>
    </row>
    <row r="80" spans="1:7" x14ac:dyDescent="0.2">
      <c r="A80" s="36"/>
      <c r="B80" s="36" t="s">
        <v>144</v>
      </c>
      <c r="C80" s="1">
        <v>361</v>
      </c>
      <c r="D80" s="1">
        <v>162</v>
      </c>
      <c r="E80" s="1">
        <v>34</v>
      </c>
      <c r="F80" s="1">
        <v>65</v>
      </c>
      <c r="G80" s="49">
        <v>622</v>
      </c>
    </row>
    <row r="81" spans="1:7" x14ac:dyDescent="0.2">
      <c r="A81" s="36"/>
      <c r="B81" s="36" t="s">
        <v>43</v>
      </c>
      <c r="C81" s="1">
        <v>1083</v>
      </c>
      <c r="D81" s="1">
        <v>1141</v>
      </c>
      <c r="E81" s="1">
        <v>953</v>
      </c>
      <c r="F81" s="1">
        <v>464</v>
      </c>
      <c r="G81" s="49">
        <v>3641</v>
      </c>
    </row>
    <row r="82" spans="1:7" x14ac:dyDescent="0.2">
      <c r="A82" s="36"/>
      <c r="B82" s="36" t="s">
        <v>44</v>
      </c>
      <c r="C82" s="1">
        <v>2410</v>
      </c>
      <c r="D82" s="1">
        <v>6974</v>
      </c>
      <c r="E82" s="1">
        <v>350</v>
      </c>
      <c r="F82" s="1">
        <v>3270</v>
      </c>
      <c r="G82" s="49">
        <v>13004</v>
      </c>
    </row>
    <row r="83" spans="1:7" x14ac:dyDescent="0.2">
      <c r="A83" s="36"/>
      <c r="B83" s="36" t="s">
        <v>157</v>
      </c>
      <c r="C83" s="1">
        <v>37</v>
      </c>
      <c r="D83" s="1">
        <v>16</v>
      </c>
      <c r="E83" s="1">
        <v>14</v>
      </c>
      <c r="F83" s="1">
        <v>26</v>
      </c>
      <c r="G83" s="49">
        <v>93</v>
      </c>
    </row>
    <row r="84" spans="1:7" x14ac:dyDescent="0.2">
      <c r="A84" s="36"/>
      <c r="B84" s="36" t="s">
        <v>148</v>
      </c>
      <c r="C84" s="1">
        <v>85</v>
      </c>
      <c r="D84" s="1">
        <v>48</v>
      </c>
      <c r="E84" s="1">
        <v>18</v>
      </c>
      <c r="F84" s="1">
        <v>25</v>
      </c>
      <c r="G84" s="49">
        <v>176</v>
      </c>
    </row>
    <row r="85" spans="1:7" x14ac:dyDescent="0.2">
      <c r="A85" s="36"/>
      <c r="B85" s="36" t="s">
        <v>45</v>
      </c>
      <c r="C85" s="1">
        <v>120</v>
      </c>
      <c r="D85" s="1">
        <v>44</v>
      </c>
      <c r="E85" s="1">
        <v>44</v>
      </c>
      <c r="F85" s="1">
        <v>125</v>
      </c>
      <c r="G85" s="49">
        <v>333</v>
      </c>
    </row>
    <row r="86" spans="1:7" x14ac:dyDescent="0.2">
      <c r="A86" s="36"/>
      <c r="B86" s="36" t="s">
        <v>46</v>
      </c>
      <c r="C86" s="1">
        <v>29626</v>
      </c>
      <c r="D86" s="1">
        <v>4067</v>
      </c>
      <c r="E86" s="1">
        <v>7382</v>
      </c>
      <c r="F86" s="1">
        <v>815</v>
      </c>
      <c r="G86" s="49">
        <v>41890</v>
      </c>
    </row>
    <row r="87" spans="1:7" ht="10.5" customHeight="1" x14ac:dyDescent="0.2">
      <c r="A87" s="36"/>
      <c r="B87" s="36"/>
      <c r="C87" s="49"/>
      <c r="D87" s="49"/>
      <c r="E87" s="49"/>
      <c r="F87" s="49"/>
      <c r="G87" s="49"/>
    </row>
    <row r="88" spans="1:7" x14ac:dyDescent="0.2">
      <c r="A88" s="36"/>
      <c r="B88" s="44" t="s">
        <v>93</v>
      </c>
      <c r="C88" s="49">
        <f>C90-SUM(C53:C86)</f>
        <v>216</v>
      </c>
      <c r="D88" s="49">
        <f t="shared" ref="D88:G88" si="0">D90-SUM(D53:D86)</f>
        <v>44</v>
      </c>
      <c r="E88" s="49">
        <f t="shared" si="0"/>
        <v>76</v>
      </c>
      <c r="F88" s="49">
        <f t="shared" si="0"/>
        <v>68</v>
      </c>
      <c r="G88" s="49">
        <f t="shared" si="0"/>
        <v>404</v>
      </c>
    </row>
    <row r="89" spans="1:7" x14ac:dyDescent="0.2">
      <c r="A89" s="36"/>
      <c r="B89" s="36"/>
      <c r="C89" s="49"/>
      <c r="D89" s="49"/>
      <c r="E89" s="49"/>
      <c r="F89" s="49"/>
      <c r="G89" s="49"/>
    </row>
    <row r="90" spans="1:7" x14ac:dyDescent="0.2">
      <c r="A90" s="40" t="s">
        <v>96</v>
      </c>
      <c r="C90" s="49">
        <v>75168</v>
      </c>
      <c r="D90" s="49">
        <v>46126</v>
      </c>
      <c r="E90" s="49">
        <v>23909</v>
      </c>
      <c r="F90" s="49">
        <v>14642</v>
      </c>
      <c r="G90" s="49">
        <v>159845</v>
      </c>
    </row>
    <row r="91" spans="1:7" x14ac:dyDescent="0.2">
      <c r="A91" s="36"/>
      <c r="B91" s="36"/>
      <c r="C91" s="1"/>
      <c r="D91" s="1"/>
      <c r="E91" s="1"/>
      <c r="F91" s="1"/>
      <c r="G91" s="1"/>
    </row>
    <row r="92" spans="1:7" x14ac:dyDescent="0.2">
      <c r="A92" s="36"/>
    </row>
    <row r="93" spans="1:7" x14ac:dyDescent="0.2">
      <c r="A93" s="36" t="s">
        <v>42</v>
      </c>
      <c r="B93" s="36" t="s">
        <v>47</v>
      </c>
      <c r="C93" s="49">
        <v>100</v>
      </c>
      <c r="D93" s="49">
        <v>269</v>
      </c>
      <c r="E93" s="49">
        <v>7</v>
      </c>
      <c r="F93" s="49">
        <v>1046</v>
      </c>
      <c r="G93" s="1">
        <v>1422</v>
      </c>
    </row>
    <row r="94" spans="1:7" x14ac:dyDescent="0.2">
      <c r="A94" s="36"/>
      <c r="B94" s="36" t="s">
        <v>178</v>
      </c>
      <c r="C94" s="49">
        <v>45</v>
      </c>
      <c r="D94" s="49">
        <v>37</v>
      </c>
      <c r="E94" s="49">
        <v>40</v>
      </c>
      <c r="F94" s="49">
        <v>30</v>
      </c>
      <c r="G94" s="1">
        <v>152</v>
      </c>
    </row>
    <row r="95" spans="1:7" x14ac:dyDescent="0.2">
      <c r="A95" s="36"/>
      <c r="B95" s="36" t="s">
        <v>183</v>
      </c>
      <c r="C95" s="49">
        <v>24</v>
      </c>
      <c r="D95" s="49">
        <v>16</v>
      </c>
      <c r="E95" s="49">
        <v>8</v>
      </c>
      <c r="F95" s="49">
        <v>31</v>
      </c>
      <c r="G95" s="1">
        <v>79</v>
      </c>
    </row>
    <row r="96" spans="1:7" x14ac:dyDescent="0.2">
      <c r="A96" s="36"/>
      <c r="B96" s="36" t="s">
        <v>176</v>
      </c>
      <c r="C96" s="49">
        <v>116</v>
      </c>
      <c r="D96" s="49">
        <v>3</v>
      </c>
      <c r="E96" s="49">
        <v>60</v>
      </c>
      <c r="F96" s="49">
        <v>3</v>
      </c>
      <c r="G96" s="1">
        <v>182</v>
      </c>
    </row>
    <row r="97" spans="1:7" x14ac:dyDescent="0.2">
      <c r="A97" s="36"/>
      <c r="B97" s="36" t="s">
        <v>174</v>
      </c>
      <c r="C97" s="49">
        <v>80</v>
      </c>
      <c r="D97" s="49">
        <v>32</v>
      </c>
      <c r="E97" s="49">
        <v>68</v>
      </c>
      <c r="F97" s="49">
        <v>60</v>
      </c>
      <c r="G97" s="1">
        <v>240</v>
      </c>
    </row>
    <row r="98" spans="1:7" x14ac:dyDescent="0.2">
      <c r="A98" s="36"/>
      <c r="B98" s="36" t="s">
        <v>179</v>
      </c>
      <c r="C98" s="49">
        <v>91</v>
      </c>
      <c r="D98" s="49">
        <v>8</v>
      </c>
      <c r="E98" s="49">
        <v>35</v>
      </c>
      <c r="F98" s="49">
        <v>5</v>
      </c>
      <c r="G98" s="1">
        <v>139</v>
      </c>
    </row>
    <row r="99" spans="1:7" x14ac:dyDescent="0.2">
      <c r="A99" s="36"/>
      <c r="B99" s="36" t="s">
        <v>173</v>
      </c>
      <c r="C99" s="49">
        <v>190</v>
      </c>
      <c r="D99" s="49">
        <v>19</v>
      </c>
      <c r="E99" s="49">
        <v>30</v>
      </c>
      <c r="F99" s="49">
        <v>11</v>
      </c>
      <c r="G99" s="1">
        <v>250</v>
      </c>
    </row>
    <row r="100" spans="1:7" x14ac:dyDescent="0.2">
      <c r="A100" s="36"/>
      <c r="B100" s="36" t="s">
        <v>17</v>
      </c>
      <c r="C100" s="49">
        <v>2728</v>
      </c>
      <c r="D100" s="49">
        <v>830</v>
      </c>
      <c r="E100" s="49">
        <v>938</v>
      </c>
      <c r="F100" s="49">
        <v>397</v>
      </c>
      <c r="G100" s="1">
        <v>4893</v>
      </c>
    </row>
    <row r="101" spans="1:7" x14ac:dyDescent="0.2">
      <c r="A101" s="36"/>
      <c r="B101" s="36" t="s">
        <v>48</v>
      </c>
      <c r="C101" s="49">
        <v>1338</v>
      </c>
      <c r="D101" s="49">
        <v>491</v>
      </c>
      <c r="E101" s="49">
        <v>131</v>
      </c>
      <c r="F101" s="49">
        <v>176</v>
      </c>
      <c r="G101" s="1">
        <v>2136</v>
      </c>
    </row>
    <row r="102" spans="1:7" x14ac:dyDescent="0.2">
      <c r="A102" s="36"/>
      <c r="B102" s="36" t="s">
        <v>185</v>
      </c>
      <c r="C102" s="49">
        <v>11</v>
      </c>
      <c r="D102" s="49">
        <v>4</v>
      </c>
      <c r="E102" s="49">
        <v>4</v>
      </c>
      <c r="F102" s="49">
        <v>19</v>
      </c>
      <c r="G102" s="1">
        <v>38</v>
      </c>
    </row>
    <row r="103" spans="1:7" x14ac:dyDescent="0.2">
      <c r="A103" s="36"/>
      <c r="B103" s="36" t="s">
        <v>175</v>
      </c>
      <c r="C103" s="49">
        <v>97</v>
      </c>
      <c r="D103" s="49">
        <v>41</v>
      </c>
      <c r="E103" s="49">
        <v>16</v>
      </c>
      <c r="F103" s="49">
        <v>30</v>
      </c>
      <c r="G103" s="1">
        <v>184</v>
      </c>
    </row>
    <row r="104" spans="1:7" x14ac:dyDescent="0.2">
      <c r="A104" s="36"/>
      <c r="B104" s="36" t="s">
        <v>172</v>
      </c>
      <c r="C104" s="49">
        <v>56</v>
      </c>
      <c r="D104" s="49">
        <v>40</v>
      </c>
      <c r="E104" s="49">
        <v>13</v>
      </c>
      <c r="F104" s="49">
        <v>215</v>
      </c>
      <c r="G104" s="1">
        <v>324</v>
      </c>
    </row>
    <row r="105" spans="1:7" x14ac:dyDescent="0.2">
      <c r="A105" s="36"/>
      <c r="B105" s="36" t="s">
        <v>49</v>
      </c>
      <c r="C105" s="49">
        <v>603</v>
      </c>
      <c r="D105" s="49">
        <v>440</v>
      </c>
      <c r="E105" s="49">
        <v>178</v>
      </c>
      <c r="F105" s="49">
        <v>301</v>
      </c>
      <c r="G105" s="1">
        <v>1522</v>
      </c>
    </row>
    <row r="106" spans="1:7" x14ac:dyDescent="0.2">
      <c r="A106" s="36"/>
      <c r="B106" s="36" t="s">
        <v>50</v>
      </c>
      <c r="C106" s="49">
        <v>2358</v>
      </c>
      <c r="D106" s="49">
        <v>842</v>
      </c>
      <c r="E106" s="49">
        <v>210</v>
      </c>
      <c r="F106" s="49">
        <v>573</v>
      </c>
      <c r="G106" s="1">
        <v>3983</v>
      </c>
    </row>
    <row r="107" spans="1:7" x14ac:dyDescent="0.2">
      <c r="A107" s="36"/>
      <c r="B107" s="36" t="s">
        <v>51</v>
      </c>
      <c r="C107" s="49">
        <v>1256</v>
      </c>
      <c r="D107" s="49">
        <v>2123</v>
      </c>
      <c r="E107" s="49">
        <v>143</v>
      </c>
      <c r="F107" s="49">
        <v>1538</v>
      </c>
      <c r="G107" s="1">
        <v>5060</v>
      </c>
    </row>
    <row r="108" spans="1:7" x14ac:dyDescent="0.2">
      <c r="A108" s="36"/>
      <c r="B108" s="36" t="s">
        <v>52</v>
      </c>
      <c r="C108" s="49">
        <v>120</v>
      </c>
      <c r="D108" s="49">
        <v>340</v>
      </c>
      <c r="E108" s="49">
        <v>51</v>
      </c>
      <c r="F108" s="49">
        <v>873</v>
      </c>
      <c r="G108" s="1">
        <v>1384</v>
      </c>
    </row>
    <row r="109" spans="1:7" x14ac:dyDescent="0.2">
      <c r="A109" s="36"/>
      <c r="B109" s="36" t="s">
        <v>53</v>
      </c>
      <c r="C109" s="49">
        <v>2439</v>
      </c>
      <c r="D109" s="49">
        <v>1217</v>
      </c>
      <c r="E109" s="49">
        <v>350</v>
      </c>
      <c r="F109" s="49">
        <v>512</v>
      </c>
      <c r="G109" s="1">
        <v>4518</v>
      </c>
    </row>
    <row r="110" spans="1:7" x14ac:dyDescent="0.2">
      <c r="A110" s="36"/>
      <c r="B110" s="36" t="s">
        <v>54</v>
      </c>
      <c r="C110" s="49">
        <v>929</v>
      </c>
      <c r="D110" s="49">
        <v>85</v>
      </c>
      <c r="E110" s="49">
        <v>137</v>
      </c>
      <c r="F110" s="49">
        <v>14</v>
      </c>
      <c r="G110" s="1">
        <v>1165</v>
      </c>
    </row>
    <row r="111" spans="1:7" ht="14.25" customHeight="1" x14ac:dyDescent="0.2">
      <c r="A111" s="36"/>
      <c r="B111" s="36" t="s">
        <v>177</v>
      </c>
      <c r="C111" s="49">
        <v>57</v>
      </c>
      <c r="D111" s="49">
        <v>21</v>
      </c>
      <c r="E111" s="49">
        <v>41</v>
      </c>
      <c r="F111" s="49">
        <v>40</v>
      </c>
      <c r="G111" s="1">
        <v>159</v>
      </c>
    </row>
    <row r="112" spans="1:7" x14ac:dyDescent="0.2">
      <c r="A112" s="36"/>
      <c r="B112" s="36" t="s">
        <v>170</v>
      </c>
      <c r="C112" s="49">
        <v>188</v>
      </c>
      <c r="D112" s="49">
        <v>72</v>
      </c>
      <c r="E112" s="49">
        <v>78</v>
      </c>
      <c r="F112" s="49">
        <v>46</v>
      </c>
      <c r="G112" s="1">
        <v>384</v>
      </c>
    </row>
    <row r="113" spans="1:7" x14ac:dyDescent="0.2">
      <c r="A113" s="36"/>
      <c r="B113" s="36" t="s">
        <v>163</v>
      </c>
      <c r="C113" s="49">
        <v>453</v>
      </c>
      <c r="D113" s="49">
        <v>25</v>
      </c>
      <c r="E113" s="49">
        <v>204</v>
      </c>
      <c r="F113" s="49">
        <v>2</v>
      </c>
      <c r="G113" s="1">
        <v>684</v>
      </c>
    </row>
    <row r="114" spans="1:7" x14ac:dyDescent="0.2">
      <c r="A114" s="36"/>
      <c r="B114" s="36" t="s">
        <v>181</v>
      </c>
      <c r="C114" s="49">
        <v>70</v>
      </c>
      <c r="D114" s="49">
        <v>9</v>
      </c>
      <c r="E114" s="49">
        <v>31</v>
      </c>
      <c r="F114" s="49">
        <v>13</v>
      </c>
      <c r="G114" s="1">
        <v>123</v>
      </c>
    </row>
    <row r="115" spans="1:7" x14ac:dyDescent="0.2">
      <c r="A115" s="36"/>
      <c r="B115" s="36" t="s">
        <v>168</v>
      </c>
      <c r="C115" s="49">
        <v>132</v>
      </c>
      <c r="D115" s="49">
        <v>85</v>
      </c>
      <c r="E115" s="49">
        <v>70</v>
      </c>
      <c r="F115" s="49">
        <v>121</v>
      </c>
      <c r="G115" s="1">
        <v>408</v>
      </c>
    </row>
    <row r="116" spans="1:7" x14ac:dyDescent="0.2">
      <c r="A116" s="36"/>
      <c r="B116" s="36" t="s">
        <v>184</v>
      </c>
      <c r="C116" s="49">
        <v>67</v>
      </c>
      <c r="D116" s="49">
        <v>3</v>
      </c>
      <c r="E116" s="49">
        <v>7</v>
      </c>
      <c r="F116" s="49">
        <v>1</v>
      </c>
      <c r="G116" s="1">
        <v>78</v>
      </c>
    </row>
    <row r="117" spans="1:7" x14ac:dyDescent="0.2">
      <c r="A117" s="36"/>
      <c r="B117" s="36" t="s">
        <v>55</v>
      </c>
      <c r="C117" s="49">
        <v>174</v>
      </c>
      <c r="D117" s="49">
        <v>156</v>
      </c>
      <c r="E117" s="49">
        <v>88</v>
      </c>
      <c r="F117" s="49">
        <v>135</v>
      </c>
      <c r="G117" s="1">
        <v>553</v>
      </c>
    </row>
    <row r="118" spans="1:7" x14ac:dyDescent="0.2">
      <c r="A118" s="36"/>
      <c r="B118" s="36" t="s">
        <v>56</v>
      </c>
      <c r="C118" s="49">
        <v>790</v>
      </c>
      <c r="D118" s="49">
        <v>76</v>
      </c>
      <c r="E118" s="49">
        <v>191</v>
      </c>
      <c r="F118" s="49">
        <v>63</v>
      </c>
      <c r="G118" s="1">
        <v>1120</v>
      </c>
    </row>
    <row r="119" spans="1:7" x14ac:dyDescent="0.2">
      <c r="A119" s="36"/>
      <c r="B119" s="36" t="s">
        <v>182</v>
      </c>
      <c r="C119" s="49">
        <v>60</v>
      </c>
      <c r="D119" s="49">
        <v>6</v>
      </c>
      <c r="E119" s="49">
        <v>9</v>
      </c>
      <c r="F119" s="49">
        <v>22</v>
      </c>
      <c r="G119" s="1">
        <v>97</v>
      </c>
    </row>
    <row r="120" spans="1:7" x14ac:dyDescent="0.2">
      <c r="A120" s="36"/>
      <c r="B120" s="36" t="s">
        <v>180</v>
      </c>
      <c r="C120" s="49">
        <v>81</v>
      </c>
      <c r="D120" s="49">
        <v>20</v>
      </c>
      <c r="E120" s="49">
        <v>18</v>
      </c>
      <c r="F120" s="49">
        <v>10</v>
      </c>
      <c r="G120" s="1">
        <v>129</v>
      </c>
    </row>
    <row r="121" spans="1:7" x14ac:dyDescent="0.2">
      <c r="A121" s="36"/>
      <c r="B121" s="36" t="s">
        <v>171</v>
      </c>
      <c r="C121" s="49">
        <v>237</v>
      </c>
      <c r="D121" s="49">
        <v>5</v>
      </c>
      <c r="E121" s="49">
        <v>103</v>
      </c>
      <c r="F121" s="49">
        <v>4</v>
      </c>
      <c r="G121" s="1">
        <v>349</v>
      </c>
    </row>
    <row r="122" spans="1:7" x14ac:dyDescent="0.2">
      <c r="A122" s="36"/>
      <c r="B122" s="36" t="s">
        <v>58</v>
      </c>
      <c r="C122" s="49">
        <v>673</v>
      </c>
      <c r="D122" s="49">
        <v>737</v>
      </c>
      <c r="E122" s="49">
        <v>125</v>
      </c>
      <c r="F122" s="49">
        <v>1046</v>
      </c>
      <c r="G122" s="1">
        <v>2581</v>
      </c>
    </row>
    <row r="123" spans="1:7" x14ac:dyDescent="0.2">
      <c r="A123" s="36"/>
      <c r="B123" s="36" t="s">
        <v>164</v>
      </c>
      <c r="C123" s="49">
        <v>415</v>
      </c>
      <c r="D123" s="49">
        <v>36</v>
      </c>
      <c r="E123" s="49">
        <v>173</v>
      </c>
      <c r="F123" s="49">
        <v>49</v>
      </c>
      <c r="G123" s="1">
        <v>673</v>
      </c>
    </row>
    <row r="124" spans="1:7" x14ac:dyDescent="0.2">
      <c r="A124" s="36"/>
      <c r="B124" s="36" t="s">
        <v>59</v>
      </c>
      <c r="C124" s="49">
        <v>2114</v>
      </c>
      <c r="D124" s="49">
        <v>203</v>
      </c>
      <c r="E124" s="49">
        <v>521</v>
      </c>
      <c r="F124" s="49">
        <v>66</v>
      </c>
      <c r="G124" s="1">
        <v>2904</v>
      </c>
    </row>
    <row r="125" spans="1:7" x14ac:dyDescent="0.2">
      <c r="A125" s="36"/>
      <c r="B125" s="36" t="s">
        <v>166</v>
      </c>
      <c r="C125" s="49">
        <v>140</v>
      </c>
      <c r="D125" s="49">
        <v>95</v>
      </c>
      <c r="E125" s="49">
        <v>11</v>
      </c>
      <c r="F125" s="49">
        <v>385</v>
      </c>
      <c r="G125" s="1">
        <v>631</v>
      </c>
    </row>
    <row r="126" spans="1:7" x14ac:dyDescent="0.2">
      <c r="A126" s="36"/>
      <c r="B126" s="36" t="s">
        <v>169</v>
      </c>
      <c r="C126" s="49">
        <v>103</v>
      </c>
      <c r="D126" s="49">
        <v>70</v>
      </c>
      <c r="E126" s="49">
        <v>79</v>
      </c>
      <c r="F126" s="49">
        <v>150</v>
      </c>
      <c r="G126" s="1">
        <v>402</v>
      </c>
    </row>
    <row r="127" spans="1:7" x14ac:dyDescent="0.2">
      <c r="A127" s="36"/>
      <c r="B127" s="36" t="s">
        <v>165</v>
      </c>
      <c r="C127" s="49">
        <v>382</v>
      </c>
      <c r="D127" s="49">
        <v>152</v>
      </c>
      <c r="E127" s="49">
        <v>83</v>
      </c>
      <c r="F127" s="49">
        <v>22</v>
      </c>
      <c r="G127" s="1">
        <v>639</v>
      </c>
    </row>
    <row r="128" spans="1:7" x14ac:dyDescent="0.2">
      <c r="A128" s="36"/>
      <c r="B128" s="36" t="s">
        <v>60</v>
      </c>
      <c r="C128" s="49">
        <v>3788</v>
      </c>
      <c r="D128" s="49">
        <v>883</v>
      </c>
      <c r="E128" s="49">
        <v>385</v>
      </c>
      <c r="F128" s="49">
        <v>261</v>
      </c>
      <c r="G128" s="1">
        <v>5317</v>
      </c>
    </row>
    <row r="129" spans="1:7" x14ac:dyDescent="0.2">
      <c r="A129" s="36"/>
      <c r="B129" s="36" t="s">
        <v>61</v>
      </c>
      <c r="C129" s="49">
        <v>11545</v>
      </c>
      <c r="D129" s="49">
        <v>12854</v>
      </c>
      <c r="E129" s="49">
        <v>589</v>
      </c>
      <c r="F129" s="49">
        <v>1992</v>
      </c>
      <c r="G129" s="1">
        <v>26980</v>
      </c>
    </row>
    <row r="130" spans="1:7" x14ac:dyDescent="0.2">
      <c r="A130" s="36"/>
      <c r="B130" s="36" t="s">
        <v>62</v>
      </c>
      <c r="C130" s="49">
        <v>3232</v>
      </c>
      <c r="D130" s="49">
        <v>111</v>
      </c>
      <c r="E130" s="49">
        <v>1359</v>
      </c>
      <c r="F130" s="49">
        <v>123</v>
      </c>
      <c r="G130" s="1">
        <v>4825</v>
      </c>
    </row>
    <row r="131" spans="1:7" x14ac:dyDescent="0.2">
      <c r="A131" s="36"/>
      <c r="B131" s="36" t="s">
        <v>162</v>
      </c>
      <c r="C131" s="49">
        <v>474</v>
      </c>
      <c r="D131" s="49">
        <v>155</v>
      </c>
      <c r="E131" s="49">
        <v>87</v>
      </c>
      <c r="F131" s="49">
        <v>207</v>
      </c>
      <c r="G131" s="1">
        <v>923</v>
      </c>
    </row>
    <row r="132" spans="1:7" x14ac:dyDescent="0.2">
      <c r="A132" s="36"/>
      <c r="B132" s="36" t="s">
        <v>167</v>
      </c>
      <c r="C132" s="49">
        <v>252</v>
      </c>
      <c r="D132" s="49">
        <v>76</v>
      </c>
      <c r="E132" s="49">
        <v>52</v>
      </c>
      <c r="F132" s="49">
        <v>76</v>
      </c>
      <c r="G132" s="1">
        <v>456</v>
      </c>
    </row>
    <row r="133" spans="1:7" x14ac:dyDescent="0.2">
      <c r="A133" s="36"/>
      <c r="B133" s="36"/>
      <c r="C133" s="49"/>
      <c r="D133" s="49"/>
      <c r="E133" s="49"/>
      <c r="F133" s="49"/>
      <c r="G133" s="49"/>
    </row>
    <row r="134" spans="1:7" x14ac:dyDescent="0.2">
      <c r="A134" s="36"/>
      <c r="B134" s="44" t="s">
        <v>99</v>
      </c>
      <c r="C134" s="49">
        <v>120</v>
      </c>
      <c r="D134" s="49">
        <v>20</v>
      </c>
      <c r="E134" s="49">
        <v>20</v>
      </c>
      <c r="F134" s="49">
        <v>33</v>
      </c>
      <c r="G134" s="49">
        <v>193</v>
      </c>
    </row>
    <row r="135" spans="1:7" x14ac:dyDescent="0.2">
      <c r="A135" s="36"/>
      <c r="B135" s="36"/>
      <c r="C135" s="49"/>
      <c r="D135" s="49"/>
      <c r="E135" s="49"/>
      <c r="F135" s="49"/>
      <c r="G135" s="49"/>
    </row>
    <row r="136" spans="1:7" x14ac:dyDescent="0.2">
      <c r="A136" s="36" t="s">
        <v>97</v>
      </c>
      <c r="C136" s="49">
        <v>38128</v>
      </c>
      <c r="D136" s="49">
        <v>22707</v>
      </c>
      <c r="E136" s="49">
        <v>6743</v>
      </c>
      <c r="F136" s="49">
        <v>10701</v>
      </c>
      <c r="G136" s="49">
        <v>78279</v>
      </c>
    </row>
    <row r="137" spans="1:7" x14ac:dyDescent="0.2">
      <c r="A137" s="36"/>
      <c r="B137" s="36"/>
      <c r="C137" s="49"/>
      <c r="D137" s="49"/>
      <c r="E137" s="49"/>
      <c r="F137" s="49"/>
      <c r="G137" s="49"/>
    </row>
    <row r="138" spans="1:7" x14ac:dyDescent="0.2">
      <c r="A138" s="36"/>
    </row>
    <row r="139" spans="1:7" x14ac:dyDescent="0.2">
      <c r="A139" s="40" t="s">
        <v>57</v>
      </c>
      <c r="B139" s="1" t="s">
        <v>201</v>
      </c>
      <c r="C139" s="45">
        <v>93</v>
      </c>
      <c r="D139" s="45">
        <v>11</v>
      </c>
      <c r="E139" s="45">
        <v>17</v>
      </c>
      <c r="F139" s="45">
        <v>13</v>
      </c>
      <c r="G139" s="45">
        <v>134</v>
      </c>
    </row>
    <row r="140" spans="1:7" x14ac:dyDescent="0.2">
      <c r="A140" s="36"/>
      <c r="B140" s="1" t="s">
        <v>202</v>
      </c>
      <c r="C140" s="45">
        <v>108</v>
      </c>
      <c r="D140" s="45">
        <v>4</v>
      </c>
      <c r="E140" s="45">
        <v>18</v>
      </c>
      <c r="F140" s="45">
        <v>0</v>
      </c>
      <c r="G140" s="45">
        <v>130</v>
      </c>
    </row>
    <row r="141" spans="1:7" x14ac:dyDescent="0.2">
      <c r="A141" s="36"/>
      <c r="B141" s="1" t="s">
        <v>203</v>
      </c>
      <c r="C141" s="45">
        <v>28</v>
      </c>
      <c r="D141" s="45">
        <v>20</v>
      </c>
      <c r="E141" s="45">
        <v>13</v>
      </c>
      <c r="F141" s="45">
        <v>13</v>
      </c>
      <c r="G141" s="45">
        <v>74</v>
      </c>
    </row>
    <row r="142" spans="1:7" x14ac:dyDescent="0.2">
      <c r="A142" s="36"/>
      <c r="B142" s="36" t="s">
        <v>63</v>
      </c>
      <c r="C142" s="49">
        <v>100770</v>
      </c>
      <c r="D142" s="49">
        <v>10530</v>
      </c>
      <c r="E142" s="49">
        <v>23284</v>
      </c>
      <c r="F142" s="49">
        <v>622</v>
      </c>
      <c r="G142" s="49">
        <v>135206</v>
      </c>
    </row>
    <row r="143" spans="1:7" x14ac:dyDescent="0.2">
      <c r="A143" s="36"/>
      <c r="B143" s="36" t="s">
        <v>64</v>
      </c>
      <c r="C143" s="45">
        <v>286</v>
      </c>
      <c r="D143" s="45">
        <v>819</v>
      </c>
      <c r="E143" s="45">
        <v>84</v>
      </c>
      <c r="F143" s="45">
        <v>294</v>
      </c>
      <c r="G143" s="45">
        <v>1483</v>
      </c>
    </row>
    <row r="144" spans="1:7" x14ac:dyDescent="0.2">
      <c r="A144" s="36"/>
      <c r="B144" s="36" t="s">
        <v>65</v>
      </c>
      <c r="C144" s="45">
        <v>789</v>
      </c>
      <c r="D144" s="45">
        <v>193</v>
      </c>
      <c r="E144" s="45">
        <v>117</v>
      </c>
      <c r="F144" s="45">
        <v>58</v>
      </c>
      <c r="G144" s="45">
        <v>1157</v>
      </c>
    </row>
    <row r="145" spans="1:7" x14ac:dyDescent="0.2">
      <c r="A145" s="36"/>
      <c r="B145" s="1" t="s">
        <v>189</v>
      </c>
      <c r="C145" s="45">
        <v>445</v>
      </c>
      <c r="D145" s="45">
        <v>57</v>
      </c>
      <c r="E145" s="45">
        <v>106</v>
      </c>
      <c r="F145" s="45">
        <v>15</v>
      </c>
      <c r="G145" s="45">
        <v>623</v>
      </c>
    </row>
    <row r="146" spans="1:7" x14ac:dyDescent="0.2">
      <c r="A146" s="36"/>
      <c r="B146" s="36" t="s">
        <v>66</v>
      </c>
      <c r="C146" s="45">
        <v>5584</v>
      </c>
      <c r="D146" s="45">
        <v>281</v>
      </c>
      <c r="E146" s="45">
        <v>618</v>
      </c>
      <c r="F146" s="45">
        <v>34</v>
      </c>
      <c r="G146" s="45">
        <v>6517</v>
      </c>
    </row>
    <row r="147" spans="1:7" x14ac:dyDescent="0.2">
      <c r="A147" s="36"/>
      <c r="B147" s="36" t="s">
        <v>67</v>
      </c>
      <c r="C147" s="49">
        <v>74959</v>
      </c>
      <c r="D147" s="49">
        <v>8192</v>
      </c>
      <c r="E147" s="49">
        <v>12253</v>
      </c>
      <c r="F147" s="49">
        <v>1757</v>
      </c>
      <c r="G147" s="49">
        <v>97161</v>
      </c>
    </row>
    <row r="148" spans="1:7" x14ac:dyDescent="0.2">
      <c r="A148" s="36"/>
      <c r="B148" s="1" t="s">
        <v>195</v>
      </c>
      <c r="C148" s="45">
        <v>206</v>
      </c>
      <c r="D148" s="45">
        <v>17</v>
      </c>
      <c r="E148" s="45">
        <v>25</v>
      </c>
      <c r="F148" s="45">
        <v>7</v>
      </c>
      <c r="G148" s="45">
        <v>255</v>
      </c>
    </row>
    <row r="149" spans="1:7" x14ac:dyDescent="0.2">
      <c r="A149" s="36"/>
      <c r="B149" s="36" t="s">
        <v>68</v>
      </c>
      <c r="C149" s="45">
        <v>1502</v>
      </c>
      <c r="D149" s="45">
        <v>146</v>
      </c>
      <c r="E149" s="45">
        <v>181</v>
      </c>
      <c r="F149" s="45">
        <v>15</v>
      </c>
      <c r="G149" s="45">
        <v>1844</v>
      </c>
    </row>
    <row r="150" spans="1:7" x14ac:dyDescent="0.2">
      <c r="A150" s="36"/>
      <c r="B150" s="36" t="s">
        <v>69</v>
      </c>
      <c r="C150" s="49">
        <v>28882</v>
      </c>
      <c r="D150" s="49">
        <v>2182</v>
      </c>
      <c r="E150" s="49">
        <v>4107</v>
      </c>
      <c r="F150" s="49">
        <v>383</v>
      </c>
      <c r="G150" s="49">
        <v>35554</v>
      </c>
    </row>
    <row r="151" spans="1:7" ht="12" customHeight="1" x14ac:dyDescent="0.2">
      <c r="A151" s="36"/>
      <c r="B151" s="36" t="s">
        <v>70</v>
      </c>
      <c r="C151" s="45">
        <v>2450</v>
      </c>
      <c r="D151" s="45">
        <v>715</v>
      </c>
      <c r="E151" s="45">
        <v>245</v>
      </c>
      <c r="F151" s="45">
        <v>148</v>
      </c>
      <c r="G151" s="45">
        <v>3558</v>
      </c>
    </row>
    <row r="152" spans="1:7" ht="12" customHeight="1" x14ac:dyDescent="0.2">
      <c r="A152" s="36"/>
      <c r="B152" s="36" t="s">
        <v>71</v>
      </c>
      <c r="C152" s="45">
        <v>2837</v>
      </c>
      <c r="D152" s="45">
        <v>374</v>
      </c>
      <c r="E152" s="45">
        <v>224</v>
      </c>
      <c r="F152" s="45">
        <v>72</v>
      </c>
      <c r="G152" s="45">
        <v>3507</v>
      </c>
    </row>
    <row r="153" spans="1:7" x14ac:dyDescent="0.2">
      <c r="A153" s="36"/>
      <c r="B153" s="36" t="s">
        <v>72</v>
      </c>
      <c r="C153" s="45">
        <v>4149</v>
      </c>
      <c r="D153" s="45">
        <v>265</v>
      </c>
      <c r="E153" s="45">
        <v>816</v>
      </c>
      <c r="F153" s="45">
        <v>46</v>
      </c>
      <c r="G153" s="45">
        <v>5276</v>
      </c>
    </row>
    <row r="154" spans="1:7" x14ac:dyDescent="0.2">
      <c r="A154" s="36"/>
      <c r="B154" s="1" t="s">
        <v>193</v>
      </c>
      <c r="C154" s="45">
        <v>238</v>
      </c>
      <c r="D154" s="45">
        <v>28</v>
      </c>
      <c r="E154" s="45">
        <v>19</v>
      </c>
      <c r="F154" s="45">
        <v>0</v>
      </c>
      <c r="G154" s="45">
        <v>285</v>
      </c>
    </row>
    <row r="155" spans="1:7" x14ac:dyDescent="0.2">
      <c r="A155" s="36"/>
      <c r="B155" s="36" t="s">
        <v>73</v>
      </c>
      <c r="C155" s="45">
        <v>6606</v>
      </c>
      <c r="D155" s="45">
        <v>983</v>
      </c>
      <c r="E155" s="45">
        <v>825</v>
      </c>
      <c r="F155" s="45">
        <v>169</v>
      </c>
      <c r="G155" s="45">
        <v>8583</v>
      </c>
    </row>
    <row r="156" spans="1:7" x14ac:dyDescent="0.2">
      <c r="A156" s="36"/>
      <c r="B156" s="1" t="s">
        <v>204</v>
      </c>
      <c r="C156" s="45">
        <v>59</v>
      </c>
      <c r="D156" s="45">
        <v>6</v>
      </c>
      <c r="E156" s="45">
        <v>4</v>
      </c>
      <c r="F156" s="45">
        <v>0</v>
      </c>
      <c r="G156" s="45">
        <v>69</v>
      </c>
    </row>
    <row r="157" spans="1:7" x14ac:dyDescent="0.2">
      <c r="A157" s="36"/>
      <c r="B157" s="1" t="s">
        <v>196</v>
      </c>
      <c r="C157" s="45">
        <v>61</v>
      </c>
      <c r="D157" s="45">
        <v>42</v>
      </c>
      <c r="E157" s="45">
        <v>20</v>
      </c>
      <c r="F157" s="45">
        <v>121</v>
      </c>
      <c r="G157" s="45">
        <v>244</v>
      </c>
    </row>
    <row r="158" spans="1:7" x14ac:dyDescent="0.2">
      <c r="A158" s="36"/>
      <c r="B158" s="36" t="s">
        <v>74</v>
      </c>
      <c r="C158" s="45">
        <v>559</v>
      </c>
      <c r="D158" s="45">
        <v>373</v>
      </c>
      <c r="E158" s="45">
        <v>229</v>
      </c>
      <c r="F158" s="45">
        <v>128</v>
      </c>
      <c r="G158" s="45">
        <v>1289</v>
      </c>
    </row>
    <row r="159" spans="1:7" x14ac:dyDescent="0.2">
      <c r="A159" s="36"/>
      <c r="B159" s="1" t="s">
        <v>198</v>
      </c>
      <c r="C159" s="45">
        <v>149</v>
      </c>
      <c r="D159" s="45">
        <v>22</v>
      </c>
      <c r="E159" s="45">
        <v>21</v>
      </c>
      <c r="F159" s="45">
        <v>22</v>
      </c>
      <c r="G159" s="45">
        <v>214</v>
      </c>
    </row>
    <row r="160" spans="1:7" x14ac:dyDescent="0.2">
      <c r="A160" s="36"/>
      <c r="B160" s="1" t="s">
        <v>197</v>
      </c>
      <c r="C160" s="45">
        <v>169</v>
      </c>
      <c r="D160" s="45">
        <v>16</v>
      </c>
      <c r="E160" s="45">
        <v>16</v>
      </c>
      <c r="F160" s="45">
        <v>16</v>
      </c>
      <c r="G160" s="45">
        <v>217</v>
      </c>
    </row>
    <row r="161" spans="1:7" x14ac:dyDescent="0.2">
      <c r="A161" s="36"/>
      <c r="B161" s="36" t="s">
        <v>75</v>
      </c>
      <c r="C161" s="45">
        <v>2006</v>
      </c>
      <c r="D161" s="45">
        <v>149</v>
      </c>
      <c r="E161" s="45">
        <v>395</v>
      </c>
      <c r="F161" s="45">
        <v>26</v>
      </c>
      <c r="G161" s="45">
        <v>2576</v>
      </c>
    </row>
    <row r="162" spans="1:7" x14ac:dyDescent="0.2">
      <c r="A162" s="36"/>
      <c r="B162" s="1" t="s">
        <v>188</v>
      </c>
      <c r="C162" s="45">
        <v>781</v>
      </c>
      <c r="D162" s="45">
        <v>48</v>
      </c>
      <c r="E162" s="45">
        <v>129</v>
      </c>
      <c r="F162" s="45">
        <v>4</v>
      </c>
      <c r="G162" s="45">
        <v>962</v>
      </c>
    </row>
    <row r="163" spans="1:7" x14ac:dyDescent="0.2">
      <c r="B163" s="1" t="s">
        <v>194</v>
      </c>
      <c r="C163" s="45">
        <v>214</v>
      </c>
      <c r="D163" s="45">
        <v>17</v>
      </c>
      <c r="E163" s="45">
        <v>49</v>
      </c>
      <c r="F163" s="45">
        <v>3</v>
      </c>
      <c r="G163" s="45">
        <v>283</v>
      </c>
    </row>
    <row r="164" spans="1:7" x14ac:dyDescent="0.2">
      <c r="B164" s="1" t="s">
        <v>200</v>
      </c>
      <c r="C164" s="45">
        <v>56</v>
      </c>
      <c r="D164" s="45">
        <v>29</v>
      </c>
      <c r="E164" s="45">
        <v>34</v>
      </c>
      <c r="F164" s="45">
        <v>23</v>
      </c>
      <c r="G164" s="45">
        <v>142</v>
      </c>
    </row>
    <row r="165" spans="1:7" x14ac:dyDescent="0.2">
      <c r="B165" s="36" t="s">
        <v>77</v>
      </c>
      <c r="C165" s="49">
        <v>30</v>
      </c>
      <c r="D165" s="49"/>
      <c r="E165" s="49">
        <v>31</v>
      </c>
      <c r="F165" s="49">
        <v>47312</v>
      </c>
      <c r="G165" s="49">
        <v>47373</v>
      </c>
    </row>
    <row r="166" spans="1:7" x14ac:dyDescent="0.2">
      <c r="B166" s="36" t="s">
        <v>78</v>
      </c>
      <c r="C166" s="45">
        <v>6973</v>
      </c>
      <c r="D166" s="45">
        <v>369</v>
      </c>
      <c r="E166" s="45">
        <v>728</v>
      </c>
      <c r="F166" s="45">
        <v>45</v>
      </c>
      <c r="G166" s="45">
        <v>8115</v>
      </c>
    </row>
    <row r="167" spans="1:7" x14ac:dyDescent="0.2">
      <c r="B167" s="1" t="s">
        <v>192</v>
      </c>
      <c r="C167" s="45">
        <v>146</v>
      </c>
      <c r="D167" s="45">
        <v>63</v>
      </c>
      <c r="E167" s="45">
        <v>44</v>
      </c>
      <c r="F167" s="45">
        <v>86</v>
      </c>
      <c r="G167" s="45">
        <v>339</v>
      </c>
    </row>
    <row r="168" spans="1:7" x14ac:dyDescent="0.2">
      <c r="B168" s="36" t="s">
        <v>79</v>
      </c>
      <c r="C168" s="45">
        <v>6341</v>
      </c>
      <c r="D168" s="45">
        <v>383</v>
      </c>
      <c r="E168" s="45">
        <v>879</v>
      </c>
      <c r="F168" s="45">
        <v>52</v>
      </c>
      <c r="G168" s="45">
        <v>7655</v>
      </c>
    </row>
    <row r="169" spans="1:7" x14ac:dyDescent="0.2">
      <c r="B169" s="36" t="s">
        <v>80</v>
      </c>
      <c r="C169" s="45">
        <v>2222</v>
      </c>
      <c r="D169" s="45">
        <v>1046</v>
      </c>
      <c r="E169" s="45">
        <v>202</v>
      </c>
      <c r="F169" s="45">
        <v>217</v>
      </c>
      <c r="G169" s="45">
        <v>3687</v>
      </c>
    </row>
    <row r="170" spans="1:7" x14ac:dyDescent="0.2">
      <c r="B170" s="36" t="s">
        <v>81</v>
      </c>
      <c r="C170" s="45">
        <v>7368</v>
      </c>
      <c r="D170" s="45">
        <v>547</v>
      </c>
      <c r="E170" s="45">
        <v>1040</v>
      </c>
      <c r="F170" s="45">
        <v>98</v>
      </c>
      <c r="G170" s="45">
        <v>9053</v>
      </c>
    </row>
    <row r="171" spans="1:7" x14ac:dyDescent="0.2">
      <c r="B171" s="1" t="s">
        <v>199</v>
      </c>
      <c r="C171" s="45">
        <v>96</v>
      </c>
      <c r="D171" s="45">
        <v>52</v>
      </c>
      <c r="E171" s="45">
        <v>77</v>
      </c>
      <c r="F171" s="45">
        <v>49</v>
      </c>
      <c r="G171" s="45">
        <v>274</v>
      </c>
    </row>
    <row r="172" spans="1:7" x14ac:dyDescent="0.2">
      <c r="B172" s="36" t="s">
        <v>82</v>
      </c>
      <c r="C172" s="45">
        <v>924</v>
      </c>
      <c r="D172" s="45">
        <v>308</v>
      </c>
      <c r="E172" s="45">
        <v>115</v>
      </c>
      <c r="F172" s="45">
        <v>110</v>
      </c>
      <c r="G172" s="45">
        <v>1457</v>
      </c>
    </row>
    <row r="173" spans="1:7" x14ac:dyDescent="0.2">
      <c r="B173" s="36" t="s">
        <v>187</v>
      </c>
      <c r="C173" s="45">
        <v>426</v>
      </c>
      <c r="D173" s="45">
        <v>269</v>
      </c>
      <c r="E173" s="45">
        <v>106</v>
      </c>
      <c r="F173" s="45">
        <v>233</v>
      </c>
      <c r="G173" s="45">
        <v>1034</v>
      </c>
    </row>
    <row r="174" spans="1:7" x14ac:dyDescent="0.2">
      <c r="B174" s="36" t="s">
        <v>186</v>
      </c>
      <c r="C174" s="45">
        <v>402</v>
      </c>
      <c r="D174" s="45">
        <v>419</v>
      </c>
      <c r="E174" s="45">
        <v>229</v>
      </c>
      <c r="F174" s="45">
        <v>158</v>
      </c>
      <c r="G174" s="45">
        <v>1208</v>
      </c>
    </row>
    <row r="175" spans="1:7" x14ac:dyDescent="0.2">
      <c r="B175" s="1" t="s">
        <v>191</v>
      </c>
      <c r="C175" s="45">
        <v>241</v>
      </c>
      <c r="D175" s="45">
        <v>60</v>
      </c>
      <c r="E175" s="45">
        <v>36</v>
      </c>
      <c r="F175" s="45">
        <v>16</v>
      </c>
      <c r="G175" s="45">
        <v>353</v>
      </c>
    </row>
    <row r="176" spans="1:7" x14ac:dyDescent="0.2">
      <c r="B176" s="1" t="s">
        <v>190</v>
      </c>
      <c r="C176" s="45">
        <v>302</v>
      </c>
      <c r="D176" s="45">
        <v>81</v>
      </c>
      <c r="E176" s="45">
        <v>38</v>
      </c>
      <c r="F176" s="45">
        <v>34</v>
      </c>
      <c r="G176" s="45">
        <v>455</v>
      </c>
    </row>
    <row r="177" spans="1:7" x14ac:dyDescent="0.2">
      <c r="B177" s="36" t="s">
        <v>83</v>
      </c>
      <c r="C177" s="49">
        <v>31999</v>
      </c>
      <c r="D177" s="49">
        <v>2036</v>
      </c>
      <c r="E177" s="49">
        <v>4639</v>
      </c>
      <c r="F177" s="49">
        <v>330</v>
      </c>
      <c r="G177" s="49">
        <v>39004</v>
      </c>
    </row>
    <row r="178" spans="1:7" x14ac:dyDescent="0.2">
      <c r="B178" s="36" t="s">
        <v>84</v>
      </c>
      <c r="C178" s="45">
        <v>1490</v>
      </c>
      <c r="D178" s="45">
        <v>358</v>
      </c>
      <c r="E178" s="45">
        <v>157</v>
      </c>
      <c r="F178" s="45">
        <v>59</v>
      </c>
      <c r="G178" s="45">
        <v>2064</v>
      </c>
    </row>
    <row r="179" spans="1:7" x14ac:dyDescent="0.2">
      <c r="B179" s="36" t="s">
        <v>85</v>
      </c>
      <c r="C179" s="49">
        <v>44610</v>
      </c>
      <c r="D179" s="49">
        <v>2916</v>
      </c>
      <c r="E179" s="49">
        <v>30405</v>
      </c>
      <c r="F179" s="49">
        <v>585</v>
      </c>
      <c r="G179" s="49">
        <v>78516</v>
      </c>
    </row>
    <row r="180" spans="1:7" x14ac:dyDescent="0.2">
      <c r="B180" s="1" t="s">
        <v>205</v>
      </c>
      <c r="C180" s="45">
        <v>24</v>
      </c>
      <c r="E180" s="45">
        <v>36</v>
      </c>
      <c r="G180" s="45">
        <v>60</v>
      </c>
    </row>
    <row r="181" spans="1:7" x14ac:dyDescent="0.2">
      <c r="B181" s="36" t="s">
        <v>86</v>
      </c>
      <c r="C181" s="49">
        <v>11148</v>
      </c>
      <c r="D181" s="49">
        <v>366</v>
      </c>
      <c r="E181" s="49">
        <v>1327</v>
      </c>
      <c r="F181" s="49">
        <v>54</v>
      </c>
      <c r="G181" s="49">
        <v>12895</v>
      </c>
    </row>
    <row r="182" spans="1:7" ht="14.25" customHeight="1" x14ac:dyDescent="0.2">
      <c r="B182" s="36" t="s">
        <v>87</v>
      </c>
      <c r="C182" s="49">
        <v>13894</v>
      </c>
      <c r="D182" s="49">
        <v>1393</v>
      </c>
      <c r="E182" s="49">
        <v>2371</v>
      </c>
      <c r="F182" s="49">
        <v>125</v>
      </c>
      <c r="G182" s="49">
        <v>17783</v>
      </c>
    </row>
    <row r="183" spans="1:7" x14ac:dyDescent="0.2">
      <c r="B183" s="36"/>
      <c r="C183" s="49"/>
      <c r="D183" s="49"/>
      <c r="E183" s="49"/>
      <c r="F183" s="49"/>
      <c r="G183" s="49"/>
    </row>
    <row r="184" spans="1:7" x14ac:dyDescent="0.2">
      <c r="B184" s="43" t="s">
        <v>91</v>
      </c>
      <c r="C184" s="45">
        <v>138</v>
      </c>
      <c r="D184" s="45">
        <v>8</v>
      </c>
      <c r="E184" s="45">
        <v>39</v>
      </c>
      <c r="F184" s="45">
        <v>6</v>
      </c>
      <c r="G184" s="45">
        <v>191</v>
      </c>
    </row>
    <row r="186" spans="1:7" x14ac:dyDescent="0.2">
      <c r="A186" s="40" t="s">
        <v>100</v>
      </c>
      <c r="C186" s="49">
        <v>362760</v>
      </c>
      <c r="D186" s="49">
        <v>36193</v>
      </c>
      <c r="E186" s="49">
        <v>86348</v>
      </c>
      <c r="F186" s="49">
        <v>53558</v>
      </c>
      <c r="G186" s="49">
        <v>538859</v>
      </c>
    </row>
    <row r="187" spans="1:7" x14ac:dyDescent="0.2">
      <c r="C187" s="1"/>
      <c r="D187" s="1"/>
      <c r="E187" s="1"/>
      <c r="F187" s="1"/>
      <c r="G187" s="1"/>
    </row>
    <row r="189" spans="1:7" x14ac:dyDescent="0.2">
      <c r="A189" s="43" t="s">
        <v>76</v>
      </c>
      <c r="B189" s="1" t="s">
        <v>88</v>
      </c>
      <c r="C189" s="45">
        <v>16745</v>
      </c>
      <c r="D189" s="45">
        <v>2154</v>
      </c>
      <c r="E189" s="45">
        <v>2238</v>
      </c>
      <c r="F189" s="45">
        <v>459</v>
      </c>
      <c r="G189" s="45">
        <v>21596</v>
      </c>
    </row>
    <row r="190" spans="1:7" x14ac:dyDescent="0.2">
      <c r="B190" s="1" t="s">
        <v>89</v>
      </c>
      <c r="C190" s="45">
        <v>7807</v>
      </c>
      <c r="D190" s="45">
        <v>1305</v>
      </c>
      <c r="E190" s="45">
        <v>585</v>
      </c>
      <c r="F190" s="45">
        <v>327</v>
      </c>
      <c r="G190" s="45">
        <v>10024</v>
      </c>
    </row>
    <row r="191" spans="1:7" x14ac:dyDescent="0.2">
      <c r="B191" s="1" t="s">
        <v>206</v>
      </c>
      <c r="C191" s="45">
        <v>77</v>
      </c>
      <c r="D191" s="45">
        <v>2</v>
      </c>
      <c r="E191" s="45">
        <v>10</v>
      </c>
      <c r="F191" s="45">
        <v>7</v>
      </c>
      <c r="G191" s="45">
        <v>96</v>
      </c>
    </row>
    <row r="192" spans="1:7" x14ac:dyDescent="0.2">
      <c r="C192" s="52"/>
    </row>
    <row r="193" spans="1:7" x14ac:dyDescent="0.2">
      <c r="B193" s="43" t="s">
        <v>90</v>
      </c>
      <c r="C193" s="45">
        <v>76</v>
      </c>
      <c r="D193" s="45">
        <v>11</v>
      </c>
      <c r="E193" s="45">
        <v>28</v>
      </c>
      <c r="F193" s="45">
        <v>4</v>
      </c>
      <c r="G193" s="45">
        <v>119</v>
      </c>
    </row>
    <row r="195" spans="1:7" x14ac:dyDescent="0.2">
      <c r="A195" s="43" t="s">
        <v>98</v>
      </c>
      <c r="C195" s="45">
        <v>24705</v>
      </c>
      <c r="D195" s="45">
        <v>3472</v>
      </c>
      <c r="E195" s="45">
        <v>2861</v>
      </c>
      <c r="F195" s="45">
        <v>797</v>
      </c>
      <c r="G195" s="45">
        <v>31835</v>
      </c>
    </row>
    <row r="198" spans="1:7" x14ac:dyDescent="0.2">
      <c r="A198" s="43" t="s">
        <v>227</v>
      </c>
      <c r="C198" s="45">
        <v>29</v>
      </c>
      <c r="D198" s="45">
        <v>0</v>
      </c>
      <c r="E198" s="45">
        <v>11</v>
      </c>
      <c r="F198" s="45">
        <v>0</v>
      </c>
      <c r="G198" s="45">
        <v>40</v>
      </c>
    </row>
    <row r="200" spans="1:7" ht="13.5" thickBot="1" x14ac:dyDescent="0.25">
      <c r="A200" s="42" t="s">
        <v>236</v>
      </c>
      <c r="B200" s="37"/>
      <c r="C200" s="53">
        <v>514263</v>
      </c>
      <c r="D200" s="53">
        <v>117636</v>
      </c>
      <c r="E200" s="53">
        <v>123096</v>
      </c>
      <c r="F200" s="53">
        <v>94532</v>
      </c>
      <c r="G200" s="53">
        <v>849527</v>
      </c>
    </row>
    <row r="202" spans="1:7" x14ac:dyDescent="0.2">
      <c r="A202" s="43" t="s">
        <v>1</v>
      </c>
    </row>
    <row r="203" spans="1:7" x14ac:dyDescent="0.2">
      <c r="A203" s="66" t="s">
        <v>208</v>
      </c>
      <c r="B203" s="66"/>
      <c r="C203" s="66"/>
      <c r="D203" s="66"/>
      <c r="E203" s="66"/>
      <c r="F203" s="66"/>
      <c r="G203" s="66"/>
    </row>
    <row r="204" spans="1:7" x14ac:dyDescent="0.2">
      <c r="A204" s="66"/>
      <c r="B204" s="66"/>
      <c r="C204" s="66"/>
      <c r="D204" s="66"/>
      <c r="E204" s="66"/>
      <c r="F204" s="66"/>
      <c r="G204" s="66"/>
    </row>
  </sheetData>
  <sortState ref="K52:AB85">
    <sortCondition ref="K52"/>
  </sortState>
  <mergeCells count="1">
    <mergeCell ref="A203:G204"/>
  </mergeCells>
  <pageMargins left="0.7" right="0.7" top="0.75" bottom="0.75" header="0.3" footer="0.3"/>
  <pageSetup paperSize="8"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4"/>
  <sheetViews>
    <sheetView showGridLines="0" workbookViewId="0"/>
  </sheetViews>
  <sheetFormatPr defaultColWidth="9.140625" defaultRowHeight="12.75" x14ac:dyDescent="0.2"/>
  <cols>
    <col min="1" max="1" width="20.85546875" style="1" customWidth="1"/>
    <col min="2" max="2" width="36.85546875" style="55" customWidth="1"/>
    <col min="3" max="3" width="14.85546875" style="45" customWidth="1"/>
    <col min="4" max="4" width="13.28515625" style="45" customWidth="1"/>
    <col min="5" max="5" width="13" style="45" customWidth="1"/>
    <col min="6" max="6" width="12.7109375" style="45" customWidth="1"/>
    <col min="7" max="7" width="14.7109375" style="45" customWidth="1"/>
    <col min="8" max="9" width="9.140625" style="1"/>
    <col min="10" max="10" width="11.85546875" style="1" customWidth="1"/>
    <col min="11" max="11" width="14" style="1" customWidth="1"/>
    <col min="12" max="12" width="13.85546875" style="1" customWidth="1"/>
    <col min="13" max="13" width="13.140625" style="1" customWidth="1"/>
    <col min="14" max="14" width="14.28515625" style="1" customWidth="1"/>
    <col min="15" max="16" width="18.85546875" style="1" customWidth="1"/>
    <col min="17" max="16384" width="9.140625" style="1"/>
  </cols>
  <sheetData>
    <row r="1" spans="1:16" x14ac:dyDescent="0.2">
      <c r="A1" s="2" t="s">
        <v>229</v>
      </c>
    </row>
    <row r="2" spans="1:16" ht="15" thickBot="1" x14ac:dyDescent="0.25">
      <c r="A2" s="38" t="s">
        <v>230</v>
      </c>
      <c r="B2" s="56"/>
      <c r="C2" s="46"/>
      <c r="D2" s="46"/>
      <c r="E2" s="46"/>
      <c r="F2" s="46"/>
      <c r="G2" s="46"/>
      <c r="H2" s="46"/>
      <c r="I2" s="46"/>
      <c r="J2" s="46"/>
      <c r="K2" s="46"/>
      <c r="L2" s="46"/>
      <c r="M2" s="46"/>
      <c r="N2" s="46"/>
      <c r="O2" s="46"/>
    </row>
    <row r="3" spans="1:16" x14ac:dyDescent="0.2">
      <c r="A3" s="41"/>
      <c r="B3" s="57"/>
      <c r="C3" s="47"/>
      <c r="D3" s="47"/>
      <c r="E3" s="47"/>
      <c r="F3" s="47"/>
      <c r="G3" s="47"/>
      <c r="H3" s="47"/>
      <c r="I3" s="47"/>
      <c r="J3" s="47"/>
      <c r="K3" s="47"/>
      <c r="L3" s="47"/>
      <c r="M3" s="47"/>
      <c r="N3" s="47"/>
      <c r="O3" s="47"/>
      <c r="P3" s="47"/>
    </row>
    <row r="4" spans="1:16" ht="30" customHeight="1" x14ac:dyDescent="0.2">
      <c r="A4" s="58" t="s">
        <v>94</v>
      </c>
      <c r="B4" s="58" t="s">
        <v>219</v>
      </c>
      <c r="C4" s="58" t="s">
        <v>231</v>
      </c>
      <c r="D4" s="59"/>
      <c r="E4" s="59"/>
      <c r="F4" s="59"/>
      <c r="G4" s="58"/>
      <c r="H4" s="58"/>
      <c r="I4" s="58"/>
      <c r="J4" s="58" t="s">
        <v>226</v>
      </c>
      <c r="K4" s="58"/>
      <c r="L4" s="58"/>
      <c r="M4" s="58"/>
      <c r="N4" s="58"/>
      <c r="O4" s="58"/>
      <c r="P4" s="64" t="s">
        <v>233</v>
      </c>
    </row>
    <row r="5" spans="1:16" x14ac:dyDescent="0.2">
      <c r="A5" s="58"/>
      <c r="B5" s="59"/>
      <c r="C5" s="58" t="s">
        <v>213</v>
      </c>
      <c r="D5" s="59"/>
      <c r="E5" s="59"/>
      <c r="F5" s="59"/>
      <c r="G5" s="58"/>
      <c r="H5" s="58" t="s">
        <v>220</v>
      </c>
      <c r="I5" s="58"/>
      <c r="J5" s="58" t="s">
        <v>213</v>
      </c>
      <c r="K5" s="58"/>
      <c r="L5" s="58"/>
      <c r="M5" s="58"/>
      <c r="N5" s="58"/>
      <c r="O5" s="58" t="s">
        <v>221</v>
      </c>
      <c r="P5" s="58"/>
    </row>
    <row r="6" spans="1:16" ht="13.5" thickBot="1" x14ac:dyDescent="0.25">
      <c r="A6" s="62"/>
      <c r="B6" s="60"/>
      <c r="C6" s="62" t="s">
        <v>214</v>
      </c>
      <c r="D6" s="60" t="s">
        <v>215</v>
      </c>
      <c r="E6" s="60" t="s">
        <v>216</v>
      </c>
      <c r="F6" s="60" t="s">
        <v>217</v>
      </c>
      <c r="G6" s="62" t="s">
        <v>218</v>
      </c>
      <c r="H6" s="62"/>
      <c r="I6" s="63"/>
      <c r="J6" s="62" t="s">
        <v>214</v>
      </c>
      <c r="K6" s="62" t="s">
        <v>215</v>
      </c>
      <c r="L6" s="62" t="s">
        <v>216</v>
      </c>
      <c r="M6" s="62" t="s">
        <v>217</v>
      </c>
      <c r="N6" s="62" t="s">
        <v>218</v>
      </c>
      <c r="O6" s="62"/>
      <c r="P6" s="62"/>
    </row>
    <row r="7" spans="1:16" x14ac:dyDescent="0.2">
      <c r="A7" s="36"/>
      <c r="B7" s="59"/>
    </row>
    <row r="8" spans="1:16" x14ac:dyDescent="0.2">
      <c r="A8" s="40" t="s">
        <v>21</v>
      </c>
      <c r="B8" s="59" t="s">
        <v>120</v>
      </c>
      <c r="C8" s="49">
        <v>38</v>
      </c>
      <c r="D8" s="49">
        <v>47</v>
      </c>
      <c r="E8" s="49">
        <v>42</v>
      </c>
      <c r="F8" s="45">
        <v>32</v>
      </c>
      <c r="G8" s="1">
        <v>4</v>
      </c>
      <c r="H8" s="1">
        <v>163</v>
      </c>
      <c r="J8" s="1">
        <v>3</v>
      </c>
      <c r="K8" s="1">
        <v>13</v>
      </c>
      <c r="L8" s="1">
        <v>62</v>
      </c>
      <c r="M8" s="1">
        <v>72</v>
      </c>
      <c r="N8" s="1">
        <v>1</v>
      </c>
      <c r="O8" s="1">
        <v>151</v>
      </c>
      <c r="P8" s="1">
        <v>314</v>
      </c>
    </row>
    <row r="9" spans="1:16" x14ac:dyDescent="0.2">
      <c r="A9" s="36"/>
      <c r="B9" s="59" t="s">
        <v>114</v>
      </c>
      <c r="C9" s="49">
        <v>20</v>
      </c>
      <c r="D9" s="49">
        <v>22</v>
      </c>
      <c r="E9" s="49">
        <v>91</v>
      </c>
      <c r="F9" s="45">
        <v>13</v>
      </c>
      <c r="G9" s="1">
        <v>0</v>
      </c>
      <c r="H9" s="1">
        <v>146</v>
      </c>
      <c r="J9" s="1">
        <v>5</v>
      </c>
      <c r="K9" s="1">
        <v>72</v>
      </c>
      <c r="L9" s="1">
        <v>381</v>
      </c>
      <c r="M9" s="1">
        <v>107</v>
      </c>
      <c r="N9" s="1">
        <v>0</v>
      </c>
      <c r="O9" s="1">
        <v>565</v>
      </c>
      <c r="P9" s="1">
        <v>711</v>
      </c>
    </row>
    <row r="10" spans="1:16" x14ac:dyDescent="0.2">
      <c r="A10" s="36"/>
      <c r="B10" s="59" t="s">
        <v>139</v>
      </c>
      <c r="C10" s="49">
        <v>3</v>
      </c>
      <c r="D10" s="49">
        <v>13</v>
      </c>
      <c r="E10" s="49">
        <v>22</v>
      </c>
      <c r="F10" s="45">
        <v>17</v>
      </c>
      <c r="G10" s="1">
        <v>8</v>
      </c>
      <c r="H10" s="1">
        <v>63</v>
      </c>
      <c r="J10" s="1">
        <v>0</v>
      </c>
      <c r="K10" s="1">
        <v>4</v>
      </c>
      <c r="L10" s="1">
        <v>3</v>
      </c>
      <c r="M10" s="1">
        <v>0</v>
      </c>
      <c r="N10" s="1">
        <v>0</v>
      </c>
      <c r="O10" s="1">
        <v>7</v>
      </c>
      <c r="P10" s="1">
        <v>70</v>
      </c>
    </row>
    <row r="11" spans="1:16" x14ac:dyDescent="0.2">
      <c r="A11" s="36"/>
      <c r="B11" s="59" t="s">
        <v>138</v>
      </c>
      <c r="C11" s="49">
        <v>13</v>
      </c>
      <c r="D11" s="49">
        <v>16</v>
      </c>
      <c r="E11" s="49">
        <v>23</v>
      </c>
      <c r="F11" s="45">
        <v>15</v>
      </c>
      <c r="G11" s="1">
        <v>1</v>
      </c>
      <c r="H11" s="1">
        <v>68</v>
      </c>
      <c r="J11" s="1">
        <v>1</v>
      </c>
      <c r="K11" s="1">
        <v>1</v>
      </c>
      <c r="L11" s="1">
        <v>3</v>
      </c>
      <c r="M11" s="1">
        <v>2</v>
      </c>
      <c r="N11" s="1">
        <v>0</v>
      </c>
      <c r="O11" s="1">
        <v>7</v>
      </c>
      <c r="P11" s="1">
        <v>75</v>
      </c>
    </row>
    <row r="12" spans="1:16" x14ac:dyDescent="0.2">
      <c r="A12" s="36"/>
      <c r="B12" s="59" t="s">
        <v>125</v>
      </c>
      <c r="C12" s="49">
        <v>6</v>
      </c>
      <c r="D12" s="49">
        <v>8</v>
      </c>
      <c r="E12" s="49">
        <v>24</v>
      </c>
      <c r="F12" s="45">
        <v>12</v>
      </c>
      <c r="G12" s="1">
        <v>0</v>
      </c>
      <c r="H12" s="1">
        <v>50</v>
      </c>
      <c r="J12" s="1">
        <v>1</v>
      </c>
      <c r="K12" s="1">
        <v>19</v>
      </c>
      <c r="L12" s="1">
        <v>122</v>
      </c>
      <c r="M12" s="1">
        <v>13</v>
      </c>
      <c r="N12" s="1">
        <v>1</v>
      </c>
      <c r="O12" s="1">
        <v>156</v>
      </c>
      <c r="P12" s="1">
        <v>206</v>
      </c>
    </row>
    <row r="13" spans="1:16" x14ac:dyDescent="0.2">
      <c r="A13" s="36"/>
      <c r="B13" s="59" t="s">
        <v>127</v>
      </c>
      <c r="C13" s="49">
        <v>20</v>
      </c>
      <c r="D13" s="49">
        <v>21</v>
      </c>
      <c r="E13" s="49">
        <v>30</v>
      </c>
      <c r="F13" s="45">
        <v>10</v>
      </c>
      <c r="G13" s="1">
        <v>1</v>
      </c>
      <c r="H13" s="1">
        <v>82</v>
      </c>
      <c r="J13" s="1">
        <v>0</v>
      </c>
      <c r="K13" s="1">
        <v>4</v>
      </c>
      <c r="L13" s="1">
        <v>48</v>
      </c>
      <c r="M13" s="1">
        <v>49</v>
      </c>
      <c r="N13" s="1">
        <v>0</v>
      </c>
      <c r="O13" s="1">
        <v>101</v>
      </c>
      <c r="P13" s="1">
        <v>183</v>
      </c>
    </row>
    <row r="14" spans="1:16" x14ac:dyDescent="0.2">
      <c r="A14" s="36"/>
      <c r="B14" s="59" t="s">
        <v>112</v>
      </c>
      <c r="C14" s="49">
        <v>7</v>
      </c>
      <c r="D14" s="49">
        <v>18</v>
      </c>
      <c r="E14" s="49">
        <v>41</v>
      </c>
      <c r="F14" s="45">
        <v>34</v>
      </c>
      <c r="G14" s="1">
        <v>3</v>
      </c>
      <c r="H14" s="1">
        <v>103</v>
      </c>
      <c r="J14" s="1">
        <v>1</v>
      </c>
      <c r="K14" s="1">
        <v>86</v>
      </c>
      <c r="L14" s="1">
        <v>376</v>
      </c>
      <c r="M14" s="1">
        <v>178</v>
      </c>
      <c r="N14" s="1">
        <v>2</v>
      </c>
      <c r="O14" s="1">
        <v>643</v>
      </c>
      <c r="P14" s="1">
        <v>746</v>
      </c>
    </row>
    <row r="15" spans="1:16" x14ac:dyDescent="0.2">
      <c r="A15" s="36"/>
      <c r="B15" s="59" t="s">
        <v>135</v>
      </c>
      <c r="C15" s="49">
        <v>18</v>
      </c>
      <c r="D15" s="49">
        <v>28</v>
      </c>
      <c r="E15" s="49">
        <v>37</v>
      </c>
      <c r="F15" s="45">
        <v>11</v>
      </c>
      <c r="G15" s="1">
        <v>0</v>
      </c>
      <c r="H15" s="1">
        <v>94</v>
      </c>
      <c r="J15" s="1">
        <v>0</v>
      </c>
      <c r="K15" s="1">
        <v>5</v>
      </c>
      <c r="L15" s="1">
        <v>2</v>
      </c>
      <c r="M15" s="1">
        <v>7</v>
      </c>
      <c r="N15" s="1">
        <v>1</v>
      </c>
      <c r="O15" s="1">
        <v>15</v>
      </c>
      <c r="P15" s="1">
        <v>109</v>
      </c>
    </row>
    <row r="16" spans="1:16" x14ac:dyDescent="0.2">
      <c r="A16" s="36"/>
      <c r="B16" s="59" t="s">
        <v>22</v>
      </c>
      <c r="C16" s="49">
        <v>393</v>
      </c>
      <c r="D16" s="49">
        <v>942</v>
      </c>
      <c r="E16" s="49">
        <v>501</v>
      </c>
      <c r="F16" s="45">
        <v>446</v>
      </c>
      <c r="G16" s="1">
        <v>33</v>
      </c>
      <c r="H16" s="1">
        <v>2315</v>
      </c>
      <c r="J16" s="1">
        <v>23</v>
      </c>
      <c r="K16" s="1">
        <v>87</v>
      </c>
      <c r="L16" s="1">
        <v>102</v>
      </c>
      <c r="M16" s="1">
        <v>260</v>
      </c>
      <c r="N16" s="1">
        <v>4</v>
      </c>
      <c r="O16" s="1">
        <v>476</v>
      </c>
      <c r="P16" s="1">
        <v>2791</v>
      </c>
    </row>
    <row r="17" spans="1:16" x14ac:dyDescent="0.2">
      <c r="A17" s="36"/>
      <c r="B17" s="59" t="s">
        <v>128</v>
      </c>
      <c r="C17" s="49">
        <v>4</v>
      </c>
      <c r="D17" s="49">
        <v>21</v>
      </c>
      <c r="E17" s="49">
        <v>14</v>
      </c>
      <c r="F17" s="45">
        <v>16</v>
      </c>
      <c r="G17" s="1">
        <v>4</v>
      </c>
      <c r="H17" s="1">
        <v>59</v>
      </c>
      <c r="J17" s="1">
        <v>5</v>
      </c>
      <c r="K17" s="1">
        <v>48</v>
      </c>
      <c r="L17" s="1">
        <v>51</v>
      </c>
      <c r="M17" s="1">
        <v>4</v>
      </c>
      <c r="N17" s="1">
        <v>0</v>
      </c>
      <c r="O17" s="1">
        <v>108</v>
      </c>
      <c r="P17" s="1">
        <v>167</v>
      </c>
    </row>
    <row r="18" spans="1:16" x14ac:dyDescent="0.2">
      <c r="A18" s="36"/>
      <c r="B18" s="59" t="s">
        <v>23</v>
      </c>
      <c r="C18" s="49">
        <v>117</v>
      </c>
      <c r="D18" s="49">
        <v>192</v>
      </c>
      <c r="E18" s="49">
        <v>246</v>
      </c>
      <c r="F18" s="45">
        <v>96</v>
      </c>
      <c r="G18" s="1">
        <v>13</v>
      </c>
      <c r="H18" s="1">
        <v>664</v>
      </c>
      <c r="J18" s="1">
        <v>6</v>
      </c>
      <c r="K18" s="1">
        <v>56</v>
      </c>
      <c r="L18" s="1">
        <v>463</v>
      </c>
      <c r="M18" s="1">
        <v>344</v>
      </c>
      <c r="N18" s="1">
        <v>5</v>
      </c>
      <c r="O18" s="1">
        <v>874</v>
      </c>
      <c r="P18" s="1">
        <v>1538</v>
      </c>
    </row>
    <row r="19" spans="1:16" x14ac:dyDescent="0.2">
      <c r="A19" s="36"/>
      <c r="B19" s="59" t="s">
        <v>124</v>
      </c>
      <c r="C19" s="49">
        <v>16</v>
      </c>
      <c r="D19" s="49">
        <v>16</v>
      </c>
      <c r="E19" s="49">
        <v>43</v>
      </c>
      <c r="F19" s="45">
        <v>74</v>
      </c>
      <c r="G19" s="1">
        <v>15</v>
      </c>
      <c r="H19" s="1">
        <v>164</v>
      </c>
      <c r="J19" s="1">
        <v>0</v>
      </c>
      <c r="K19" s="1">
        <v>4</v>
      </c>
      <c r="L19" s="1">
        <v>29</v>
      </c>
      <c r="M19" s="1">
        <v>11</v>
      </c>
      <c r="N19" s="1">
        <v>0</v>
      </c>
      <c r="O19" s="1">
        <v>44</v>
      </c>
      <c r="P19" s="1">
        <v>208</v>
      </c>
    </row>
    <row r="20" spans="1:16" x14ac:dyDescent="0.2">
      <c r="A20" s="36"/>
      <c r="B20" s="59" t="s">
        <v>24</v>
      </c>
      <c r="C20" s="49">
        <v>153</v>
      </c>
      <c r="D20" s="49">
        <v>367</v>
      </c>
      <c r="E20" s="49">
        <v>271</v>
      </c>
      <c r="F20" s="45">
        <v>340</v>
      </c>
      <c r="G20" s="1">
        <v>25</v>
      </c>
      <c r="H20" s="1">
        <v>1156</v>
      </c>
      <c r="J20" s="1">
        <v>2</v>
      </c>
      <c r="K20" s="1">
        <v>60</v>
      </c>
      <c r="L20" s="1">
        <v>483</v>
      </c>
      <c r="M20" s="1">
        <v>643</v>
      </c>
      <c r="N20" s="1">
        <v>10</v>
      </c>
      <c r="O20" s="1">
        <v>1198</v>
      </c>
      <c r="P20" s="1">
        <v>2354</v>
      </c>
    </row>
    <row r="21" spans="1:16" x14ac:dyDescent="0.2">
      <c r="A21" s="36"/>
      <c r="B21" s="59" t="s">
        <v>119</v>
      </c>
      <c r="C21" s="49">
        <v>29</v>
      </c>
      <c r="D21" s="49">
        <v>21</v>
      </c>
      <c r="E21" s="49">
        <v>122</v>
      </c>
      <c r="F21" s="45">
        <v>15</v>
      </c>
      <c r="G21" s="1">
        <v>0</v>
      </c>
      <c r="H21" s="1">
        <v>187</v>
      </c>
      <c r="J21" s="1">
        <v>3</v>
      </c>
      <c r="K21" s="1">
        <v>24</v>
      </c>
      <c r="L21" s="1">
        <v>207</v>
      </c>
      <c r="M21" s="1">
        <v>19</v>
      </c>
      <c r="N21" s="1">
        <v>1</v>
      </c>
      <c r="O21" s="1">
        <v>254</v>
      </c>
      <c r="P21" s="1">
        <v>441</v>
      </c>
    </row>
    <row r="22" spans="1:16" x14ac:dyDescent="0.2">
      <c r="A22" s="36"/>
      <c r="B22" s="59" t="s">
        <v>129</v>
      </c>
      <c r="C22" s="49">
        <v>26</v>
      </c>
      <c r="D22" s="49">
        <v>23</v>
      </c>
      <c r="E22" s="49">
        <v>37</v>
      </c>
      <c r="F22" s="45">
        <v>17</v>
      </c>
      <c r="G22" s="1">
        <v>1</v>
      </c>
      <c r="H22" s="1">
        <v>104</v>
      </c>
      <c r="J22" s="1">
        <v>0</v>
      </c>
      <c r="K22" s="1">
        <v>7</v>
      </c>
      <c r="L22" s="1">
        <v>36</v>
      </c>
      <c r="M22" s="1">
        <v>15</v>
      </c>
      <c r="N22" s="1">
        <v>0</v>
      </c>
      <c r="O22" s="1">
        <v>58</v>
      </c>
      <c r="P22" s="1">
        <v>162</v>
      </c>
    </row>
    <row r="23" spans="1:16" x14ac:dyDescent="0.2">
      <c r="A23" s="36"/>
      <c r="B23" s="59" t="s">
        <v>115</v>
      </c>
      <c r="C23" s="49">
        <v>26</v>
      </c>
      <c r="D23" s="49">
        <v>40</v>
      </c>
      <c r="E23" s="49">
        <v>60</v>
      </c>
      <c r="F23" s="45">
        <v>172</v>
      </c>
      <c r="G23" s="1">
        <v>114</v>
      </c>
      <c r="H23" s="1">
        <v>412</v>
      </c>
      <c r="J23" s="1">
        <v>1</v>
      </c>
      <c r="K23" s="1">
        <v>17</v>
      </c>
      <c r="L23" s="1">
        <v>100</v>
      </c>
      <c r="M23" s="1">
        <v>89</v>
      </c>
      <c r="N23" s="1">
        <v>13</v>
      </c>
      <c r="O23" s="1">
        <v>220</v>
      </c>
      <c r="P23" s="1">
        <v>632</v>
      </c>
    </row>
    <row r="24" spans="1:16" x14ac:dyDescent="0.2">
      <c r="A24" s="36"/>
      <c r="B24" s="59" t="s">
        <v>123</v>
      </c>
      <c r="C24" s="49">
        <v>19</v>
      </c>
      <c r="D24" s="49">
        <v>20</v>
      </c>
      <c r="E24" s="49">
        <v>29</v>
      </c>
      <c r="F24" s="45">
        <v>19</v>
      </c>
      <c r="G24" s="1">
        <v>9</v>
      </c>
      <c r="H24" s="1">
        <v>96</v>
      </c>
      <c r="J24" s="1">
        <v>0</v>
      </c>
      <c r="K24" s="1">
        <v>22</v>
      </c>
      <c r="L24" s="1">
        <v>80</v>
      </c>
      <c r="M24" s="1">
        <v>28</v>
      </c>
      <c r="N24" s="1">
        <v>0</v>
      </c>
      <c r="O24" s="1">
        <v>130</v>
      </c>
      <c r="P24" s="1">
        <v>226</v>
      </c>
    </row>
    <row r="25" spans="1:16" x14ac:dyDescent="0.2">
      <c r="A25" s="36"/>
      <c r="B25" s="59" t="s">
        <v>25</v>
      </c>
      <c r="C25" s="49">
        <v>384</v>
      </c>
      <c r="D25" s="49">
        <v>580</v>
      </c>
      <c r="E25" s="49">
        <v>694</v>
      </c>
      <c r="F25" s="45">
        <v>279</v>
      </c>
      <c r="G25" s="1">
        <v>43</v>
      </c>
      <c r="H25" s="1">
        <v>1980</v>
      </c>
      <c r="J25" s="1">
        <v>22</v>
      </c>
      <c r="K25" s="1">
        <v>37</v>
      </c>
      <c r="L25" s="1">
        <v>38</v>
      </c>
      <c r="M25" s="1">
        <v>22</v>
      </c>
      <c r="N25" s="1">
        <v>0</v>
      </c>
      <c r="O25" s="1">
        <v>119</v>
      </c>
      <c r="P25" s="1">
        <v>2099</v>
      </c>
    </row>
    <row r="26" spans="1:16" x14ac:dyDescent="0.2">
      <c r="A26" s="36"/>
      <c r="B26" s="59" t="s">
        <v>118</v>
      </c>
      <c r="C26" s="49">
        <v>9</v>
      </c>
      <c r="D26" s="49">
        <v>14</v>
      </c>
      <c r="E26" s="49">
        <v>30</v>
      </c>
      <c r="F26" s="45">
        <v>16</v>
      </c>
      <c r="G26" s="1">
        <v>2</v>
      </c>
      <c r="H26" s="1">
        <v>71</v>
      </c>
      <c r="J26" s="1">
        <v>0</v>
      </c>
      <c r="K26" s="1">
        <v>34</v>
      </c>
      <c r="L26" s="1">
        <v>234</v>
      </c>
      <c r="M26" s="1">
        <v>110</v>
      </c>
      <c r="N26" s="1">
        <v>3</v>
      </c>
      <c r="O26" s="1">
        <v>381</v>
      </c>
      <c r="P26" s="1">
        <v>452</v>
      </c>
    </row>
    <row r="27" spans="1:16" x14ac:dyDescent="0.2">
      <c r="A27" s="36"/>
      <c r="B27" s="59" t="s">
        <v>136</v>
      </c>
      <c r="C27" s="49">
        <v>14</v>
      </c>
      <c r="D27" s="49">
        <v>20</v>
      </c>
      <c r="E27" s="49">
        <v>24</v>
      </c>
      <c r="F27" s="45">
        <v>5</v>
      </c>
      <c r="G27" s="1">
        <v>1</v>
      </c>
      <c r="H27" s="1">
        <v>64</v>
      </c>
      <c r="J27" s="1">
        <v>2</v>
      </c>
      <c r="K27" s="1">
        <v>2</v>
      </c>
      <c r="L27" s="1">
        <v>13</v>
      </c>
      <c r="M27" s="1">
        <v>5</v>
      </c>
      <c r="N27" s="1">
        <v>0</v>
      </c>
      <c r="O27" s="1">
        <v>22</v>
      </c>
      <c r="P27" s="1">
        <v>86</v>
      </c>
    </row>
    <row r="28" spans="1:16" x14ac:dyDescent="0.2">
      <c r="A28" s="36"/>
      <c r="B28" s="59" t="s">
        <v>140</v>
      </c>
      <c r="C28" s="49">
        <v>17</v>
      </c>
      <c r="D28" s="49">
        <v>11</v>
      </c>
      <c r="E28" s="49">
        <v>8</v>
      </c>
      <c r="F28" s="45">
        <v>9</v>
      </c>
      <c r="G28" s="1">
        <v>2</v>
      </c>
      <c r="H28" s="1">
        <v>47</v>
      </c>
      <c r="J28" s="1">
        <v>0</v>
      </c>
      <c r="K28" s="1">
        <v>0</v>
      </c>
      <c r="L28" s="1">
        <v>2</v>
      </c>
      <c r="M28" s="1">
        <v>2</v>
      </c>
      <c r="N28" s="1">
        <v>1</v>
      </c>
      <c r="O28" s="1">
        <v>5</v>
      </c>
      <c r="P28" s="1">
        <v>52</v>
      </c>
    </row>
    <row r="29" spans="1:16" x14ac:dyDescent="0.2">
      <c r="A29" s="36"/>
      <c r="B29" s="59" t="s">
        <v>131</v>
      </c>
      <c r="C29" s="49">
        <v>29</v>
      </c>
      <c r="D29" s="49">
        <v>30</v>
      </c>
      <c r="E29" s="49">
        <v>45</v>
      </c>
      <c r="F29" s="45">
        <v>35</v>
      </c>
      <c r="G29" s="1">
        <v>9</v>
      </c>
      <c r="H29" s="1">
        <v>148</v>
      </c>
      <c r="J29" s="1">
        <v>4</v>
      </c>
      <c r="K29" s="1">
        <v>2</v>
      </c>
      <c r="L29" s="1">
        <v>3</v>
      </c>
      <c r="M29" s="1">
        <v>0</v>
      </c>
      <c r="N29" s="1">
        <v>0</v>
      </c>
      <c r="O29" s="1">
        <v>9</v>
      </c>
      <c r="P29" s="1">
        <v>157</v>
      </c>
    </row>
    <row r="30" spans="1:16" x14ac:dyDescent="0.2">
      <c r="A30" s="36"/>
      <c r="B30" s="59" t="s">
        <v>26</v>
      </c>
      <c r="C30" s="49">
        <v>11</v>
      </c>
      <c r="D30" s="49">
        <v>12</v>
      </c>
      <c r="E30" s="49">
        <v>29</v>
      </c>
      <c r="F30" s="45">
        <v>27</v>
      </c>
      <c r="G30" s="1">
        <v>2</v>
      </c>
      <c r="H30" s="1">
        <v>81</v>
      </c>
      <c r="J30" s="1">
        <v>0</v>
      </c>
      <c r="K30" s="1">
        <v>1</v>
      </c>
      <c r="L30" s="1">
        <v>6</v>
      </c>
      <c r="M30" s="1">
        <v>5</v>
      </c>
      <c r="N30" s="1">
        <v>0</v>
      </c>
      <c r="O30" s="1">
        <v>12</v>
      </c>
      <c r="P30" s="1">
        <v>93</v>
      </c>
    </row>
    <row r="31" spans="1:16" x14ac:dyDescent="0.2">
      <c r="A31" s="36"/>
      <c r="B31" s="59" t="s">
        <v>27</v>
      </c>
      <c r="C31" s="49">
        <v>847</v>
      </c>
      <c r="D31" s="49">
        <v>1103</v>
      </c>
      <c r="E31" s="49">
        <v>1055</v>
      </c>
      <c r="F31" s="45">
        <v>735</v>
      </c>
      <c r="G31" s="1">
        <v>364</v>
      </c>
      <c r="H31" s="1">
        <v>4104</v>
      </c>
      <c r="J31" s="1">
        <v>21</v>
      </c>
      <c r="K31" s="1">
        <v>203</v>
      </c>
      <c r="L31" s="1">
        <v>975</v>
      </c>
      <c r="M31" s="1">
        <v>443</v>
      </c>
      <c r="N31" s="1">
        <v>31</v>
      </c>
      <c r="O31" s="1">
        <v>1673</v>
      </c>
      <c r="P31" s="1">
        <v>5777</v>
      </c>
    </row>
    <row r="32" spans="1:16" x14ac:dyDescent="0.2">
      <c r="A32" s="36"/>
      <c r="B32" s="59" t="s">
        <v>137</v>
      </c>
      <c r="C32" s="49">
        <v>14</v>
      </c>
      <c r="D32" s="49">
        <v>9</v>
      </c>
      <c r="E32" s="49">
        <v>23</v>
      </c>
      <c r="F32" s="45">
        <v>22</v>
      </c>
      <c r="G32" s="1">
        <v>4</v>
      </c>
      <c r="H32" s="1">
        <v>72</v>
      </c>
      <c r="J32" s="1">
        <v>0</v>
      </c>
      <c r="K32" s="1">
        <v>0</v>
      </c>
      <c r="L32" s="1">
        <v>5</v>
      </c>
      <c r="M32" s="1">
        <v>4</v>
      </c>
      <c r="N32" s="1">
        <v>0</v>
      </c>
      <c r="O32" s="1">
        <v>9</v>
      </c>
      <c r="P32" s="1">
        <v>81</v>
      </c>
    </row>
    <row r="33" spans="1:16" x14ac:dyDescent="0.2">
      <c r="A33" s="36"/>
      <c r="B33" s="59" t="s">
        <v>133</v>
      </c>
      <c r="C33" s="49">
        <v>12</v>
      </c>
      <c r="D33" s="49">
        <v>20</v>
      </c>
      <c r="E33" s="49">
        <v>48</v>
      </c>
      <c r="F33" s="45">
        <v>46</v>
      </c>
      <c r="G33" s="1">
        <v>1</v>
      </c>
      <c r="H33" s="1">
        <v>127</v>
      </c>
      <c r="J33" s="1">
        <v>3</v>
      </c>
      <c r="K33" s="1">
        <v>2</v>
      </c>
      <c r="L33" s="1">
        <v>5</v>
      </c>
      <c r="M33" s="1">
        <v>5</v>
      </c>
      <c r="N33" s="1">
        <v>0</v>
      </c>
      <c r="O33" s="1">
        <v>15</v>
      </c>
      <c r="P33" s="1">
        <v>142</v>
      </c>
    </row>
    <row r="34" spans="1:16" x14ac:dyDescent="0.2">
      <c r="A34" s="36"/>
      <c r="B34" s="59" t="s">
        <v>130</v>
      </c>
      <c r="C34" s="49">
        <v>23</v>
      </c>
      <c r="D34" s="49">
        <v>17</v>
      </c>
      <c r="E34" s="49">
        <v>61</v>
      </c>
      <c r="F34" s="45">
        <v>28</v>
      </c>
      <c r="G34" s="1">
        <v>16</v>
      </c>
      <c r="H34" s="1">
        <v>145</v>
      </c>
      <c r="J34" s="1">
        <v>3</v>
      </c>
      <c r="K34" s="1">
        <v>6</v>
      </c>
      <c r="L34" s="1">
        <v>3</v>
      </c>
      <c r="M34" s="1">
        <v>1</v>
      </c>
      <c r="N34" s="1">
        <v>0</v>
      </c>
      <c r="O34" s="1">
        <v>13</v>
      </c>
      <c r="P34" s="1">
        <v>158</v>
      </c>
    </row>
    <row r="35" spans="1:16" x14ac:dyDescent="0.2">
      <c r="A35" s="36"/>
      <c r="B35" s="59" t="s">
        <v>28</v>
      </c>
      <c r="C35" s="49">
        <v>75</v>
      </c>
      <c r="D35" s="49">
        <v>117</v>
      </c>
      <c r="E35" s="49">
        <v>140</v>
      </c>
      <c r="F35" s="45">
        <v>166</v>
      </c>
      <c r="G35" s="1">
        <v>11</v>
      </c>
      <c r="H35" s="1">
        <v>509</v>
      </c>
      <c r="J35" s="1">
        <v>3</v>
      </c>
      <c r="K35" s="1">
        <v>36</v>
      </c>
      <c r="L35" s="1">
        <v>201</v>
      </c>
      <c r="M35" s="1">
        <v>217</v>
      </c>
      <c r="N35" s="1">
        <v>1</v>
      </c>
      <c r="O35" s="1">
        <v>458</v>
      </c>
      <c r="P35" s="1">
        <v>967</v>
      </c>
    </row>
    <row r="36" spans="1:16" x14ac:dyDescent="0.2">
      <c r="A36" s="36"/>
      <c r="B36" s="59" t="s">
        <v>126</v>
      </c>
      <c r="C36" s="49">
        <v>30</v>
      </c>
      <c r="D36" s="49">
        <v>27</v>
      </c>
      <c r="E36" s="49">
        <v>46</v>
      </c>
      <c r="F36" s="45">
        <v>29</v>
      </c>
      <c r="G36" s="1">
        <v>0</v>
      </c>
      <c r="H36" s="1">
        <v>132</v>
      </c>
      <c r="J36" s="1">
        <v>3</v>
      </c>
      <c r="K36" s="1">
        <v>7</v>
      </c>
      <c r="L36" s="1">
        <v>50</v>
      </c>
      <c r="M36" s="1">
        <v>8</v>
      </c>
      <c r="N36" s="1">
        <v>0</v>
      </c>
      <c r="O36" s="1">
        <v>68</v>
      </c>
      <c r="P36" s="1">
        <v>200</v>
      </c>
    </row>
    <row r="37" spans="1:16" x14ac:dyDescent="0.2">
      <c r="A37" s="36"/>
      <c r="B37" s="59" t="s">
        <v>122</v>
      </c>
      <c r="C37" s="49">
        <v>23</v>
      </c>
      <c r="D37" s="49">
        <v>47</v>
      </c>
      <c r="E37" s="49">
        <v>57</v>
      </c>
      <c r="F37" s="45">
        <v>47</v>
      </c>
      <c r="G37" s="1">
        <v>4</v>
      </c>
      <c r="H37" s="1">
        <v>178</v>
      </c>
      <c r="J37" s="1">
        <v>2</v>
      </c>
      <c r="K37" s="1">
        <v>2</v>
      </c>
      <c r="L37" s="1">
        <v>28</v>
      </c>
      <c r="M37" s="1">
        <v>28</v>
      </c>
      <c r="N37" s="1">
        <v>0</v>
      </c>
      <c r="O37" s="1">
        <v>60</v>
      </c>
      <c r="P37" s="1">
        <v>238</v>
      </c>
    </row>
    <row r="38" spans="1:16" x14ac:dyDescent="0.2">
      <c r="A38" s="36"/>
      <c r="B38" s="59" t="s">
        <v>111</v>
      </c>
      <c r="C38" s="49">
        <v>30</v>
      </c>
      <c r="D38" s="49">
        <v>28</v>
      </c>
      <c r="E38" s="49">
        <v>94</v>
      </c>
      <c r="F38" s="45">
        <v>16</v>
      </c>
      <c r="G38" s="1">
        <v>1</v>
      </c>
      <c r="H38" s="1">
        <v>169</v>
      </c>
      <c r="J38" s="1">
        <v>0</v>
      </c>
      <c r="K38" s="1">
        <v>65</v>
      </c>
      <c r="L38" s="1">
        <v>541</v>
      </c>
      <c r="M38" s="1">
        <v>37</v>
      </c>
      <c r="N38" s="1">
        <v>0</v>
      </c>
      <c r="O38" s="1">
        <v>643</v>
      </c>
      <c r="P38" s="1">
        <v>812</v>
      </c>
    </row>
    <row r="39" spans="1:16" x14ac:dyDescent="0.2">
      <c r="A39" s="36"/>
      <c r="B39" s="59" t="s">
        <v>29</v>
      </c>
      <c r="C39" s="49">
        <v>146</v>
      </c>
      <c r="D39" s="49">
        <v>368</v>
      </c>
      <c r="E39" s="49">
        <v>373</v>
      </c>
      <c r="F39" s="45">
        <v>102</v>
      </c>
      <c r="G39" s="1">
        <v>2</v>
      </c>
      <c r="H39" s="1">
        <v>991</v>
      </c>
      <c r="J39" s="1">
        <v>7</v>
      </c>
      <c r="K39" s="1">
        <v>67</v>
      </c>
      <c r="L39" s="1">
        <v>427</v>
      </c>
      <c r="M39" s="1">
        <v>179</v>
      </c>
      <c r="N39" s="1">
        <v>2</v>
      </c>
      <c r="O39" s="1">
        <v>682</v>
      </c>
      <c r="P39" s="1">
        <v>1673</v>
      </c>
    </row>
    <row r="40" spans="1:16" x14ac:dyDescent="0.2">
      <c r="A40" s="36"/>
      <c r="B40" s="59" t="s">
        <v>30</v>
      </c>
      <c r="C40" s="49">
        <v>333</v>
      </c>
      <c r="D40" s="49">
        <v>673</v>
      </c>
      <c r="E40" s="49">
        <v>887</v>
      </c>
      <c r="F40" s="45">
        <v>344</v>
      </c>
      <c r="G40" s="1">
        <v>43</v>
      </c>
      <c r="H40" s="1">
        <v>2280</v>
      </c>
      <c r="J40" s="1">
        <v>4</v>
      </c>
      <c r="K40" s="1">
        <v>530</v>
      </c>
      <c r="L40" s="1">
        <v>2715</v>
      </c>
      <c r="M40" s="1">
        <v>1164</v>
      </c>
      <c r="N40" s="1">
        <v>87</v>
      </c>
      <c r="O40" s="1">
        <v>4500</v>
      </c>
      <c r="P40" s="1">
        <v>6780</v>
      </c>
    </row>
    <row r="41" spans="1:16" x14ac:dyDescent="0.2">
      <c r="A41" s="36"/>
      <c r="B41" s="59" t="s">
        <v>117</v>
      </c>
      <c r="C41" s="49">
        <v>77</v>
      </c>
      <c r="D41" s="49">
        <v>79</v>
      </c>
      <c r="E41" s="49">
        <v>172</v>
      </c>
      <c r="F41" s="45">
        <v>80</v>
      </c>
      <c r="G41" s="1">
        <v>10</v>
      </c>
      <c r="H41" s="1">
        <v>418</v>
      </c>
      <c r="J41" s="1">
        <v>4</v>
      </c>
      <c r="K41" s="1">
        <v>10</v>
      </c>
      <c r="L41" s="1">
        <v>18</v>
      </c>
      <c r="M41" s="1">
        <v>7</v>
      </c>
      <c r="N41" s="1">
        <v>0</v>
      </c>
      <c r="O41" s="1">
        <v>39</v>
      </c>
      <c r="P41" s="1">
        <v>457</v>
      </c>
    </row>
    <row r="42" spans="1:16" x14ac:dyDescent="0.2">
      <c r="A42" s="36"/>
      <c r="B42" s="59" t="s">
        <v>134</v>
      </c>
      <c r="C42" s="49">
        <v>3</v>
      </c>
      <c r="D42" s="49">
        <v>8</v>
      </c>
      <c r="E42" s="49">
        <v>12</v>
      </c>
      <c r="F42" s="45">
        <v>8</v>
      </c>
      <c r="G42" s="1">
        <v>0</v>
      </c>
      <c r="H42" s="1">
        <v>31</v>
      </c>
      <c r="J42" s="1">
        <v>2</v>
      </c>
      <c r="K42" s="1">
        <v>0</v>
      </c>
      <c r="L42" s="1">
        <v>61</v>
      </c>
      <c r="M42" s="1">
        <v>27</v>
      </c>
      <c r="N42" s="1">
        <v>0</v>
      </c>
      <c r="O42" s="1">
        <v>90</v>
      </c>
      <c r="P42" s="1">
        <v>121</v>
      </c>
    </row>
    <row r="43" spans="1:16" x14ac:dyDescent="0.2">
      <c r="A43" s="36"/>
      <c r="B43" s="59" t="s">
        <v>113</v>
      </c>
      <c r="C43" s="49">
        <v>71</v>
      </c>
      <c r="D43" s="49">
        <v>125</v>
      </c>
      <c r="E43" s="49">
        <v>158</v>
      </c>
      <c r="F43" s="45">
        <v>183</v>
      </c>
      <c r="G43" s="1">
        <v>59</v>
      </c>
      <c r="H43" s="1">
        <v>596</v>
      </c>
      <c r="J43" s="1">
        <v>7</v>
      </c>
      <c r="K43" s="1">
        <v>18</v>
      </c>
      <c r="L43" s="1">
        <v>66</v>
      </c>
      <c r="M43" s="1">
        <v>52</v>
      </c>
      <c r="N43" s="1">
        <v>1</v>
      </c>
      <c r="O43" s="1">
        <v>144</v>
      </c>
      <c r="P43" s="1">
        <v>740</v>
      </c>
    </row>
    <row r="44" spans="1:16" x14ac:dyDescent="0.2">
      <c r="A44" s="36"/>
      <c r="B44" s="59" t="s">
        <v>116</v>
      </c>
      <c r="C44" s="49">
        <v>107</v>
      </c>
      <c r="D44" s="49">
        <v>85</v>
      </c>
      <c r="E44" s="49">
        <v>171</v>
      </c>
      <c r="F44" s="45">
        <v>78</v>
      </c>
      <c r="G44" s="1">
        <v>9</v>
      </c>
      <c r="H44" s="1">
        <v>450</v>
      </c>
      <c r="J44" s="1">
        <v>1</v>
      </c>
      <c r="K44" s="1">
        <v>6</v>
      </c>
      <c r="L44" s="1">
        <v>28</v>
      </c>
      <c r="M44" s="1">
        <v>24</v>
      </c>
      <c r="N44" s="1">
        <v>0</v>
      </c>
      <c r="O44" s="1">
        <v>59</v>
      </c>
      <c r="P44" s="1">
        <v>509</v>
      </c>
    </row>
    <row r="45" spans="1:16" x14ac:dyDescent="0.2">
      <c r="A45" s="36"/>
      <c r="B45" s="59" t="s">
        <v>121</v>
      </c>
      <c r="C45" s="49">
        <v>27</v>
      </c>
      <c r="D45" s="49">
        <v>31</v>
      </c>
      <c r="E45" s="49">
        <v>82</v>
      </c>
      <c r="F45" s="45">
        <v>57</v>
      </c>
      <c r="G45" s="1">
        <v>15</v>
      </c>
      <c r="H45" s="1">
        <v>212</v>
      </c>
      <c r="J45" s="1">
        <v>4</v>
      </c>
      <c r="K45" s="1">
        <v>10</v>
      </c>
      <c r="L45" s="1">
        <v>9</v>
      </c>
      <c r="M45" s="1">
        <v>10</v>
      </c>
      <c r="N45" s="1">
        <v>0</v>
      </c>
      <c r="O45" s="1">
        <v>33</v>
      </c>
      <c r="P45" s="1">
        <v>245</v>
      </c>
    </row>
    <row r="46" spans="1:16" x14ac:dyDescent="0.2">
      <c r="A46" s="36"/>
      <c r="B46" s="59" t="s">
        <v>132</v>
      </c>
      <c r="C46" s="49">
        <v>6</v>
      </c>
      <c r="D46" s="49">
        <v>22</v>
      </c>
      <c r="E46" s="49">
        <v>29</v>
      </c>
      <c r="F46" s="49">
        <v>33</v>
      </c>
      <c r="G46" s="1">
        <v>8</v>
      </c>
      <c r="H46" s="1">
        <v>98</v>
      </c>
      <c r="J46" s="1">
        <v>1</v>
      </c>
      <c r="K46" s="1">
        <v>7</v>
      </c>
      <c r="L46" s="1">
        <v>23</v>
      </c>
      <c r="M46" s="1">
        <v>16</v>
      </c>
      <c r="N46" s="1">
        <v>0</v>
      </c>
      <c r="O46" s="1">
        <v>47</v>
      </c>
      <c r="P46" s="1">
        <v>145</v>
      </c>
    </row>
    <row r="47" spans="1:16" x14ac:dyDescent="0.2">
      <c r="A47" s="36"/>
      <c r="B47" s="59" t="s">
        <v>32</v>
      </c>
      <c r="C47" s="49">
        <v>392</v>
      </c>
      <c r="D47" s="49">
        <v>1108</v>
      </c>
      <c r="E47" s="49">
        <v>1943</v>
      </c>
      <c r="F47" s="45">
        <v>1652</v>
      </c>
      <c r="G47" s="1">
        <v>1627</v>
      </c>
      <c r="H47" s="1">
        <v>6722</v>
      </c>
      <c r="J47" s="1">
        <v>16</v>
      </c>
      <c r="K47" s="1">
        <v>117</v>
      </c>
      <c r="L47" s="1">
        <v>324</v>
      </c>
      <c r="M47" s="1">
        <v>186</v>
      </c>
      <c r="N47" s="1">
        <v>12</v>
      </c>
      <c r="O47" s="1">
        <v>655</v>
      </c>
      <c r="P47" s="1">
        <v>7377</v>
      </c>
    </row>
    <row r="48" spans="1:16" x14ac:dyDescent="0.2">
      <c r="B48" s="59"/>
      <c r="C48" s="49"/>
      <c r="D48" s="49"/>
      <c r="E48" s="49"/>
      <c r="G48" s="1"/>
    </row>
    <row r="49" spans="1:16" x14ac:dyDescent="0.2">
      <c r="A49" s="36"/>
      <c r="B49" s="59" t="s">
        <v>92</v>
      </c>
      <c r="C49" s="49">
        <v>46</v>
      </c>
      <c r="D49" s="49">
        <v>54</v>
      </c>
      <c r="E49" s="49">
        <v>109</v>
      </c>
      <c r="F49" s="49">
        <v>66</v>
      </c>
      <c r="G49" s="1">
        <v>9</v>
      </c>
      <c r="H49" s="1">
        <v>284</v>
      </c>
      <c r="J49" s="1">
        <v>1</v>
      </c>
      <c r="K49" s="1">
        <v>2</v>
      </c>
      <c r="L49" s="1">
        <v>62</v>
      </c>
      <c r="M49" s="1">
        <v>23</v>
      </c>
      <c r="N49" s="1">
        <v>3</v>
      </c>
      <c r="O49" s="1">
        <v>91</v>
      </c>
      <c r="P49" s="1">
        <v>375</v>
      </c>
    </row>
    <row r="50" spans="1:16" x14ac:dyDescent="0.2">
      <c r="G50" s="1"/>
    </row>
    <row r="51" spans="1:16" x14ac:dyDescent="0.2">
      <c r="A51" s="36" t="s">
        <v>95</v>
      </c>
      <c r="B51" s="59"/>
      <c r="C51" s="49">
        <v>3634</v>
      </c>
      <c r="D51" s="49">
        <v>6403</v>
      </c>
      <c r="E51" s="49">
        <v>7923</v>
      </c>
      <c r="F51" s="45">
        <v>5402</v>
      </c>
      <c r="G51" s="1">
        <v>2473</v>
      </c>
      <c r="H51" s="1">
        <v>25835</v>
      </c>
      <c r="J51" s="1">
        <v>161</v>
      </c>
      <c r="K51" s="1">
        <v>1693</v>
      </c>
      <c r="L51" s="1">
        <v>8385</v>
      </c>
      <c r="M51" s="1">
        <v>4416</v>
      </c>
      <c r="N51" s="1">
        <v>179</v>
      </c>
      <c r="O51" s="1">
        <v>14834</v>
      </c>
      <c r="P51" s="1">
        <v>40669</v>
      </c>
    </row>
    <row r="52" spans="1:16" x14ac:dyDescent="0.2">
      <c r="A52" s="36"/>
      <c r="B52" s="59"/>
      <c r="C52" s="49"/>
      <c r="D52" s="49"/>
      <c r="E52" s="49"/>
      <c r="F52" s="49"/>
      <c r="G52" s="1"/>
    </row>
    <row r="53" spans="1:16" x14ac:dyDescent="0.2">
      <c r="A53" s="36"/>
      <c r="B53" s="59"/>
      <c r="C53" s="49"/>
      <c r="D53" s="49"/>
      <c r="E53" s="49"/>
      <c r="F53" s="49"/>
      <c r="G53" s="1"/>
    </row>
    <row r="54" spans="1:16" x14ac:dyDescent="0.2">
      <c r="A54" s="40" t="s">
        <v>31</v>
      </c>
      <c r="B54" s="59" t="s">
        <v>142</v>
      </c>
      <c r="C54" s="49">
        <v>75</v>
      </c>
      <c r="D54" s="49">
        <v>146</v>
      </c>
      <c r="E54" s="49">
        <v>266</v>
      </c>
      <c r="F54" s="49">
        <v>205</v>
      </c>
      <c r="G54" s="1">
        <v>83</v>
      </c>
      <c r="H54" s="1">
        <v>775</v>
      </c>
      <c r="J54" s="1">
        <v>0</v>
      </c>
      <c r="K54" s="1">
        <v>10</v>
      </c>
      <c r="L54" s="1">
        <v>43</v>
      </c>
      <c r="M54" s="1">
        <v>43</v>
      </c>
      <c r="N54" s="1">
        <v>4</v>
      </c>
      <c r="O54" s="1">
        <v>100</v>
      </c>
      <c r="P54" s="1">
        <v>875</v>
      </c>
    </row>
    <row r="55" spans="1:16" x14ac:dyDescent="0.2">
      <c r="A55" s="36"/>
      <c r="B55" s="59" t="s">
        <v>33</v>
      </c>
      <c r="C55" s="49">
        <v>1024</v>
      </c>
      <c r="D55" s="49">
        <v>3789</v>
      </c>
      <c r="E55" s="49">
        <v>6314</v>
      </c>
      <c r="F55" s="49">
        <v>3445</v>
      </c>
      <c r="G55" s="1">
        <v>1444</v>
      </c>
      <c r="H55" s="1">
        <v>16016</v>
      </c>
      <c r="J55" s="1">
        <v>22</v>
      </c>
      <c r="K55" s="1">
        <v>263</v>
      </c>
      <c r="L55" s="1">
        <v>529</v>
      </c>
      <c r="M55" s="1">
        <v>409</v>
      </c>
      <c r="N55" s="1">
        <v>50</v>
      </c>
      <c r="O55" s="1">
        <v>1273</v>
      </c>
      <c r="P55" s="1">
        <v>17289</v>
      </c>
    </row>
    <row r="56" spans="1:16" x14ac:dyDescent="0.2">
      <c r="A56" s="40"/>
      <c r="B56" s="59" t="s">
        <v>160</v>
      </c>
      <c r="C56" s="49">
        <v>11</v>
      </c>
      <c r="D56" s="49">
        <v>8</v>
      </c>
      <c r="E56" s="49">
        <v>17</v>
      </c>
      <c r="F56" s="49">
        <v>15</v>
      </c>
      <c r="G56" s="1">
        <v>4</v>
      </c>
      <c r="H56" s="1">
        <v>55</v>
      </c>
      <c r="J56" s="1">
        <v>0</v>
      </c>
      <c r="K56" s="1">
        <v>0</v>
      </c>
      <c r="L56" s="1">
        <v>3</v>
      </c>
      <c r="M56" s="1">
        <v>0</v>
      </c>
      <c r="N56" s="1">
        <v>0</v>
      </c>
      <c r="O56" s="1">
        <v>3</v>
      </c>
      <c r="P56" s="1">
        <v>58</v>
      </c>
    </row>
    <row r="57" spans="1:16" x14ac:dyDescent="0.2">
      <c r="A57" s="36"/>
      <c r="B57" s="59" t="s">
        <v>147</v>
      </c>
      <c r="C57" s="49">
        <v>22</v>
      </c>
      <c r="D57" s="49">
        <v>33</v>
      </c>
      <c r="E57" s="49">
        <v>85</v>
      </c>
      <c r="F57" s="49">
        <v>65</v>
      </c>
      <c r="G57" s="1">
        <v>19</v>
      </c>
      <c r="H57" s="1">
        <v>224</v>
      </c>
      <c r="J57" s="1">
        <v>1</v>
      </c>
      <c r="K57" s="1">
        <v>5</v>
      </c>
      <c r="L57" s="1">
        <v>3</v>
      </c>
      <c r="M57" s="1">
        <v>4</v>
      </c>
      <c r="N57" s="1">
        <v>0</v>
      </c>
      <c r="O57" s="1">
        <v>13</v>
      </c>
      <c r="P57" s="1">
        <v>237</v>
      </c>
    </row>
    <row r="58" spans="1:16" x14ac:dyDescent="0.2">
      <c r="A58" s="36"/>
      <c r="B58" s="59" t="s">
        <v>34</v>
      </c>
      <c r="C58" s="49">
        <v>290</v>
      </c>
      <c r="D58" s="49">
        <v>604</v>
      </c>
      <c r="E58" s="49">
        <v>1183</v>
      </c>
      <c r="F58" s="49">
        <v>950</v>
      </c>
      <c r="G58" s="1">
        <v>413</v>
      </c>
      <c r="H58" s="1">
        <v>3440</v>
      </c>
      <c r="J58" s="1">
        <v>12</v>
      </c>
      <c r="K58" s="1">
        <v>62</v>
      </c>
      <c r="L58" s="1">
        <v>174</v>
      </c>
      <c r="M58" s="1">
        <v>77</v>
      </c>
      <c r="N58" s="1">
        <v>8</v>
      </c>
      <c r="O58" s="1">
        <v>333</v>
      </c>
      <c r="P58" s="1">
        <v>3773</v>
      </c>
    </row>
    <row r="59" spans="1:16" x14ac:dyDescent="0.2">
      <c r="A59" s="36"/>
      <c r="B59" s="59" t="s">
        <v>35</v>
      </c>
      <c r="C59" s="49">
        <v>771</v>
      </c>
      <c r="D59" s="49">
        <v>5047</v>
      </c>
      <c r="E59" s="49">
        <v>5881</v>
      </c>
      <c r="F59" s="49">
        <v>4339</v>
      </c>
      <c r="G59" s="1">
        <v>2611</v>
      </c>
      <c r="H59" s="1">
        <v>18649</v>
      </c>
      <c r="J59" s="1">
        <v>28</v>
      </c>
      <c r="K59" s="1">
        <v>112</v>
      </c>
      <c r="L59" s="1">
        <v>184</v>
      </c>
      <c r="M59" s="1">
        <v>97</v>
      </c>
      <c r="N59" s="1">
        <v>3</v>
      </c>
      <c r="O59" s="1">
        <v>424</v>
      </c>
      <c r="P59" s="1">
        <v>19073</v>
      </c>
    </row>
    <row r="60" spans="1:16" x14ac:dyDescent="0.2">
      <c r="A60" s="36"/>
      <c r="B60" s="59" t="s">
        <v>36</v>
      </c>
      <c r="C60" s="49">
        <v>666</v>
      </c>
      <c r="D60" s="49">
        <v>1925</v>
      </c>
      <c r="E60" s="49">
        <v>2333</v>
      </c>
      <c r="F60" s="49">
        <v>1655</v>
      </c>
      <c r="G60" s="1">
        <v>366</v>
      </c>
      <c r="H60" s="1">
        <v>6945</v>
      </c>
      <c r="J60" s="1">
        <v>6</v>
      </c>
      <c r="K60" s="1">
        <v>77</v>
      </c>
      <c r="L60" s="1">
        <v>180</v>
      </c>
      <c r="M60" s="1">
        <v>90</v>
      </c>
      <c r="N60" s="1">
        <v>30</v>
      </c>
      <c r="O60" s="1">
        <v>383</v>
      </c>
      <c r="P60" s="1">
        <v>7328</v>
      </c>
    </row>
    <row r="61" spans="1:16" x14ac:dyDescent="0.2">
      <c r="A61" s="36"/>
      <c r="B61" s="59" t="s">
        <v>161</v>
      </c>
      <c r="C61" s="49">
        <v>3</v>
      </c>
      <c r="D61" s="49">
        <v>11</v>
      </c>
      <c r="E61" s="49">
        <v>31</v>
      </c>
      <c r="F61" s="49">
        <v>9</v>
      </c>
      <c r="G61" s="1">
        <v>4</v>
      </c>
      <c r="H61" s="1">
        <v>58</v>
      </c>
      <c r="J61" s="1">
        <v>0</v>
      </c>
      <c r="K61" s="1">
        <v>0</v>
      </c>
      <c r="L61" s="1">
        <v>0</v>
      </c>
      <c r="M61" s="1">
        <v>0</v>
      </c>
      <c r="N61" s="1">
        <v>0</v>
      </c>
      <c r="O61" s="1">
        <v>0</v>
      </c>
      <c r="P61" s="1">
        <v>58</v>
      </c>
    </row>
    <row r="62" spans="1:16" x14ac:dyDescent="0.2">
      <c r="A62" s="36"/>
      <c r="B62" s="59" t="s">
        <v>141</v>
      </c>
      <c r="C62" s="49">
        <v>52</v>
      </c>
      <c r="D62" s="49">
        <v>169</v>
      </c>
      <c r="E62" s="49">
        <v>257</v>
      </c>
      <c r="F62" s="49">
        <v>220</v>
      </c>
      <c r="G62" s="1">
        <v>84</v>
      </c>
      <c r="H62" s="1">
        <v>782</v>
      </c>
      <c r="J62" s="1">
        <v>1</v>
      </c>
      <c r="K62" s="1">
        <v>8</v>
      </c>
      <c r="L62" s="1">
        <v>46</v>
      </c>
      <c r="M62" s="1">
        <v>38</v>
      </c>
      <c r="N62" s="1">
        <v>4</v>
      </c>
      <c r="O62" s="1">
        <v>97</v>
      </c>
      <c r="P62" s="1">
        <v>879</v>
      </c>
    </row>
    <row r="63" spans="1:16" x14ac:dyDescent="0.2">
      <c r="A63" s="40"/>
      <c r="B63" s="59" t="s">
        <v>37</v>
      </c>
      <c r="C63" s="49">
        <v>114</v>
      </c>
      <c r="D63" s="49">
        <v>212</v>
      </c>
      <c r="E63" s="49">
        <v>355</v>
      </c>
      <c r="F63" s="49">
        <v>310</v>
      </c>
      <c r="G63" s="1">
        <v>94</v>
      </c>
      <c r="H63" s="1">
        <v>1085</v>
      </c>
      <c r="J63" s="1">
        <v>8</v>
      </c>
      <c r="K63" s="1">
        <v>58</v>
      </c>
      <c r="L63" s="1">
        <v>191</v>
      </c>
      <c r="M63" s="1">
        <v>98</v>
      </c>
      <c r="N63" s="1">
        <v>6</v>
      </c>
      <c r="O63" s="1">
        <v>361</v>
      </c>
      <c r="P63" s="1">
        <v>1446</v>
      </c>
    </row>
    <row r="64" spans="1:16" x14ac:dyDescent="0.2">
      <c r="A64" s="36"/>
      <c r="B64" s="59" t="s">
        <v>143</v>
      </c>
      <c r="C64" s="49">
        <v>68</v>
      </c>
      <c r="D64" s="49">
        <v>126</v>
      </c>
      <c r="E64" s="49">
        <v>231</v>
      </c>
      <c r="F64" s="49">
        <v>204</v>
      </c>
      <c r="G64" s="1">
        <v>65</v>
      </c>
      <c r="H64" s="1">
        <v>694</v>
      </c>
      <c r="J64" s="1">
        <v>1</v>
      </c>
      <c r="K64" s="1">
        <v>6</v>
      </c>
      <c r="L64" s="1">
        <v>7</v>
      </c>
      <c r="M64" s="1">
        <v>5</v>
      </c>
      <c r="N64" s="1">
        <v>0</v>
      </c>
      <c r="O64" s="1">
        <v>19</v>
      </c>
      <c r="P64" s="1">
        <v>713</v>
      </c>
    </row>
    <row r="65" spans="1:16" x14ac:dyDescent="0.2">
      <c r="A65" s="36"/>
      <c r="B65" s="59" t="s">
        <v>151</v>
      </c>
      <c r="C65" s="49">
        <v>20</v>
      </c>
      <c r="D65" s="49">
        <v>22</v>
      </c>
      <c r="E65" s="49">
        <v>40</v>
      </c>
      <c r="F65" s="49">
        <v>24</v>
      </c>
      <c r="G65" s="1">
        <v>3</v>
      </c>
      <c r="H65" s="1">
        <v>109</v>
      </c>
      <c r="J65" s="1">
        <v>1</v>
      </c>
      <c r="K65" s="1">
        <v>12</v>
      </c>
      <c r="L65" s="1">
        <v>30</v>
      </c>
      <c r="M65" s="1">
        <v>9</v>
      </c>
      <c r="N65" s="1">
        <v>1</v>
      </c>
      <c r="O65" s="1">
        <v>53</v>
      </c>
      <c r="P65" s="1">
        <v>162</v>
      </c>
    </row>
    <row r="66" spans="1:16" x14ac:dyDescent="0.2">
      <c r="A66" s="36"/>
      <c r="B66" s="59" t="s">
        <v>38</v>
      </c>
      <c r="C66" s="49">
        <v>2352</v>
      </c>
      <c r="D66" s="49">
        <v>6139</v>
      </c>
      <c r="E66" s="49">
        <v>10330</v>
      </c>
      <c r="F66" s="49">
        <v>7100</v>
      </c>
      <c r="G66" s="1">
        <v>3176</v>
      </c>
      <c r="H66" s="1">
        <v>29097</v>
      </c>
      <c r="J66" s="1">
        <v>103</v>
      </c>
      <c r="K66" s="1">
        <v>1002</v>
      </c>
      <c r="L66" s="1">
        <v>2517</v>
      </c>
      <c r="M66" s="1">
        <v>1446</v>
      </c>
      <c r="N66" s="1">
        <v>220</v>
      </c>
      <c r="O66" s="1">
        <v>5288</v>
      </c>
      <c r="P66" s="1">
        <v>34385</v>
      </c>
    </row>
    <row r="67" spans="1:16" x14ac:dyDescent="0.2">
      <c r="A67" s="36"/>
      <c r="B67" s="59" t="s">
        <v>39</v>
      </c>
      <c r="C67" s="49">
        <v>101</v>
      </c>
      <c r="D67" s="49">
        <v>267</v>
      </c>
      <c r="E67" s="49">
        <v>291</v>
      </c>
      <c r="F67" s="49">
        <v>345</v>
      </c>
      <c r="G67" s="1">
        <v>101</v>
      </c>
      <c r="H67" s="1">
        <v>1105</v>
      </c>
      <c r="J67" s="1">
        <v>9</v>
      </c>
      <c r="K67" s="1">
        <v>153</v>
      </c>
      <c r="L67" s="1">
        <v>513</v>
      </c>
      <c r="M67" s="1">
        <v>265</v>
      </c>
      <c r="N67" s="1">
        <v>44</v>
      </c>
      <c r="O67" s="1">
        <v>984</v>
      </c>
      <c r="P67" s="1">
        <v>2089</v>
      </c>
    </row>
    <row r="68" spans="1:16" x14ac:dyDescent="0.2">
      <c r="A68" s="36"/>
      <c r="B68" s="59" t="s">
        <v>145</v>
      </c>
      <c r="C68" s="49">
        <v>61</v>
      </c>
      <c r="D68" s="49">
        <v>97</v>
      </c>
      <c r="E68" s="49">
        <v>193</v>
      </c>
      <c r="F68" s="49">
        <v>116</v>
      </c>
      <c r="G68" s="1">
        <v>23</v>
      </c>
      <c r="H68" s="1">
        <v>490</v>
      </c>
      <c r="J68" s="1">
        <v>2</v>
      </c>
      <c r="K68" s="1">
        <v>9</v>
      </c>
      <c r="L68" s="1">
        <v>26</v>
      </c>
      <c r="M68" s="1">
        <v>12</v>
      </c>
      <c r="N68" s="1">
        <v>0</v>
      </c>
      <c r="O68" s="1">
        <v>49</v>
      </c>
      <c r="P68" s="1">
        <v>539</v>
      </c>
    </row>
    <row r="69" spans="1:16" x14ac:dyDescent="0.2">
      <c r="A69" s="36"/>
      <c r="B69" s="59" t="s">
        <v>154</v>
      </c>
      <c r="C69" s="49">
        <v>10</v>
      </c>
      <c r="D69" s="49">
        <v>29</v>
      </c>
      <c r="E69" s="49">
        <v>30</v>
      </c>
      <c r="F69" s="49">
        <v>43</v>
      </c>
      <c r="G69" s="1">
        <v>9</v>
      </c>
      <c r="H69" s="1">
        <v>121</v>
      </c>
      <c r="J69" s="1">
        <v>2</v>
      </c>
      <c r="K69" s="1">
        <v>9</v>
      </c>
      <c r="L69" s="1">
        <v>7</v>
      </c>
      <c r="M69" s="1">
        <v>5</v>
      </c>
      <c r="N69" s="1">
        <v>0</v>
      </c>
      <c r="O69" s="1">
        <v>23</v>
      </c>
      <c r="P69" s="1">
        <v>144</v>
      </c>
    </row>
    <row r="70" spans="1:16" x14ac:dyDescent="0.2">
      <c r="A70" s="36"/>
      <c r="B70" s="59" t="s">
        <v>159</v>
      </c>
      <c r="C70" s="49">
        <v>3</v>
      </c>
      <c r="D70" s="49">
        <v>5</v>
      </c>
      <c r="E70" s="49">
        <v>10</v>
      </c>
      <c r="F70" s="49">
        <v>9</v>
      </c>
      <c r="G70" s="1">
        <v>2</v>
      </c>
      <c r="H70" s="1">
        <v>29</v>
      </c>
      <c r="J70" s="1">
        <v>2</v>
      </c>
      <c r="K70" s="1">
        <v>8</v>
      </c>
      <c r="L70" s="1">
        <v>20</v>
      </c>
      <c r="M70" s="1">
        <v>1</v>
      </c>
      <c r="N70" s="1">
        <v>4</v>
      </c>
      <c r="O70" s="1">
        <v>35</v>
      </c>
      <c r="P70" s="1">
        <v>64</v>
      </c>
    </row>
    <row r="71" spans="1:16" x14ac:dyDescent="0.2">
      <c r="A71" s="36"/>
      <c r="B71" s="59" t="s">
        <v>149</v>
      </c>
      <c r="C71" s="49">
        <v>14</v>
      </c>
      <c r="D71" s="49">
        <v>33</v>
      </c>
      <c r="E71" s="49">
        <v>67</v>
      </c>
      <c r="F71" s="49">
        <v>30</v>
      </c>
      <c r="G71" s="1">
        <v>14</v>
      </c>
      <c r="H71" s="1">
        <v>158</v>
      </c>
      <c r="J71" s="1">
        <v>3</v>
      </c>
      <c r="K71" s="1">
        <v>6</v>
      </c>
      <c r="L71" s="1">
        <v>8</v>
      </c>
      <c r="M71" s="1">
        <v>0</v>
      </c>
      <c r="N71" s="1">
        <v>0</v>
      </c>
      <c r="O71" s="1">
        <v>17</v>
      </c>
      <c r="P71" s="1">
        <v>175</v>
      </c>
    </row>
    <row r="72" spans="1:16" x14ac:dyDescent="0.2">
      <c r="A72" s="36"/>
      <c r="B72" s="59" t="s">
        <v>150</v>
      </c>
      <c r="C72" s="49">
        <v>3</v>
      </c>
      <c r="D72" s="49">
        <v>14</v>
      </c>
      <c r="E72" s="49">
        <v>18</v>
      </c>
      <c r="F72" s="49">
        <v>24</v>
      </c>
      <c r="G72" s="1">
        <v>5</v>
      </c>
      <c r="H72" s="1">
        <v>64</v>
      </c>
      <c r="J72" s="1">
        <v>0</v>
      </c>
      <c r="K72" s="1">
        <v>7</v>
      </c>
      <c r="L72" s="1">
        <v>43</v>
      </c>
      <c r="M72" s="1">
        <v>45</v>
      </c>
      <c r="N72" s="1">
        <v>6</v>
      </c>
      <c r="O72" s="1">
        <v>101</v>
      </c>
      <c r="P72" s="1">
        <v>165</v>
      </c>
    </row>
    <row r="73" spans="1:16" x14ac:dyDescent="0.2">
      <c r="A73" s="36"/>
      <c r="B73" s="59" t="s">
        <v>158</v>
      </c>
      <c r="C73" s="49">
        <v>4</v>
      </c>
      <c r="D73" s="49">
        <v>6</v>
      </c>
      <c r="E73" s="49">
        <v>12</v>
      </c>
      <c r="F73" s="49">
        <v>8</v>
      </c>
      <c r="G73" s="1">
        <v>2</v>
      </c>
      <c r="H73" s="1">
        <v>32</v>
      </c>
      <c r="J73" s="1">
        <v>0</v>
      </c>
      <c r="K73" s="1">
        <v>17</v>
      </c>
      <c r="L73" s="1">
        <v>22</v>
      </c>
      <c r="M73" s="1">
        <v>7</v>
      </c>
      <c r="N73" s="1">
        <v>4</v>
      </c>
      <c r="O73" s="1">
        <v>50</v>
      </c>
      <c r="P73" s="1">
        <v>82</v>
      </c>
    </row>
    <row r="74" spans="1:16" x14ac:dyDescent="0.2">
      <c r="A74" s="36"/>
      <c r="B74" s="59" t="s">
        <v>156</v>
      </c>
      <c r="C74" s="49">
        <v>4</v>
      </c>
      <c r="D74" s="49">
        <v>25</v>
      </c>
      <c r="E74" s="49">
        <v>26</v>
      </c>
      <c r="F74" s="49">
        <v>28</v>
      </c>
      <c r="G74" s="1">
        <v>10</v>
      </c>
      <c r="H74" s="1">
        <v>93</v>
      </c>
      <c r="J74" s="1">
        <v>0</v>
      </c>
      <c r="K74" s="1">
        <v>4</v>
      </c>
      <c r="L74" s="1">
        <v>1</v>
      </c>
      <c r="M74" s="1">
        <v>1</v>
      </c>
      <c r="N74" s="1">
        <v>0</v>
      </c>
      <c r="O74" s="1">
        <v>6</v>
      </c>
      <c r="P74" s="1">
        <v>99</v>
      </c>
    </row>
    <row r="75" spans="1:16" x14ac:dyDescent="0.2">
      <c r="A75" s="36"/>
      <c r="B75" s="59" t="s">
        <v>152</v>
      </c>
      <c r="C75" s="49">
        <v>17</v>
      </c>
      <c r="D75" s="49">
        <v>18</v>
      </c>
      <c r="E75" s="49">
        <v>30</v>
      </c>
      <c r="F75" s="49">
        <v>22</v>
      </c>
      <c r="G75" s="1">
        <v>6</v>
      </c>
      <c r="H75" s="1">
        <v>93</v>
      </c>
      <c r="J75" s="1">
        <v>1</v>
      </c>
      <c r="K75" s="1">
        <v>3</v>
      </c>
      <c r="L75" s="1">
        <v>28</v>
      </c>
      <c r="M75" s="1">
        <v>20</v>
      </c>
      <c r="N75" s="1">
        <v>6</v>
      </c>
      <c r="O75" s="1">
        <v>58</v>
      </c>
      <c r="P75" s="1">
        <v>151</v>
      </c>
    </row>
    <row r="76" spans="1:16" x14ac:dyDescent="0.2">
      <c r="A76" s="36"/>
      <c r="B76" s="59" t="s">
        <v>40</v>
      </c>
      <c r="C76" s="49">
        <v>169</v>
      </c>
      <c r="D76" s="49">
        <v>390</v>
      </c>
      <c r="E76" s="49">
        <v>693</v>
      </c>
      <c r="F76" s="49">
        <v>303</v>
      </c>
      <c r="G76" s="1">
        <v>83</v>
      </c>
      <c r="H76" s="1">
        <v>1638</v>
      </c>
      <c r="J76" s="1">
        <v>7</v>
      </c>
      <c r="K76" s="1">
        <v>10</v>
      </c>
      <c r="L76" s="1">
        <v>39</v>
      </c>
      <c r="M76" s="1">
        <v>20</v>
      </c>
      <c r="N76" s="1">
        <v>0</v>
      </c>
      <c r="O76" s="1">
        <v>76</v>
      </c>
      <c r="P76" s="1">
        <v>1714</v>
      </c>
    </row>
    <row r="77" spans="1:16" x14ac:dyDescent="0.2">
      <c r="A77" s="36"/>
      <c r="B77" s="59" t="s">
        <v>41</v>
      </c>
      <c r="C77" s="49">
        <v>46</v>
      </c>
      <c r="D77" s="49">
        <v>1103</v>
      </c>
      <c r="E77" s="49">
        <v>3711</v>
      </c>
      <c r="F77" s="49">
        <v>2111</v>
      </c>
      <c r="G77" s="1">
        <v>605</v>
      </c>
      <c r="H77" s="1">
        <v>7576</v>
      </c>
      <c r="P77" s="1">
        <v>7576</v>
      </c>
    </row>
    <row r="78" spans="1:16" x14ac:dyDescent="0.2">
      <c r="A78" s="36"/>
      <c r="B78" s="59" t="s">
        <v>153</v>
      </c>
      <c r="C78" s="49">
        <v>16</v>
      </c>
      <c r="D78" s="49">
        <v>21</v>
      </c>
      <c r="E78" s="49">
        <v>47</v>
      </c>
      <c r="F78" s="49">
        <v>42</v>
      </c>
      <c r="G78" s="1">
        <v>4</v>
      </c>
      <c r="H78" s="1">
        <v>130</v>
      </c>
      <c r="J78" s="1">
        <v>0</v>
      </c>
      <c r="K78" s="1">
        <v>1</v>
      </c>
      <c r="L78" s="1">
        <v>5</v>
      </c>
      <c r="M78" s="1">
        <v>8</v>
      </c>
      <c r="N78" s="1">
        <v>1</v>
      </c>
      <c r="O78" s="1">
        <v>15</v>
      </c>
      <c r="P78" s="1">
        <v>145</v>
      </c>
    </row>
    <row r="79" spans="1:16" x14ac:dyDescent="0.2">
      <c r="A79" s="36"/>
      <c r="B79" s="59" t="s">
        <v>146</v>
      </c>
      <c r="C79" s="49">
        <v>54</v>
      </c>
      <c r="D79" s="49">
        <v>53</v>
      </c>
      <c r="E79" s="49">
        <v>121</v>
      </c>
      <c r="F79" s="49">
        <v>92</v>
      </c>
      <c r="G79" s="1">
        <v>19</v>
      </c>
      <c r="H79" s="1">
        <v>339</v>
      </c>
      <c r="J79" s="1">
        <v>1</v>
      </c>
      <c r="K79" s="1">
        <v>3</v>
      </c>
      <c r="L79" s="1">
        <v>4</v>
      </c>
      <c r="M79" s="1">
        <v>8</v>
      </c>
      <c r="N79" s="1">
        <v>0</v>
      </c>
      <c r="O79" s="1">
        <v>16</v>
      </c>
      <c r="P79" s="1">
        <v>355</v>
      </c>
    </row>
    <row r="80" spans="1:16" x14ac:dyDescent="0.2">
      <c r="A80" s="36"/>
      <c r="B80" s="59" t="s">
        <v>155</v>
      </c>
      <c r="C80" s="49">
        <v>14</v>
      </c>
      <c r="D80" s="49">
        <v>14</v>
      </c>
      <c r="E80" s="49">
        <v>28</v>
      </c>
      <c r="F80" s="49">
        <v>30</v>
      </c>
      <c r="G80" s="1">
        <v>15</v>
      </c>
      <c r="H80" s="1">
        <v>101</v>
      </c>
      <c r="J80" s="1">
        <v>0</v>
      </c>
      <c r="K80" s="1">
        <v>5</v>
      </c>
      <c r="L80" s="1">
        <v>0</v>
      </c>
      <c r="M80" s="1">
        <v>2</v>
      </c>
      <c r="N80" s="1">
        <v>0</v>
      </c>
      <c r="O80" s="1">
        <v>7</v>
      </c>
      <c r="P80" s="1">
        <v>108</v>
      </c>
    </row>
    <row r="81" spans="1:16" x14ac:dyDescent="0.2">
      <c r="A81" s="36"/>
      <c r="B81" s="59" t="s">
        <v>144</v>
      </c>
      <c r="C81" s="49">
        <v>73</v>
      </c>
      <c r="D81" s="49">
        <v>91</v>
      </c>
      <c r="E81" s="49">
        <v>230</v>
      </c>
      <c r="F81" s="49">
        <v>132</v>
      </c>
      <c r="G81" s="1">
        <v>31</v>
      </c>
      <c r="H81" s="1">
        <v>557</v>
      </c>
      <c r="J81" s="1">
        <v>6</v>
      </c>
      <c r="K81" s="1">
        <v>7</v>
      </c>
      <c r="L81" s="1">
        <v>22</v>
      </c>
      <c r="M81" s="1">
        <v>30</v>
      </c>
      <c r="N81" s="1">
        <v>0</v>
      </c>
      <c r="O81" s="1">
        <v>65</v>
      </c>
      <c r="P81" s="1">
        <v>622</v>
      </c>
    </row>
    <row r="82" spans="1:16" x14ac:dyDescent="0.2">
      <c r="A82" s="36"/>
      <c r="B82" s="59" t="s">
        <v>43</v>
      </c>
      <c r="C82" s="49">
        <v>293</v>
      </c>
      <c r="D82" s="49">
        <v>975</v>
      </c>
      <c r="E82" s="49">
        <v>1289</v>
      </c>
      <c r="F82" s="49">
        <v>483</v>
      </c>
      <c r="G82" s="1">
        <v>137</v>
      </c>
      <c r="H82" s="1">
        <v>3177</v>
      </c>
      <c r="J82" s="1">
        <v>18</v>
      </c>
      <c r="K82" s="1">
        <v>167</v>
      </c>
      <c r="L82" s="1">
        <v>242</v>
      </c>
      <c r="M82" s="1">
        <v>27</v>
      </c>
      <c r="N82" s="1">
        <v>10</v>
      </c>
      <c r="O82" s="1">
        <v>464</v>
      </c>
      <c r="P82" s="1">
        <v>3641</v>
      </c>
    </row>
    <row r="83" spans="1:16" x14ac:dyDescent="0.2">
      <c r="A83" s="36"/>
      <c r="B83" s="59" t="s">
        <v>44</v>
      </c>
      <c r="C83" s="49">
        <v>588</v>
      </c>
      <c r="D83" s="49">
        <v>1177</v>
      </c>
      <c r="E83" s="49">
        <v>2401</v>
      </c>
      <c r="F83" s="49">
        <v>4260</v>
      </c>
      <c r="G83" s="1">
        <v>1308</v>
      </c>
      <c r="H83" s="1">
        <v>9734</v>
      </c>
      <c r="J83" s="1">
        <v>50</v>
      </c>
      <c r="K83" s="1">
        <v>311</v>
      </c>
      <c r="L83" s="1">
        <v>1449</v>
      </c>
      <c r="M83" s="1">
        <v>1248</v>
      </c>
      <c r="N83" s="1">
        <v>212</v>
      </c>
      <c r="O83" s="1">
        <v>3270</v>
      </c>
      <c r="P83" s="1">
        <v>13004</v>
      </c>
    </row>
    <row r="84" spans="1:16" x14ac:dyDescent="0.2">
      <c r="A84" s="36"/>
      <c r="B84" s="59" t="s">
        <v>157</v>
      </c>
      <c r="C84" s="49">
        <v>6</v>
      </c>
      <c r="D84" s="49">
        <v>11</v>
      </c>
      <c r="E84" s="49">
        <v>22</v>
      </c>
      <c r="F84" s="49">
        <v>20</v>
      </c>
      <c r="G84" s="1">
        <v>8</v>
      </c>
      <c r="H84" s="1">
        <v>67</v>
      </c>
      <c r="J84" s="1">
        <v>1</v>
      </c>
      <c r="K84" s="1">
        <v>1</v>
      </c>
      <c r="L84" s="1">
        <v>15</v>
      </c>
      <c r="M84" s="1">
        <v>7</v>
      </c>
      <c r="N84" s="1">
        <v>2</v>
      </c>
      <c r="O84" s="1">
        <v>26</v>
      </c>
      <c r="P84" s="1">
        <v>93</v>
      </c>
    </row>
    <row r="85" spans="1:16" ht="10.5" customHeight="1" x14ac:dyDescent="0.2">
      <c r="A85" s="36"/>
      <c r="B85" s="59" t="s">
        <v>148</v>
      </c>
      <c r="C85" s="49">
        <v>10</v>
      </c>
      <c r="D85" s="49">
        <v>22</v>
      </c>
      <c r="E85" s="49">
        <v>46</v>
      </c>
      <c r="F85" s="49">
        <v>50</v>
      </c>
      <c r="G85" s="1">
        <v>23</v>
      </c>
      <c r="H85" s="1">
        <v>151</v>
      </c>
      <c r="J85" s="1">
        <v>0</v>
      </c>
      <c r="K85" s="1">
        <v>2</v>
      </c>
      <c r="L85" s="1">
        <v>7</v>
      </c>
      <c r="M85" s="1">
        <v>15</v>
      </c>
      <c r="N85" s="1">
        <v>1</v>
      </c>
      <c r="O85" s="1">
        <v>25</v>
      </c>
      <c r="P85" s="1">
        <v>176</v>
      </c>
    </row>
    <row r="86" spans="1:16" x14ac:dyDescent="0.2">
      <c r="A86" s="44"/>
      <c r="B86" s="59" t="s">
        <v>45</v>
      </c>
      <c r="C86" s="49">
        <v>4</v>
      </c>
      <c r="D86" s="49">
        <v>33</v>
      </c>
      <c r="E86" s="49">
        <v>57</v>
      </c>
      <c r="F86" s="49">
        <v>82</v>
      </c>
      <c r="G86" s="1">
        <v>32</v>
      </c>
      <c r="H86" s="1">
        <v>208</v>
      </c>
      <c r="J86" s="1">
        <v>1</v>
      </c>
      <c r="K86" s="1">
        <v>38</v>
      </c>
      <c r="L86" s="1">
        <v>57</v>
      </c>
      <c r="M86" s="1">
        <v>25</v>
      </c>
      <c r="N86" s="1">
        <v>4</v>
      </c>
      <c r="O86" s="1">
        <v>125</v>
      </c>
      <c r="P86" s="1">
        <v>333</v>
      </c>
    </row>
    <row r="87" spans="1:16" x14ac:dyDescent="0.2">
      <c r="A87" s="36"/>
      <c r="B87" s="59" t="s">
        <v>46</v>
      </c>
      <c r="C87" s="49">
        <v>2714</v>
      </c>
      <c r="D87" s="49">
        <v>9695</v>
      </c>
      <c r="E87" s="49">
        <v>14895</v>
      </c>
      <c r="F87" s="49">
        <v>9165</v>
      </c>
      <c r="G87" s="1">
        <v>4606</v>
      </c>
      <c r="H87" s="1">
        <v>41075</v>
      </c>
      <c r="J87" s="1">
        <v>48</v>
      </c>
      <c r="K87" s="1">
        <v>320</v>
      </c>
      <c r="L87" s="1">
        <v>281</v>
      </c>
      <c r="M87" s="1">
        <v>159</v>
      </c>
      <c r="N87" s="1">
        <v>7</v>
      </c>
      <c r="O87" s="1">
        <v>815</v>
      </c>
      <c r="P87" s="1">
        <v>41890</v>
      </c>
    </row>
    <row r="88" spans="1:16" x14ac:dyDescent="0.2">
      <c r="A88" s="40"/>
      <c r="B88" s="59"/>
      <c r="C88" s="49"/>
      <c r="D88" s="49"/>
      <c r="E88" s="49"/>
      <c r="F88" s="49"/>
      <c r="G88" s="1"/>
    </row>
    <row r="89" spans="1:16" x14ac:dyDescent="0.2">
      <c r="A89" s="36"/>
      <c r="B89" s="59" t="s">
        <v>93</v>
      </c>
      <c r="C89" s="49">
        <v>27</v>
      </c>
      <c r="D89" s="49">
        <v>62</v>
      </c>
      <c r="E89" s="49">
        <v>133</v>
      </c>
      <c r="F89" s="49">
        <v>75</v>
      </c>
      <c r="G89" s="1">
        <v>39</v>
      </c>
      <c r="H89" s="1">
        <v>336</v>
      </c>
      <c r="J89" s="1">
        <v>3</v>
      </c>
      <c r="K89" s="1">
        <v>10</v>
      </c>
      <c r="L89" s="1">
        <v>33</v>
      </c>
      <c r="M89" s="1">
        <v>18</v>
      </c>
      <c r="N89" s="1">
        <v>4</v>
      </c>
      <c r="O89" s="1">
        <v>68</v>
      </c>
      <c r="P89" s="1">
        <v>404</v>
      </c>
    </row>
    <row r="90" spans="1:16" x14ac:dyDescent="0.2">
      <c r="G90" s="1"/>
    </row>
    <row r="91" spans="1:16" x14ac:dyDescent="0.2">
      <c r="A91" s="40" t="s">
        <v>96</v>
      </c>
      <c r="B91" s="59"/>
      <c r="C91" s="49">
        <v>9699</v>
      </c>
      <c r="D91" s="49">
        <v>32372</v>
      </c>
      <c r="E91" s="49">
        <v>51673</v>
      </c>
      <c r="F91" s="49">
        <v>36011</v>
      </c>
      <c r="G91" s="1">
        <v>15448</v>
      </c>
      <c r="H91" s="1">
        <v>145203</v>
      </c>
      <c r="J91" s="1">
        <v>337</v>
      </c>
      <c r="K91" s="1">
        <v>2706</v>
      </c>
      <c r="L91" s="1">
        <v>6729</v>
      </c>
      <c r="M91" s="1">
        <v>4239</v>
      </c>
      <c r="N91" s="1">
        <v>631</v>
      </c>
      <c r="O91" s="1">
        <v>14642</v>
      </c>
      <c r="P91" s="1">
        <v>159845</v>
      </c>
    </row>
    <row r="92" spans="1:16" x14ac:dyDescent="0.2">
      <c r="A92" s="36"/>
      <c r="B92" s="59"/>
      <c r="C92" s="49"/>
      <c r="D92" s="49"/>
      <c r="E92" s="49"/>
      <c r="F92" s="49"/>
      <c r="G92" s="1"/>
    </row>
    <row r="93" spans="1:16" x14ac:dyDescent="0.2">
      <c r="A93" s="36"/>
      <c r="B93" s="59"/>
      <c r="C93" s="49"/>
      <c r="D93" s="49"/>
      <c r="E93" s="49"/>
      <c r="F93" s="49"/>
      <c r="G93" s="1"/>
    </row>
    <row r="94" spans="1:16" x14ac:dyDescent="0.2">
      <c r="A94" s="40" t="s">
        <v>42</v>
      </c>
      <c r="B94" s="59" t="s">
        <v>47</v>
      </c>
      <c r="C94" s="49">
        <v>39</v>
      </c>
      <c r="D94" s="49">
        <v>105</v>
      </c>
      <c r="E94" s="49">
        <v>157</v>
      </c>
      <c r="F94" s="49">
        <v>69</v>
      </c>
      <c r="G94" s="1">
        <v>6</v>
      </c>
      <c r="H94" s="1">
        <v>376</v>
      </c>
      <c r="J94" s="1">
        <v>0</v>
      </c>
      <c r="K94" s="1">
        <v>244</v>
      </c>
      <c r="L94" s="1">
        <v>551</v>
      </c>
      <c r="M94" s="1">
        <v>225</v>
      </c>
      <c r="N94" s="1">
        <v>26</v>
      </c>
      <c r="O94" s="1">
        <v>1046</v>
      </c>
      <c r="P94" s="1">
        <v>1422</v>
      </c>
    </row>
    <row r="95" spans="1:16" x14ac:dyDescent="0.2">
      <c r="A95" s="36"/>
      <c r="B95" s="59" t="s">
        <v>178</v>
      </c>
      <c r="C95" s="49">
        <v>21</v>
      </c>
      <c r="D95" s="49">
        <v>22</v>
      </c>
      <c r="E95" s="49">
        <v>45</v>
      </c>
      <c r="F95" s="49">
        <v>26</v>
      </c>
      <c r="G95" s="1">
        <v>8</v>
      </c>
      <c r="H95" s="1">
        <v>122</v>
      </c>
      <c r="J95" s="1">
        <v>0</v>
      </c>
      <c r="K95" s="1">
        <v>2</v>
      </c>
      <c r="L95" s="1">
        <v>22</v>
      </c>
      <c r="M95" s="1">
        <v>3</v>
      </c>
      <c r="N95" s="1">
        <v>3</v>
      </c>
      <c r="O95" s="1">
        <v>30</v>
      </c>
      <c r="P95" s="1">
        <v>152</v>
      </c>
    </row>
    <row r="96" spans="1:16" x14ac:dyDescent="0.2">
      <c r="A96" s="36"/>
      <c r="B96" s="59" t="s">
        <v>183</v>
      </c>
      <c r="C96" s="49">
        <v>7</v>
      </c>
      <c r="D96" s="49">
        <v>10</v>
      </c>
      <c r="E96" s="49">
        <v>25</v>
      </c>
      <c r="F96" s="49">
        <v>6</v>
      </c>
      <c r="G96" s="1">
        <v>0</v>
      </c>
      <c r="H96" s="1">
        <v>48</v>
      </c>
      <c r="J96" s="1">
        <v>2</v>
      </c>
      <c r="K96" s="1">
        <v>4</v>
      </c>
      <c r="L96" s="1">
        <v>17</v>
      </c>
      <c r="M96" s="1">
        <v>8</v>
      </c>
      <c r="N96" s="1">
        <v>0</v>
      </c>
      <c r="O96" s="1">
        <v>31</v>
      </c>
      <c r="P96" s="1">
        <v>79</v>
      </c>
    </row>
    <row r="97" spans="1:16" x14ac:dyDescent="0.2">
      <c r="A97" s="36"/>
      <c r="B97" s="59" t="s">
        <v>176</v>
      </c>
      <c r="C97" s="49">
        <v>24</v>
      </c>
      <c r="D97" s="49">
        <v>36</v>
      </c>
      <c r="E97" s="49">
        <v>79</v>
      </c>
      <c r="F97" s="49">
        <v>36</v>
      </c>
      <c r="G97" s="1">
        <v>4</v>
      </c>
      <c r="H97" s="1">
        <v>179</v>
      </c>
      <c r="J97" s="1">
        <v>0</v>
      </c>
      <c r="K97" s="1">
        <v>1</v>
      </c>
      <c r="L97" s="1">
        <v>2</v>
      </c>
      <c r="M97" s="1">
        <v>0</v>
      </c>
      <c r="N97" s="1">
        <v>0</v>
      </c>
      <c r="O97" s="1">
        <v>3</v>
      </c>
      <c r="P97" s="1">
        <v>182</v>
      </c>
    </row>
    <row r="98" spans="1:16" x14ac:dyDescent="0.2">
      <c r="A98" s="36"/>
      <c r="B98" s="59" t="s">
        <v>174</v>
      </c>
      <c r="C98" s="49">
        <v>23</v>
      </c>
      <c r="D98" s="49">
        <v>48</v>
      </c>
      <c r="E98" s="49">
        <v>57</v>
      </c>
      <c r="F98" s="49">
        <v>48</v>
      </c>
      <c r="G98" s="1">
        <v>4</v>
      </c>
      <c r="H98" s="1">
        <v>180</v>
      </c>
      <c r="J98" s="1">
        <v>2</v>
      </c>
      <c r="K98" s="1">
        <v>13</v>
      </c>
      <c r="L98" s="1">
        <v>43</v>
      </c>
      <c r="M98" s="1">
        <v>2</v>
      </c>
      <c r="N98" s="1">
        <v>0</v>
      </c>
      <c r="O98" s="1">
        <v>60</v>
      </c>
      <c r="P98" s="1">
        <v>240</v>
      </c>
    </row>
    <row r="99" spans="1:16" x14ac:dyDescent="0.2">
      <c r="A99" s="36"/>
      <c r="B99" s="59" t="s">
        <v>222</v>
      </c>
      <c r="C99" s="49">
        <v>0</v>
      </c>
      <c r="D99" s="49">
        <v>1</v>
      </c>
      <c r="E99" s="49">
        <v>3</v>
      </c>
      <c r="F99" s="49">
        <v>4</v>
      </c>
      <c r="G99" s="1">
        <v>0</v>
      </c>
      <c r="H99" s="1">
        <v>8</v>
      </c>
      <c r="J99" s="1">
        <v>0</v>
      </c>
      <c r="K99" s="1">
        <v>0</v>
      </c>
      <c r="L99" s="1">
        <v>2</v>
      </c>
      <c r="M99" s="1">
        <v>3</v>
      </c>
      <c r="N99" s="1">
        <v>0</v>
      </c>
      <c r="O99" s="1">
        <v>5</v>
      </c>
      <c r="P99" s="1">
        <v>13</v>
      </c>
    </row>
    <row r="100" spans="1:16" x14ac:dyDescent="0.2">
      <c r="A100" s="36"/>
      <c r="B100" s="59" t="s">
        <v>179</v>
      </c>
      <c r="C100" s="49">
        <v>40</v>
      </c>
      <c r="D100" s="49">
        <v>9</v>
      </c>
      <c r="E100" s="49">
        <v>63</v>
      </c>
      <c r="F100" s="49">
        <v>22</v>
      </c>
      <c r="G100" s="1">
        <v>0</v>
      </c>
      <c r="H100" s="1">
        <v>134</v>
      </c>
      <c r="J100" s="1">
        <v>3</v>
      </c>
      <c r="K100" s="1">
        <v>0</v>
      </c>
      <c r="L100" s="1">
        <v>2</v>
      </c>
      <c r="M100" s="1">
        <v>0</v>
      </c>
      <c r="N100" s="1">
        <v>0</v>
      </c>
      <c r="O100" s="1">
        <v>5</v>
      </c>
      <c r="P100" s="1">
        <v>139</v>
      </c>
    </row>
    <row r="101" spans="1:16" x14ac:dyDescent="0.2">
      <c r="A101" s="36"/>
      <c r="B101" s="59" t="s">
        <v>173</v>
      </c>
      <c r="C101" s="49">
        <v>29</v>
      </c>
      <c r="D101" s="49">
        <v>47</v>
      </c>
      <c r="E101" s="49">
        <v>93</v>
      </c>
      <c r="F101" s="49">
        <v>64</v>
      </c>
      <c r="G101" s="1">
        <v>6</v>
      </c>
      <c r="H101" s="1">
        <v>239</v>
      </c>
      <c r="J101" s="1">
        <v>1</v>
      </c>
      <c r="K101" s="1">
        <v>0</v>
      </c>
      <c r="L101" s="1">
        <v>4</v>
      </c>
      <c r="M101" s="1">
        <v>6</v>
      </c>
      <c r="N101" s="1">
        <v>0</v>
      </c>
      <c r="O101" s="1">
        <v>11</v>
      </c>
      <c r="P101" s="1">
        <v>250</v>
      </c>
    </row>
    <row r="102" spans="1:16" x14ac:dyDescent="0.2">
      <c r="A102" s="36"/>
      <c r="B102" s="59" t="s">
        <v>17</v>
      </c>
      <c r="C102" s="49">
        <v>374</v>
      </c>
      <c r="D102" s="49">
        <v>883</v>
      </c>
      <c r="E102" s="49">
        <v>2130</v>
      </c>
      <c r="F102" s="49">
        <v>944</v>
      </c>
      <c r="G102" s="1">
        <v>165</v>
      </c>
      <c r="H102" s="1">
        <v>4496</v>
      </c>
      <c r="J102" s="1">
        <v>15</v>
      </c>
      <c r="K102" s="1">
        <v>28</v>
      </c>
      <c r="L102" s="1">
        <v>171</v>
      </c>
      <c r="M102" s="1">
        <v>135</v>
      </c>
      <c r="N102" s="1">
        <v>48</v>
      </c>
      <c r="O102" s="1">
        <v>397</v>
      </c>
      <c r="P102" s="1">
        <v>4893</v>
      </c>
    </row>
    <row r="103" spans="1:16" x14ac:dyDescent="0.2">
      <c r="A103" s="36"/>
      <c r="B103" s="59" t="s">
        <v>48</v>
      </c>
      <c r="C103" s="49">
        <v>132</v>
      </c>
      <c r="D103" s="49">
        <v>264</v>
      </c>
      <c r="E103" s="49">
        <v>448</v>
      </c>
      <c r="F103" s="49">
        <v>860</v>
      </c>
      <c r="G103" s="1">
        <v>256</v>
      </c>
      <c r="H103" s="1">
        <v>1960</v>
      </c>
      <c r="J103" s="1">
        <v>10</v>
      </c>
      <c r="K103" s="1">
        <v>37</v>
      </c>
      <c r="L103" s="1">
        <v>57</v>
      </c>
      <c r="M103" s="1">
        <v>66</v>
      </c>
      <c r="N103" s="1">
        <v>6</v>
      </c>
      <c r="O103" s="1">
        <v>176</v>
      </c>
      <c r="P103" s="1">
        <v>2136</v>
      </c>
    </row>
    <row r="104" spans="1:16" x14ac:dyDescent="0.2">
      <c r="A104" s="36"/>
      <c r="B104" s="59" t="s">
        <v>185</v>
      </c>
      <c r="C104" s="49">
        <v>14</v>
      </c>
      <c r="D104" s="49">
        <v>3</v>
      </c>
      <c r="E104" s="49">
        <v>2</v>
      </c>
      <c r="F104" s="49">
        <v>0</v>
      </c>
      <c r="G104" s="1">
        <v>0</v>
      </c>
      <c r="H104" s="1">
        <v>19</v>
      </c>
      <c r="J104" s="1">
        <v>3</v>
      </c>
      <c r="K104" s="1">
        <v>3</v>
      </c>
      <c r="L104" s="1">
        <v>8</v>
      </c>
      <c r="M104" s="1">
        <v>4</v>
      </c>
      <c r="N104" s="1">
        <v>1</v>
      </c>
      <c r="O104" s="1">
        <v>19</v>
      </c>
      <c r="P104" s="1">
        <v>38</v>
      </c>
    </row>
    <row r="105" spans="1:16" x14ac:dyDescent="0.2">
      <c r="A105" s="36"/>
      <c r="B105" s="59" t="s">
        <v>175</v>
      </c>
      <c r="C105" s="49">
        <v>28</v>
      </c>
      <c r="D105" s="49">
        <v>35</v>
      </c>
      <c r="E105" s="49">
        <v>59</v>
      </c>
      <c r="F105" s="49">
        <v>27</v>
      </c>
      <c r="G105" s="1">
        <v>5</v>
      </c>
      <c r="H105" s="1">
        <v>154</v>
      </c>
      <c r="J105" s="1">
        <v>1</v>
      </c>
      <c r="K105" s="1">
        <v>3</v>
      </c>
      <c r="L105" s="1">
        <v>18</v>
      </c>
      <c r="M105" s="1">
        <v>8</v>
      </c>
      <c r="N105" s="1">
        <v>0</v>
      </c>
      <c r="O105" s="1">
        <v>30</v>
      </c>
      <c r="P105" s="1">
        <v>184</v>
      </c>
    </row>
    <row r="106" spans="1:16" x14ac:dyDescent="0.2">
      <c r="A106" s="36"/>
      <c r="B106" s="59" t="s">
        <v>172</v>
      </c>
      <c r="C106" s="49">
        <v>0</v>
      </c>
      <c r="D106" s="49">
        <v>19</v>
      </c>
      <c r="E106" s="49">
        <v>34</v>
      </c>
      <c r="F106" s="49">
        <v>55</v>
      </c>
      <c r="G106" s="1">
        <v>1</v>
      </c>
      <c r="H106" s="1">
        <v>109</v>
      </c>
      <c r="J106" s="1">
        <v>0</v>
      </c>
      <c r="K106" s="1">
        <v>12</v>
      </c>
      <c r="L106" s="1">
        <v>66</v>
      </c>
      <c r="M106" s="1">
        <v>128</v>
      </c>
      <c r="N106" s="1">
        <v>9</v>
      </c>
      <c r="O106" s="1">
        <v>215</v>
      </c>
      <c r="P106" s="1">
        <v>324</v>
      </c>
    </row>
    <row r="107" spans="1:16" x14ac:dyDescent="0.2">
      <c r="A107" s="36"/>
      <c r="B107" s="59" t="s">
        <v>49</v>
      </c>
      <c r="C107" s="49">
        <v>196</v>
      </c>
      <c r="D107" s="49">
        <v>226</v>
      </c>
      <c r="E107" s="49">
        <v>486</v>
      </c>
      <c r="F107" s="49">
        <v>262</v>
      </c>
      <c r="G107" s="1">
        <v>51</v>
      </c>
      <c r="H107" s="1">
        <v>1221</v>
      </c>
      <c r="J107" s="1">
        <v>7</v>
      </c>
      <c r="K107" s="1">
        <v>30</v>
      </c>
      <c r="L107" s="1">
        <v>110</v>
      </c>
      <c r="M107" s="1">
        <v>124</v>
      </c>
      <c r="N107" s="1">
        <v>30</v>
      </c>
      <c r="O107" s="1">
        <v>301</v>
      </c>
      <c r="P107" s="1">
        <v>1522</v>
      </c>
    </row>
    <row r="108" spans="1:16" x14ac:dyDescent="0.2">
      <c r="A108" s="36"/>
      <c r="B108" s="59" t="s">
        <v>50</v>
      </c>
      <c r="C108" s="49">
        <v>339</v>
      </c>
      <c r="D108" s="49">
        <v>594</v>
      </c>
      <c r="E108" s="49">
        <v>926</v>
      </c>
      <c r="F108" s="49">
        <v>1128</v>
      </c>
      <c r="G108" s="1">
        <v>423</v>
      </c>
      <c r="H108" s="1">
        <v>3410</v>
      </c>
      <c r="J108" s="1">
        <v>33</v>
      </c>
      <c r="K108" s="1">
        <v>41</v>
      </c>
      <c r="L108" s="1">
        <v>134</v>
      </c>
      <c r="M108" s="1">
        <v>263</v>
      </c>
      <c r="N108" s="1">
        <v>102</v>
      </c>
      <c r="O108" s="1">
        <v>573</v>
      </c>
      <c r="P108" s="1">
        <v>3983</v>
      </c>
    </row>
    <row r="109" spans="1:16" ht="14.25" customHeight="1" x14ac:dyDescent="0.2">
      <c r="A109" s="36"/>
      <c r="B109" s="59" t="s">
        <v>51</v>
      </c>
      <c r="C109" s="49">
        <v>515</v>
      </c>
      <c r="D109" s="49">
        <v>1280</v>
      </c>
      <c r="E109" s="49">
        <v>1098</v>
      </c>
      <c r="F109" s="49">
        <v>600</v>
      </c>
      <c r="G109" s="1">
        <v>29</v>
      </c>
      <c r="H109" s="1">
        <v>3522</v>
      </c>
      <c r="J109" s="1">
        <v>17</v>
      </c>
      <c r="K109" s="1">
        <v>235</v>
      </c>
      <c r="L109" s="1">
        <v>760</v>
      </c>
      <c r="M109" s="1">
        <v>484</v>
      </c>
      <c r="N109" s="1">
        <v>42</v>
      </c>
      <c r="O109" s="1">
        <v>1538</v>
      </c>
      <c r="P109" s="1">
        <v>5060</v>
      </c>
    </row>
    <row r="110" spans="1:16" x14ac:dyDescent="0.2">
      <c r="A110" s="36"/>
      <c r="B110" s="59" t="s">
        <v>52</v>
      </c>
      <c r="C110" s="49">
        <v>69</v>
      </c>
      <c r="D110" s="49">
        <v>90</v>
      </c>
      <c r="E110" s="49">
        <v>237</v>
      </c>
      <c r="F110" s="49">
        <v>92</v>
      </c>
      <c r="G110" s="1">
        <v>23</v>
      </c>
      <c r="H110" s="1">
        <v>511</v>
      </c>
      <c r="J110" s="1">
        <v>4</v>
      </c>
      <c r="K110" s="1">
        <v>83</v>
      </c>
      <c r="L110" s="1">
        <v>362</v>
      </c>
      <c r="M110" s="1">
        <v>393</v>
      </c>
      <c r="N110" s="1">
        <v>31</v>
      </c>
      <c r="O110" s="1">
        <v>873</v>
      </c>
      <c r="P110" s="1">
        <v>1384</v>
      </c>
    </row>
    <row r="111" spans="1:16" x14ac:dyDescent="0.2">
      <c r="A111" s="36"/>
      <c r="B111" s="59" t="s">
        <v>53</v>
      </c>
      <c r="C111" s="49">
        <v>237</v>
      </c>
      <c r="D111" s="49">
        <v>927</v>
      </c>
      <c r="E111" s="49">
        <v>1120</v>
      </c>
      <c r="F111" s="49">
        <v>983</v>
      </c>
      <c r="G111" s="1">
        <v>739</v>
      </c>
      <c r="H111" s="1">
        <v>4006</v>
      </c>
      <c r="J111" s="1">
        <v>30</v>
      </c>
      <c r="K111" s="1">
        <v>121</v>
      </c>
      <c r="L111" s="1">
        <v>193</v>
      </c>
      <c r="M111" s="1">
        <v>160</v>
      </c>
      <c r="N111" s="1">
        <v>8</v>
      </c>
      <c r="O111" s="1">
        <v>512</v>
      </c>
      <c r="P111" s="1">
        <v>4518</v>
      </c>
    </row>
    <row r="112" spans="1:16" x14ac:dyDescent="0.2">
      <c r="A112" s="36"/>
      <c r="B112" s="59" t="s">
        <v>54</v>
      </c>
      <c r="C112" s="49">
        <v>81</v>
      </c>
      <c r="D112" s="49">
        <v>467</v>
      </c>
      <c r="E112" s="49">
        <v>418</v>
      </c>
      <c r="F112" s="49">
        <v>155</v>
      </c>
      <c r="G112" s="1">
        <v>30</v>
      </c>
      <c r="H112" s="1">
        <v>1151</v>
      </c>
      <c r="J112" s="1">
        <v>0</v>
      </c>
      <c r="K112" s="1">
        <v>2</v>
      </c>
      <c r="L112" s="1">
        <v>5</v>
      </c>
      <c r="M112" s="1">
        <v>5</v>
      </c>
      <c r="N112" s="1">
        <v>2</v>
      </c>
      <c r="O112" s="1">
        <v>14</v>
      </c>
      <c r="P112" s="1">
        <v>1165</v>
      </c>
    </row>
    <row r="113" spans="1:16" x14ac:dyDescent="0.2">
      <c r="A113" s="36"/>
      <c r="B113" s="59" t="s">
        <v>177</v>
      </c>
      <c r="C113" s="49">
        <v>10</v>
      </c>
      <c r="D113" s="49">
        <v>52</v>
      </c>
      <c r="E113" s="49">
        <v>40</v>
      </c>
      <c r="F113" s="49">
        <v>15</v>
      </c>
      <c r="G113" s="1">
        <v>2</v>
      </c>
      <c r="H113" s="1">
        <v>119</v>
      </c>
      <c r="J113" s="1">
        <v>2</v>
      </c>
      <c r="K113" s="1">
        <v>6</v>
      </c>
      <c r="L113" s="1">
        <v>22</v>
      </c>
      <c r="M113" s="1">
        <v>9</v>
      </c>
      <c r="N113" s="1">
        <v>1</v>
      </c>
      <c r="O113" s="1">
        <v>40</v>
      </c>
      <c r="P113" s="1">
        <v>159</v>
      </c>
    </row>
    <row r="114" spans="1:16" x14ac:dyDescent="0.2">
      <c r="A114" s="36"/>
      <c r="B114" s="59" t="s">
        <v>170</v>
      </c>
      <c r="C114" s="49">
        <v>60</v>
      </c>
      <c r="D114" s="49">
        <v>81</v>
      </c>
      <c r="E114" s="49">
        <v>120</v>
      </c>
      <c r="F114" s="49">
        <v>67</v>
      </c>
      <c r="G114" s="1">
        <v>10</v>
      </c>
      <c r="H114" s="1">
        <v>338</v>
      </c>
      <c r="J114" s="1">
        <v>6</v>
      </c>
      <c r="K114" s="1">
        <v>6</v>
      </c>
      <c r="L114" s="1">
        <v>16</v>
      </c>
      <c r="M114" s="1">
        <v>16</v>
      </c>
      <c r="N114" s="1">
        <v>2</v>
      </c>
      <c r="O114" s="1">
        <v>46</v>
      </c>
      <c r="P114" s="1">
        <v>384</v>
      </c>
    </row>
    <row r="115" spans="1:16" x14ac:dyDescent="0.2">
      <c r="A115" s="36"/>
      <c r="B115" s="59" t="s">
        <v>163</v>
      </c>
      <c r="C115" s="49">
        <v>134</v>
      </c>
      <c r="D115" s="49">
        <v>157</v>
      </c>
      <c r="E115" s="49">
        <v>291</v>
      </c>
      <c r="F115" s="49">
        <v>99</v>
      </c>
      <c r="G115" s="1">
        <v>1</v>
      </c>
      <c r="H115" s="1">
        <v>682</v>
      </c>
      <c r="J115" s="1">
        <v>2</v>
      </c>
      <c r="K115" s="1">
        <v>0</v>
      </c>
      <c r="L115" s="1">
        <v>0</v>
      </c>
      <c r="M115" s="1">
        <v>0</v>
      </c>
      <c r="N115" s="1">
        <v>0</v>
      </c>
      <c r="O115" s="1">
        <v>2</v>
      </c>
      <c r="P115" s="1">
        <v>684</v>
      </c>
    </row>
    <row r="116" spans="1:16" x14ac:dyDescent="0.2">
      <c r="A116" s="36"/>
      <c r="B116" s="59" t="s">
        <v>181</v>
      </c>
      <c r="C116" s="49">
        <v>19</v>
      </c>
      <c r="D116" s="49">
        <v>22</v>
      </c>
      <c r="E116" s="49">
        <v>45</v>
      </c>
      <c r="F116" s="49">
        <v>24</v>
      </c>
      <c r="G116" s="1">
        <v>0</v>
      </c>
      <c r="H116" s="1">
        <v>110</v>
      </c>
      <c r="J116" s="1">
        <v>3</v>
      </c>
      <c r="K116" s="1">
        <v>1</v>
      </c>
      <c r="L116" s="1">
        <v>5</v>
      </c>
      <c r="M116" s="1">
        <v>3</v>
      </c>
      <c r="N116" s="1">
        <v>1</v>
      </c>
      <c r="O116" s="1">
        <v>13</v>
      </c>
      <c r="P116" s="1">
        <v>123</v>
      </c>
    </row>
    <row r="117" spans="1:16" x14ac:dyDescent="0.2">
      <c r="A117" s="36"/>
      <c r="B117" s="59" t="s">
        <v>223</v>
      </c>
      <c r="C117" s="49">
        <v>16</v>
      </c>
      <c r="D117" s="49">
        <v>6</v>
      </c>
      <c r="E117" s="49">
        <v>22</v>
      </c>
      <c r="F117" s="49">
        <v>2</v>
      </c>
      <c r="G117" s="1">
        <v>0</v>
      </c>
      <c r="H117" s="1">
        <v>46</v>
      </c>
      <c r="J117" s="1">
        <v>0</v>
      </c>
      <c r="K117" s="1">
        <v>0</v>
      </c>
      <c r="L117" s="1">
        <v>1</v>
      </c>
      <c r="M117" s="1">
        <v>0</v>
      </c>
      <c r="N117" s="1">
        <v>0</v>
      </c>
      <c r="O117" s="1">
        <v>1</v>
      </c>
      <c r="P117" s="1">
        <v>47</v>
      </c>
    </row>
    <row r="118" spans="1:16" x14ac:dyDescent="0.2">
      <c r="A118" s="36"/>
      <c r="B118" s="59" t="s">
        <v>168</v>
      </c>
      <c r="C118" s="49">
        <v>29</v>
      </c>
      <c r="D118" s="49">
        <v>83</v>
      </c>
      <c r="E118" s="49">
        <v>117</v>
      </c>
      <c r="F118" s="49">
        <v>53</v>
      </c>
      <c r="G118" s="1">
        <v>5</v>
      </c>
      <c r="H118" s="1">
        <v>287</v>
      </c>
      <c r="J118" s="1">
        <v>1</v>
      </c>
      <c r="K118" s="1">
        <v>16</v>
      </c>
      <c r="L118" s="1">
        <v>78</v>
      </c>
      <c r="M118" s="1">
        <v>26</v>
      </c>
      <c r="N118" s="1">
        <v>0</v>
      </c>
      <c r="O118" s="1">
        <v>121</v>
      </c>
      <c r="P118" s="1">
        <v>408</v>
      </c>
    </row>
    <row r="119" spans="1:16" x14ac:dyDescent="0.2">
      <c r="A119" s="36"/>
      <c r="B119" s="59" t="s">
        <v>184</v>
      </c>
      <c r="C119" s="49">
        <v>10</v>
      </c>
      <c r="D119" s="49">
        <v>19</v>
      </c>
      <c r="E119" s="49">
        <v>27</v>
      </c>
      <c r="F119" s="49">
        <v>21</v>
      </c>
      <c r="G119" s="1">
        <v>0</v>
      </c>
      <c r="H119" s="1">
        <v>77</v>
      </c>
      <c r="J119" s="1">
        <v>0</v>
      </c>
      <c r="K119" s="1">
        <v>0</v>
      </c>
      <c r="L119" s="1">
        <v>0</v>
      </c>
      <c r="M119" s="1">
        <v>1</v>
      </c>
      <c r="N119" s="1">
        <v>0</v>
      </c>
      <c r="O119" s="1">
        <v>1</v>
      </c>
      <c r="P119" s="1">
        <v>78</v>
      </c>
    </row>
    <row r="120" spans="1:16" x14ac:dyDescent="0.2">
      <c r="A120" s="36"/>
      <c r="B120" s="59" t="s">
        <v>55</v>
      </c>
      <c r="C120" s="49">
        <v>70</v>
      </c>
      <c r="D120" s="49">
        <v>142</v>
      </c>
      <c r="E120" s="49">
        <v>121</v>
      </c>
      <c r="F120" s="49">
        <v>68</v>
      </c>
      <c r="G120" s="1">
        <v>17</v>
      </c>
      <c r="H120" s="1">
        <v>418</v>
      </c>
      <c r="J120" s="1">
        <v>0</v>
      </c>
      <c r="K120" s="1">
        <v>12</v>
      </c>
      <c r="L120" s="1">
        <v>68</v>
      </c>
      <c r="M120" s="1">
        <v>50</v>
      </c>
      <c r="N120" s="1">
        <v>5</v>
      </c>
      <c r="O120" s="1">
        <v>135</v>
      </c>
      <c r="P120" s="1">
        <v>553</v>
      </c>
    </row>
    <row r="121" spans="1:16" x14ac:dyDescent="0.2">
      <c r="A121" s="36"/>
      <c r="B121" s="59" t="s">
        <v>56</v>
      </c>
      <c r="C121" s="49">
        <v>98</v>
      </c>
      <c r="D121" s="49">
        <v>209</v>
      </c>
      <c r="E121" s="49">
        <v>371</v>
      </c>
      <c r="F121" s="49">
        <v>298</v>
      </c>
      <c r="G121" s="1">
        <v>81</v>
      </c>
      <c r="H121" s="1">
        <v>1057</v>
      </c>
      <c r="J121" s="1">
        <v>16</v>
      </c>
      <c r="K121" s="1">
        <v>13</v>
      </c>
      <c r="L121" s="1">
        <v>12</v>
      </c>
      <c r="M121" s="1">
        <v>19</v>
      </c>
      <c r="N121" s="1">
        <v>3</v>
      </c>
      <c r="O121" s="1">
        <v>63</v>
      </c>
      <c r="P121" s="1">
        <v>1120</v>
      </c>
    </row>
    <row r="122" spans="1:16" x14ac:dyDescent="0.2">
      <c r="A122" s="36"/>
      <c r="B122" s="59" t="s">
        <v>182</v>
      </c>
      <c r="C122" s="49">
        <v>16</v>
      </c>
      <c r="D122" s="49">
        <v>17</v>
      </c>
      <c r="E122" s="49">
        <v>28</v>
      </c>
      <c r="F122" s="49">
        <v>14</v>
      </c>
      <c r="G122" s="1">
        <v>0</v>
      </c>
      <c r="H122" s="1">
        <v>75</v>
      </c>
      <c r="J122" s="1">
        <v>0</v>
      </c>
      <c r="K122" s="1">
        <v>0</v>
      </c>
      <c r="L122" s="1">
        <v>17</v>
      </c>
      <c r="M122" s="1">
        <v>5</v>
      </c>
      <c r="N122" s="1">
        <v>0</v>
      </c>
      <c r="O122" s="1">
        <v>22</v>
      </c>
      <c r="P122" s="1">
        <v>97</v>
      </c>
    </row>
    <row r="123" spans="1:16" x14ac:dyDescent="0.2">
      <c r="A123" s="36"/>
      <c r="B123" s="59" t="s">
        <v>180</v>
      </c>
      <c r="C123" s="49">
        <v>22</v>
      </c>
      <c r="D123" s="49">
        <v>15</v>
      </c>
      <c r="E123" s="49">
        <v>64</v>
      </c>
      <c r="F123" s="49">
        <v>18</v>
      </c>
      <c r="G123" s="1">
        <v>0</v>
      </c>
      <c r="H123" s="1">
        <v>119</v>
      </c>
      <c r="J123" s="1">
        <v>0</v>
      </c>
      <c r="K123" s="1">
        <v>0</v>
      </c>
      <c r="L123" s="1">
        <v>9</v>
      </c>
      <c r="M123" s="1">
        <v>1</v>
      </c>
      <c r="N123" s="1">
        <v>0</v>
      </c>
      <c r="O123" s="1">
        <v>10</v>
      </c>
      <c r="P123" s="1">
        <v>129</v>
      </c>
    </row>
    <row r="124" spans="1:16" x14ac:dyDescent="0.2">
      <c r="A124" s="36"/>
      <c r="B124" s="59" t="s">
        <v>224</v>
      </c>
      <c r="C124" s="49">
        <v>8</v>
      </c>
      <c r="D124" s="49">
        <v>5</v>
      </c>
      <c r="E124" s="49">
        <v>8</v>
      </c>
      <c r="F124" s="49">
        <v>6</v>
      </c>
      <c r="G124" s="1">
        <v>1</v>
      </c>
      <c r="H124" s="1">
        <v>28</v>
      </c>
      <c r="J124" s="1">
        <v>0</v>
      </c>
      <c r="K124" s="1">
        <v>1</v>
      </c>
      <c r="L124" s="1">
        <v>7</v>
      </c>
      <c r="M124" s="1">
        <v>3</v>
      </c>
      <c r="N124" s="1">
        <v>0</v>
      </c>
      <c r="O124" s="1">
        <v>11</v>
      </c>
      <c r="P124" s="1">
        <v>39</v>
      </c>
    </row>
    <row r="125" spans="1:16" x14ac:dyDescent="0.2">
      <c r="A125" s="36"/>
      <c r="B125" s="59" t="s">
        <v>171</v>
      </c>
      <c r="C125" s="49">
        <v>73</v>
      </c>
      <c r="D125" s="49">
        <v>48</v>
      </c>
      <c r="E125" s="49">
        <v>143</v>
      </c>
      <c r="F125" s="49">
        <v>79</v>
      </c>
      <c r="G125" s="1">
        <v>2</v>
      </c>
      <c r="H125" s="1">
        <v>345</v>
      </c>
      <c r="J125" s="1">
        <v>2</v>
      </c>
      <c r="K125" s="1">
        <v>2</v>
      </c>
      <c r="L125" s="1">
        <v>0</v>
      </c>
      <c r="M125" s="1">
        <v>0</v>
      </c>
      <c r="N125" s="1">
        <v>0</v>
      </c>
      <c r="O125" s="1">
        <v>4</v>
      </c>
      <c r="P125" s="1">
        <v>349</v>
      </c>
    </row>
    <row r="126" spans="1:16" x14ac:dyDescent="0.2">
      <c r="A126" s="36"/>
      <c r="B126" s="59" t="s">
        <v>58</v>
      </c>
      <c r="C126" s="49">
        <v>231</v>
      </c>
      <c r="D126" s="49">
        <v>624</v>
      </c>
      <c r="E126" s="49">
        <v>415</v>
      </c>
      <c r="F126" s="49">
        <v>236</v>
      </c>
      <c r="G126" s="1">
        <v>29</v>
      </c>
      <c r="H126" s="1">
        <v>1535</v>
      </c>
      <c r="J126" s="1">
        <v>16</v>
      </c>
      <c r="K126" s="1">
        <v>124</v>
      </c>
      <c r="L126" s="1">
        <v>468</v>
      </c>
      <c r="M126" s="1">
        <v>430</v>
      </c>
      <c r="N126" s="1">
        <v>8</v>
      </c>
      <c r="O126" s="1">
        <v>1046</v>
      </c>
      <c r="P126" s="1">
        <v>2581</v>
      </c>
    </row>
    <row r="127" spans="1:16" x14ac:dyDescent="0.2">
      <c r="A127" s="36"/>
      <c r="B127" s="59" t="s">
        <v>164</v>
      </c>
      <c r="C127" s="49">
        <v>143</v>
      </c>
      <c r="D127" s="49">
        <v>128</v>
      </c>
      <c r="E127" s="49">
        <v>243</v>
      </c>
      <c r="F127" s="49">
        <v>109</v>
      </c>
      <c r="G127" s="1">
        <v>1</v>
      </c>
      <c r="H127" s="1">
        <v>624</v>
      </c>
      <c r="J127" s="1">
        <v>2</v>
      </c>
      <c r="K127" s="1">
        <v>19</v>
      </c>
      <c r="L127" s="1">
        <v>24</v>
      </c>
      <c r="M127" s="1">
        <v>4</v>
      </c>
      <c r="N127" s="1">
        <v>0</v>
      </c>
      <c r="O127" s="1">
        <v>49</v>
      </c>
      <c r="P127" s="1">
        <v>673</v>
      </c>
    </row>
    <row r="128" spans="1:16" x14ac:dyDescent="0.2">
      <c r="A128" s="36"/>
      <c r="B128" s="59" t="s">
        <v>59</v>
      </c>
      <c r="C128" s="49">
        <v>407</v>
      </c>
      <c r="D128" s="49">
        <v>544</v>
      </c>
      <c r="E128" s="49">
        <v>1375</v>
      </c>
      <c r="F128" s="49">
        <v>466</v>
      </c>
      <c r="G128" s="1">
        <v>46</v>
      </c>
      <c r="H128" s="1">
        <v>2838</v>
      </c>
      <c r="J128" s="1">
        <v>14</v>
      </c>
      <c r="K128" s="1">
        <v>13</v>
      </c>
      <c r="L128" s="1">
        <v>19</v>
      </c>
      <c r="M128" s="1">
        <v>20</v>
      </c>
      <c r="N128" s="1">
        <v>0</v>
      </c>
      <c r="O128" s="1">
        <v>66</v>
      </c>
      <c r="P128" s="1">
        <v>2904</v>
      </c>
    </row>
    <row r="129" spans="1:16" x14ac:dyDescent="0.2">
      <c r="A129" s="36"/>
      <c r="B129" s="59" t="s">
        <v>166</v>
      </c>
      <c r="C129" s="49">
        <v>16</v>
      </c>
      <c r="D129" s="49">
        <v>72</v>
      </c>
      <c r="E129" s="49">
        <v>62</v>
      </c>
      <c r="F129" s="49">
        <v>73</v>
      </c>
      <c r="G129" s="1">
        <v>23</v>
      </c>
      <c r="H129" s="1">
        <v>246</v>
      </c>
      <c r="J129" s="1">
        <v>2</v>
      </c>
      <c r="K129" s="1">
        <v>16</v>
      </c>
      <c r="L129" s="1">
        <v>186</v>
      </c>
      <c r="M129" s="1">
        <v>164</v>
      </c>
      <c r="N129" s="1">
        <v>17</v>
      </c>
      <c r="O129" s="1">
        <v>385</v>
      </c>
      <c r="P129" s="1">
        <v>631</v>
      </c>
    </row>
    <row r="130" spans="1:16" x14ac:dyDescent="0.2">
      <c r="A130" s="36"/>
      <c r="B130" s="59" t="s">
        <v>169</v>
      </c>
      <c r="C130" s="49">
        <v>26</v>
      </c>
      <c r="D130" s="49">
        <v>114</v>
      </c>
      <c r="E130" s="49">
        <v>64</v>
      </c>
      <c r="F130" s="49">
        <v>47</v>
      </c>
      <c r="G130" s="1">
        <v>1</v>
      </c>
      <c r="H130" s="1">
        <v>252</v>
      </c>
      <c r="J130" s="1">
        <v>1</v>
      </c>
      <c r="K130" s="1">
        <v>42</v>
      </c>
      <c r="L130" s="1">
        <v>71</v>
      </c>
      <c r="M130" s="1">
        <v>35</v>
      </c>
      <c r="N130" s="1">
        <v>1</v>
      </c>
      <c r="O130" s="1">
        <v>150</v>
      </c>
      <c r="P130" s="1">
        <v>402</v>
      </c>
    </row>
    <row r="131" spans="1:16" x14ac:dyDescent="0.2">
      <c r="A131" s="36"/>
      <c r="B131" s="59" t="s">
        <v>165</v>
      </c>
      <c r="C131" s="49">
        <v>84</v>
      </c>
      <c r="D131" s="49">
        <v>151</v>
      </c>
      <c r="E131" s="49">
        <v>229</v>
      </c>
      <c r="F131" s="49">
        <v>134</v>
      </c>
      <c r="G131" s="1">
        <v>19</v>
      </c>
      <c r="H131" s="1">
        <v>617</v>
      </c>
      <c r="J131" s="1">
        <v>0</v>
      </c>
      <c r="K131" s="1">
        <v>0</v>
      </c>
      <c r="L131" s="1">
        <v>17</v>
      </c>
      <c r="M131" s="1">
        <v>5</v>
      </c>
      <c r="N131" s="1">
        <v>0</v>
      </c>
      <c r="O131" s="1">
        <v>22</v>
      </c>
      <c r="P131" s="1">
        <v>639</v>
      </c>
    </row>
    <row r="132" spans="1:16" x14ac:dyDescent="0.2">
      <c r="A132" s="44"/>
      <c r="B132" s="59" t="s">
        <v>60</v>
      </c>
      <c r="C132" s="49">
        <v>305</v>
      </c>
      <c r="D132" s="49">
        <v>616</v>
      </c>
      <c r="E132" s="49">
        <v>1264</v>
      </c>
      <c r="F132" s="49">
        <v>2198</v>
      </c>
      <c r="G132" s="1">
        <v>673</v>
      </c>
      <c r="H132" s="1">
        <v>5056</v>
      </c>
      <c r="J132" s="1">
        <v>15</v>
      </c>
      <c r="K132" s="1">
        <v>48</v>
      </c>
      <c r="L132" s="1">
        <v>115</v>
      </c>
      <c r="M132" s="1">
        <v>78</v>
      </c>
      <c r="N132" s="1">
        <v>5</v>
      </c>
      <c r="O132" s="1">
        <v>261</v>
      </c>
      <c r="P132" s="1">
        <v>5317</v>
      </c>
    </row>
    <row r="133" spans="1:16" x14ac:dyDescent="0.2">
      <c r="A133" s="36"/>
      <c r="B133" s="59" t="s">
        <v>61</v>
      </c>
      <c r="C133" s="49">
        <v>3083</v>
      </c>
      <c r="D133" s="49">
        <v>6431</v>
      </c>
      <c r="E133" s="49">
        <v>6632</v>
      </c>
      <c r="F133" s="49">
        <v>6829</v>
      </c>
      <c r="G133" s="1">
        <v>2013</v>
      </c>
      <c r="H133" s="1">
        <v>24988</v>
      </c>
      <c r="J133" s="1">
        <v>75</v>
      </c>
      <c r="K133" s="1">
        <v>208</v>
      </c>
      <c r="L133" s="1">
        <v>1120</v>
      </c>
      <c r="M133" s="1">
        <v>554</v>
      </c>
      <c r="N133" s="1">
        <v>35</v>
      </c>
      <c r="O133" s="1">
        <v>1992</v>
      </c>
      <c r="P133" s="1">
        <v>26980</v>
      </c>
    </row>
    <row r="134" spans="1:16" x14ac:dyDescent="0.2">
      <c r="A134" s="36"/>
      <c r="B134" s="59" t="s">
        <v>62</v>
      </c>
      <c r="C134" s="49">
        <v>747</v>
      </c>
      <c r="D134" s="49">
        <v>1300</v>
      </c>
      <c r="E134" s="49">
        <v>2040</v>
      </c>
      <c r="F134" s="49">
        <v>591</v>
      </c>
      <c r="G134" s="1">
        <v>24</v>
      </c>
      <c r="H134" s="1">
        <v>4702</v>
      </c>
      <c r="J134" s="1">
        <v>89</v>
      </c>
      <c r="K134" s="1">
        <v>24</v>
      </c>
      <c r="L134" s="1">
        <v>9</v>
      </c>
      <c r="M134" s="1">
        <v>1</v>
      </c>
      <c r="N134" s="1">
        <v>0</v>
      </c>
      <c r="O134" s="1">
        <v>123</v>
      </c>
      <c r="P134" s="1">
        <v>4825</v>
      </c>
    </row>
    <row r="135" spans="1:16" x14ac:dyDescent="0.2">
      <c r="A135" s="36"/>
      <c r="B135" s="59" t="s">
        <v>162</v>
      </c>
      <c r="C135" s="49">
        <v>83</v>
      </c>
      <c r="D135" s="49">
        <v>170</v>
      </c>
      <c r="E135" s="49">
        <v>288</v>
      </c>
      <c r="F135" s="49">
        <v>156</v>
      </c>
      <c r="G135" s="1">
        <v>19</v>
      </c>
      <c r="H135" s="1">
        <v>716</v>
      </c>
      <c r="J135" s="1">
        <v>6</v>
      </c>
      <c r="K135" s="1">
        <v>3</v>
      </c>
      <c r="L135" s="1">
        <v>101</v>
      </c>
      <c r="M135" s="1">
        <v>90</v>
      </c>
      <c r="N135" s="1">
        <v>7</v>
      </c>
      <c r="O135" s="1">
        <v>207</v>
      </c>
      <c r="P135" s="1">
        <v>923</v>
      </c>
    </row>
    <row r="136" spans="1:16" x14ac:dyDescent="0.2">
      <c r="B136" s="55" t="s">
        <v>167</v>
      </c>
      <c r="C136" s="45">
        <v>43</v>
      </c>
      <c r="D136" s="45">
        <v>145</v>
      </c>
      <c r="E136" s="45">
        <v>143</v>
      </c>
      <c r="F136" s="45">
        <v>42</v>
      </c>
      <c r="G136" s="1">
        <v>7</v>
      </c>
      <c r="H136" s="1">
        <v>380</v>
      </c>
      <c r="J136" s="1">
        <v>1</v>
      </c>
      <c r="K136" s="1">
        <v>7</v>
      </c>
      <c r="L136" s="1">
        <v>64</v>
      </c>
      <c r="M136" s="1">
        <v>4</v>
      </c>
      <c r="N136" s="1">
        <v>0</v>
      </c>
      <c r="O136" s="1">
        <v>76</v>
      </c>
      <c r="P136" s="1">
        <v>456</v>
      </c>
    </row>
    <row r="137" spans="1:16" x14ac:dyDescent="0.2">
      <c r="G137" s="1"/>
    </row>
    <row r="138" spans="1:16" x14ac:dyDescent="0.2">
      <c r="B138" s="55" t="s">
        <v>99</v>
      </c>
      <c r="C138" s="45">
        <v>8</v>
      </c>
      <c r="D138" s="45">
        <v>16</v>
      </c>
      <c r="E138" s="45">
        <v>36</v>
      </c>
      <c r="F138" s="45">
        <v>17</v>
      </c>
      <c r="G138" s="1">
        <v>1</v>
      </c>
      <c r="H138" s="1">
        <v>78</v>
      </c>
      <c r="J138" s="1">
        <v>0</v>
      </c>
      <c r="K138" s="1">
        <v>4</v>
      </c>
      <c r="L138" s="1">
        <v>8</v>
      </c>
      <c r="M138" s="1">
        <v>4</v>
      </c>
      <c r="N138" s="1">
        <v>0</v>
      </c>
      <c r="O138" s="1">
        <v>16</v>
      </c>
      <c r="P138" s="1">
        <v>94</v>
      </c>
    </row>
    <row r="139" spans="1:16" x14ac:dyDescent="0.2">
      <c r="G139" s="1"/>
    </row>
    <row r="140" spans="1:16" x14ac:dyDescent="0.2">
      <c r="A140" s="36" t="s">
        <v>97</v>
      </c>
      <c r="B140" s="59"/>
      <c r="C140" s="49">
        <v>7909</v>
      </c>
      <c r="D140" s="49">
        <v>16233</v>
      </c>
      <c r="E140" s="49">
        <v>21668</v>
      </c>
      <c r="F140" s="49">
        <v>17043</v>
      </c>
      <c r="G140" s="1">
        <v>4725</v>
      </c>
      <c r="H140" s="1">
        <v>67578</v>
      </c>
      <c r="J140" s="1">
        <v>381</v>
      </c>
      <c r="K140" s="1">
        <v>1424</v>
      </c>
      <c r="L140" s="1">
        <v>4964</v>
      </c>
      <c r="M140" s="1">
        <v>3539</v>
      </c>
      <c r="N140" s="1">
        <v>393</v>
      </c>
      <c r="O140" s="1">
        <v>10701</v>
      </c>
      <c r="P140" s="1">
        <v>78279</v>
      </c>
    </row>
    <row r="141" spans="1:16" x14ac:dyDescent="0.2">
      <c r="A141" s="36"/>
      <c r="B141" s="59"/>
      <c r="C141" s="49"/>
      <c r="D141" s="49"/>
      <c r="E141" s="49"/>
      <c r="F141" s="49"/>
      <c r="G141" s="1"/>
    </row>
    <row r="142" spans="1:16" x14ac:dyDescent="0.2">
      <c r="A142" s="36"/>
      <c r="G142" s="1"/>
    </row>
    <row r="143" spans="1:16" x14ac:dyDescent="0.2">
      <c r="A143" s="43" t="s">
        <v>57</v>
      </c>
      <c r="B143" s="55" t="s">
        <v>201</v>
      </c>
      <c r="C143" s="45">
        <v>21</v>
      </c>
      <c r="D143" s="45">
        <v>27</v>
      </c>
      <c r="E143" s="45">
        <v>48</v>
      </c>
      <c r="F143" s="45">
        <v>25</v>
      </c>
      <c r="G143" s="1">
        <v>0</v>
      </c>
      <c r="H143" s="1">
        <v>121</v>
      </c>
      <c r="J143" s="1">
        <v>1</v>
      </c>
      <c r="K143" s="1">
        <v>0</v>
      </c>
      <c r="L143" s="1">
        <v>10</v>
      </c>
      <c r="M143" s="1">
        <v>2</v>
      </c>
      <c r="N143" s="1">
        <v>0</v>
      </c>
      <c r="O143" s="1">
        <v>13</v>
      </c>
      <c r="P143" s="1">
        <v>134</v>
      </c>
    </row>
    <row r="144" spans="1:16" x14ac:dyDescent="0.2">
      <c r="A144" s="36"/>
      <c r="B144" s="55" t="s">
        <v>202</v>
      </c>
      <c r="C144" s="45">
        <v>6</v>
      </c>
      <c r="D144" s="45">
        <v>17</v>
      </c>
      <c r="E144" s="45">
        <v>34</v>
      </c>
      <c r="F144" s="45">
        <v>51</v>
      </c>
      <c r="G144" s="1">
        <v>22</v>
      </c>
      <c r="H144" s="1">
        <v>130</v>
      </c>
      <c r="J144" s="1">
        <v>0</v>
      </c>
      <c r="K144" s="1">
        <v>0</v>
      </c>
      <c r="L144" s="1">
        <v>0</v>
      </c>
      <c r="M144" s="1">
        <v>0</v>
      </c>
      <c r="N144" s="1">
        <v>0</v>
      </c>
      <c r="O144" s="1">
        <v>0</v>
      </c>
      <c r="P144" s="1">
        <v>130</v>
      </c>
    </row>
    <row r="145" spans="1:16" x14ac:dyDescent="0.2">
      <c r="A145" s="36"/>
      <c r="B145" s="59" t="s">
        <v>203</v>
      </c>
      <c r="C145" s="49">
        <v>9</v>
      </c>
      <c r="D145" s="49">
        <v>8</v>
      </c>
      <c r="E145" s="49">
        <v>24</v>
      </c>
      <c r="F145" s="49">
        <v>17</v>
      </c>
      <c r="G145" s="1">
        <v>3</v>
      </c>
      <c r="H145" s="1">
        <v>61</v>
      </c>
      <c r="J145" s="1">
        <v>2</v>
      </c>
      <c r="K145" s="1">
        <v>5</v>
      </c>
      <c r="L145" s="1">
        <v>5</v>
      </c>
      <c r="M145" s="1">
        <v>1</v>
      </c>
      <c r="N145" s="1">
        <v>0</v>
      </c>
      <c r="O145" s="1">
        <v>13</v>
      </c>
      <c r="P145" s="1">
        <v>74</v>
      </c>
    </row>
    <row r="146" spans="1:16" x14ac:dyDescent="0.2">
      <c r="B146" s="55" t="s">
        <v>63</v>
      </c>
      <c r="C146" s="45">
        <v>13380</v>
      </c>
      <c r="D146" s="45">
        <v>37534</v>
      </c>
      <c r="E146" s="45">
        <v>43308</v>
      </c>
      <c r="F146" s="45">
        <v>29581</v>
      </c>
      <c r="G146" s="1">
        <v>10781</v>
      </c>
      <c r="H146" s="1">
        <v>134584</v>
      </c>
      <c r="J146" s="1">
        <v>120</v>
      </c>
      <c r="K146" s="1">
        <v>186</v>
      </c>
      <c r="L146" s="1">
        <v>173</v>
      </c>
      <c r="M146" s="1">
        <v>127</v>
      </c>
      <c r="N146" s="1">
        <v>16</v>
      </c>
      <c r="O146" s="1">
        <v>622</v>
      </c>
      <c r="P146" s="1">
        <v>135206</v>
      </c>
    </row>
    <row r="147" spans="1:16" x14ac:dyDescent="0.2">
      <c r="A147" s="36"/>
      <c r="B147" s="55" t="s">
        <v>64</v>
      </c>
      <c r="C147" s="45">
        <v>97</v>
      </c>
      <c r="D147" s="45">
        <v>201</v>
      </c>
      <c r="E147" s="45">
        <v>305</v>
      </c>
      <c r="F147" s="45">
        <v>471</v>
      </c>
      <c r="G147" s="1">
        <v>115</v>
      </c>
      <c r="H147" s="1">
        <v>1189</v>
      </c>
      <c r="J147" s="1">
        <v>5</v>
      </c>
      <c r="K147" s="1">
        <v>34</v>
      </c>
      <c r="L147" s="1">
        <v>175</v>
      </c>
      <c r="M147" s="1">
        <v>76</v>
      </c>
      <c r="N147" s="1">
        <v>4</v>
      </c>
      <c r="O147" s="1">
        <v>294</v>
      </c>
      <c r="P147" s="1">
        <v>1483</v>
      </c>
    </row>
    <row r="148" spans="1:16" x14ac:dyDescent="0.2">
      <c r="A148" s="36"/>
      <c r="B148" s="59" t="s">
        <v>65</v>
      </c>
      <c r="C148" s="49">
        <v>107</v>
      </c>
      <c r="D148" s="49">
        <v>255</v>
      </c>
      <c r="E148" s="49">
        <v>342</v>
      </c>
      <c r="F148" s="49">
        <v>344</v>
      </c>
      <c r="G148" s="1">
        <v>51</v>
      </c>
      <c r="H148" s="1">
        <v>1099</v>
      </c>
      <c r="J148" s="1">
        <v>4</v>
      </c>
      <c r="K148" s="1">
        <v>13</v>
      </c>
      <c r="L148" s="1">
        <v>26</v>
      </c>
      <c r="M148" s="1">
        <v>13</v>
      </c>
      <c r="N148" s="1">
        <v>2</v>
      </c>
      <c r="O148" s="1">
        <v>58</v>
      </c>
      <c r="P148" s="1">
        <v>1157</v>
      </c>
    </row>
    <row r="149" spans="1:16" ht="12" customHeight="1" x14ac:dyDescent="0.2">
      <c r="A149" s="36"/>
      <c r="B149" s="55" t="s">
        <v>189</v>
      </c>
      <c r="C149" s="45">
        <v>42</v>
      </c>
      <c r="D149" s="45">
        <v>135</v>
      </c>
      <c r="E149" s="45">
        <v>182</v>
      </c>
      <c r="F149" s="45">
        <v>173</v>
      </c>
      <c r="G149" s="1">
        <v>76</v>
      </c>
      <c r="H149" s="1">
        <v>608</v>
      </c>
      <c r="J149" s="1">
        <v>0</v>
      </c>
      <c r="K149" s="1">
        <v>4</v>
      </c>
      <c r="L149" s="1">
        <v>5</v>
      </c>
      <c r="M149" s="1">
        <v>6</v>
      </c>
      <c r="N149" s="1">
        <v>0</v>
      </c>
      <c r="O149" s="1">
        <v>15</v>
      </c>
      <c r="P149" s="1">
        <v>623</v>
      </c>
    </row>
    <row r="150" spans="1:16" ht="12" customHeight="1" x14ac:dyDescent="0.2">
      <c r="A150" s="36"/>
      <c r="B150" s="55" t="s">
        <v>66</v>
      </c>
      <c r="C150" s="45">
        <v>459</v>
      </c>
      <c r="D150" s="45">
        <v>2288</v>
      </c>
      <c r="E150" s="45">
        <v>2314</v>
      </c>
      <c r="F150" s="45">
        <v>1216</v>
      </c>
      <c r="G150" s="1">
        <v>206</v>
      </c>
      <c r="H150" s="1">
        <v>6483</v>
      </c>
      <c r="J150" s="1">
        <v>1</v>
      </c>
      <c r="K150" s="1">
        <v>16</v>
      </c>
      <c r="L150" s="1">
        <v>10</v>
      </c>
      <c r="M150" s="1">
        <v>5</v>
      </c>
      <c r="N150" s="1">
        <v>2</v>
      </c>
      <c r="O150" s="1">
        <v>34</v>
      </c>
      <c r="P150" s="1">
        <v>6517</v>
      </c>
    </row>
    <row r="151" spans="1:16" x14ac:dyDescent="0.2">
      <c r="A151" s="36"/>
      <c r="B151" s="55" t="s">
        <v>67</v>
      </c>
      <c r="C151" s="45">
        <v>5799</v>
      </c>
      <c r="D151" s="45">
        <v>20876</v>
      </c>
      <c r="E151" s="45">
        <v>30128</v>
      </c>
      <c r="F151" s="45">
        <v>27028</v>
      </c>
      <c r="G151" s="1">
        <v>11573</v>
      </c>
      <c r="H151" s="1">
        <v>95404</v>
      </c>
      <c r="J151" s="1">
        <v>424</v>
      </c>
      <c r="K151" s="1">
        <v>539</v>
      </c>
      <c r="L151" s="1">
        <v>437</v>
      </c>
      <c r="M151" s="1">
        <v>317</v>
      </c>
      <c r="N151" s="1">
        <v>40</v>
      </c>
      <c r="O151" s="1">
        <v>1757</v>
      </c>
      <c r="P151" s="1">
        <v>97161</v>
      </c>
    </row>
    <row r="152" spans="1:16" x14ac:dyDescent="0.2">
      <c r="B152" s="55" t="s">
        <v>195</v>
      </c>
      <c r="C152" s="45">
        <v>31</v>
      </c>
      <c r="D152" s="45">
        <v>71</v>
      </c>
      <c r="E152" s="45">
        <v>86</v>
      </c>
      <c r="F152" s="45">
        <v>53</v>
      </c>
      <c r="G152" s="1">
        <v>7</v>
      </c>
      <c r="H152" s="1">
        <v>248</v>
      </c>
      <c r="J152" s="1">
        <v>1</v>
      </c>
      <c r="K152" s="1">
        <v>1</v>
      </c>
      <c r="L152" s="1">
        <v>5</v>
      </c>
      <c r="M152" s="1">
        <v>0</v>
      </c>
      <c r="N152" s="1">
        <v>0</v>
      </c>
      <c r="O152" s="1">
        <v>7</v>
      </c>
      <c r="P152" s="1">
        <v>255</v>
      </c>
    </row>
    <row r="153" spans="1:16" x14ac:dyDescent="0.2">
      <c r="A153" s="36"/>
      <c r="B153" s="55" t="s">
        <v>68</v>
      </c>
      <c r="C153" s="45">
        <v>160</v>
      </c>
      <c r="D153" s="45">
        <v>651</v>
      </c>
      <c r="E153" s="45">
        <v>721</v>
      </c>
      <c r="F153" s="45">
        <v>243</v>
      </c>
      <c r="G153" s="1">
        <v>54</v>
      </c>
      <c r="H153" s="1">
        <v>1829</v>
      </c>
      <c r="J153" s="1">
        <v>1</v>
      </c>
      <c r="K153" s="1">
        <v>6</v>
      </c>
      <c r="L153" s="1">
        <v>6</v>
      </c>
      <c r="M153" s="1">
        <v>2</v>
      </c>
      <c r="N153" s="1">
        <v>0</v>
      </c>
      <c r="O153" s="1">
        <v>15</v>
      </c>
      <c r="P153" s="1">
        <v>1844</v>
      </c>
    </row>
    <row r="154" spans="1:16" x14ac:dyDescent="0.2">
      <c r="B154" s="55" t="s">
        <v>69</v>
      </c>
      <c r="C154" s="45">
        <v>1717</v>
      </c>
      <c r="D154" s="45">
        <v>6437</v>
      </c>
      <c r="E154" s="45">
        <v>8660</v>
      </c>
      <c r="F154" s="45">
        <v>13148</v>
      </c>
      <c r="G154" s="1">
        <v>5209</v>
      </c>
      <c r="H154" s="1">
        <v>35171</v>
      </c>
      <c r="J154" s="1">
        <v>26</v>
      </c>
      <c r="K154" s="1">
        <v>149</v>
      </c>
      <c r="L154" s="1">
        <v>135</v>
      </c>
      <c r="M154" s="1">
        <v>67</v>
      </c>
      <c r="N154" s="1">
        <v>6</v>
      </c>
      <c r="O154" s="1">
        <v>383</v>
      </c>
      <c r="P154" s="1">
        <v>35554</v>
      </c>
    </row>
    <row r="155" spans="1:16" x14ac:dyDescent="0.2">
      <c r="B155" s="55" t="s">
        <v>70</v>
      </c>
      <c r="C155" s="45">
        <v>163</v>
      </c>
      <c r="D155" s="45">
        <v>690</v>
      </c>
      <c r="E155" s="45">
        <v>916</v>
      </c>
      <c r="F155" s="45">
        <v>1254</v>
      </c>
      <c r="G155" s="1">
        <v>387</v>
      </c>
      <c r="H155" s="1">
        <v>3410</v>
      </c>
      <c r="J155" s="1">
        <v>3</v>
      </c>
      <c r="K155" s="1">
        <v>41</v>
      </c>
      <c r="L155" s="1">
        <v>43</v>
      </c>
      <c r="M155" s="1">
        <v>54</v>
      </c>
      <c r="N155" s="1">
        <v>7</v>
      </c>
      <c r="O155" s="1">
        <v>148</v>
      </c>
      <c r="P155" s="1">
        <v>3558</v>
      </c>
    </row>
    <row r="156" spans="1:16" x14ac:dyDescent="0.2">
      <c r="A156" s="36"/>
      <c r="B156" s="55" t="s">
        <v>71</v>
      </c>
      <c r="C156" s="45">
        <v>229</v>
      </c>
      <c r="D156" s="45">
        <v>467</v>
      </c>
      <c r="E156" s="45">
        <v>809</v>
      </c>
      <c r="F156" s="45">
        <v>1612</v>
      </c>
      <c r="G156" s="1">
        <v>318</v>
      </c>
      <c r="H156" s="1">
        <v>3435</v>
      </c>
      <c r="J156" s="1">
        <v>0</v>
      </c>
      <c r="K156" s="1">
        <v>16</v>
      </c>
      <c r="L156" s="1">
        <v>23</v>
      </c>
      <c r="M156" s="1">
        <v>25</v>
      </c>
      <c r="N156" s="1">
        <v>8</v>
      </c>
      <c r="O156" s="1">
        <v>72</v>
      </c>
      <c r="P156" s="1">
        <v>3507</v>
      </c>
    </row>
    <row r="157" spans="1:16" x14ac:dyDescent="0.2">
      <c r="B157" s="55" t="s">
        <v>72</v>
      </c>
      <c r="C157" s="45">
        <v>321</v>
      </c>
      <c r="D157" s="45">
        <v>1618</v>
      </c>
      <c r="E157" s="45">
        <v>1892</v>
      </c>
      <c r="F157" s="45">
        <v>1088</v>
      </c>
      <c r="G157" s="1">
        <v>311</v>
      </c>
      <c r="H157" s="1">
        <v>5230</v>
      </c>
      <c r="J157" s="1">
        <v>5</v>
      </c>
      <c r="K157" s="1">
        <v>7</v>
      </c>
      <c r="L157" s="1">
        <v>17</v>
      </c>
      <c r="M157" s="1">
        <v>14</v>
      </c>
      <c r="N157" s="1">
        <v>3</v>
      </c>
      <c r="O157" s="1">
        <v>46</v>
      </c>
      <c r="P157" s="1">
        <v>5276</v>
      </c>
    </row>
    <row r="158" spans="1:16" x14ac:dyDescent="0.2">
      <c r="B158" s="55" t="s">
        <v>193</v>
      </c>
      <c r="C158" s="45">
        <v>24</v>
      </c>
      <c r="D158" s="45">
        <v>118</v>
      </c>
      <c r="E158" s="45">
        <v>105</v>
      </c>
      <c r="F158" s="45">
        <v>37</v>
      </c>
      <c r="G158" s="1">
        <v>1</v>
      </c>
      <c r="H158" s="1">
        <v>285</v>
      </c>
      <c r="J158" s="1">
        <v>0</v>
      </c>
      <c r="K158" s="1">
        <v>0</v>
      </c>
      <c r="L158" s="1">
        <v>0</v>
      </c>
      <c r="M158" s="1">
        <v>0</v>
      </c>
      <c r="N158" s="1">
        <v>0</v>
      </c>
      <c r="O158" s="1">
        <v>0</v>
      </c>
      <c r="P158" s="1">
        <v>285</v>
      </c>
    </row>
    <row r="159" spans="1:16" x14ac:dyDescent="0.2">
      <c r="A159" s="36"/>
      <c r="B159" s="55" t="s">
        <v>73</v>
      </c>
      <c r="C159" s="45">
        <v>596</v>
      </c>
      <c r="D159" s="45">
        <v>1601</v>
      </c>
      <c r="E159" s="45">
        <v>2676</v>
      </c>
      <c r="F159" s="45">
        <v>2518</v>
      </c>
      <c r="G159" s="1">
        <v>1023</v>
      </c>
      <c r="H159" s="1">
        <v>8414</v>
      </c>
      <c r="J159" s="1">
        <v>6</v>
      </c>
      <c r="K159" s="1">
        <v>47</v>
      </c>
      <c r="L159" s="1">
        <v>73</v>
      </c>
      <c r="M159" s="1">
        <v>38</v>
      </c>
      <c r="N159" s="1">
        <v>5</v>
      </c>
      <c r="O159" s="1">
        <v>169</v>
      </c>
      <c r="P159" s="1">
        <v>8583</v>
      </c>
    </row>
    <row r="160" spans="1:16" x14ac:dyDescent="0.2">
      <c r="B160" s="55" t="s">
        <v>204</v>
      </c>
      <c r="C160" s="45">
        <v>9</v>
      </c>
      <c r="D160" s="45">
        <v>10</v>
      </c>
      <c r="E160" s="45">
        <v>18</v>
      </c>
      <c r="F160" s="45">
        <v>13</v>
      </c>
      <c r="G160" s="1">
        <v>19</v>
      </c>
      <c r="H160" s="1">
        <v>69</v>
      </c>
      <c r="J160" s="1">
        <v>0</v>
      </c>
      <c r="K160" s="1">
        <v>0</v>
      </c>
      <c r="L160" s="1">
        <v>0</v>
      </c>
      <c r="M160" s="1">
        <v>0</v>
      </c>
      <c r="N160" s="1">
        <v>0</v>
      </c>
      <c r="O160" s="1">
        <v>0</v>
      </c>
      <c r="P160" s="1">
        <v>69</v>
      </c>
    </row>
    <row r="161" spans="1:16" x14ac:dyDescent="0.2">
      <c r="B161" s="55" t="s">
        <v>196</v>
      </c>
      <c r="C161" s="45">
        <v>19</v>
      </c>
      <c r="D161" s="45">
        <v>39</v>
      </c>
      <c r="E161" s="45">
        <v>43</v>
      </c>
      <c r="F161" s="45">
        <v>19</v>
      </c>
      <c r="G161" s="1">
        <v>3</v>
      </c>
      <c r="H161" s="1">
        <v>123</v>
      </c>
      <c r="J161" s="1">
        <v>5</v>
      </c>
      <c r="K161" s="1">
        <v>17</v>
      </c>
      <c r="L161" s="1">
        <v>77</v>
      </c>
      <c r="M161" s="1">
        <v>20</v>
      </c>
      <c r="N161" s="1">
        <v>2</v>
      </c>
      <c r="O161" s="1">
        <v>121</v>
      </c>
      <c r="P161" s="1">
        <v>244</v>
      </c>
    </row>
    <row r="162" spans="1:16" x14ac:dyDescent="0.2">
      <c r="B162" s="55" t="s">
        <v>74</v>
      </c>
      <c r="C162" s="45">
        <v>107</v>
      </c>
      <c r="D162" s="45">
        <v>226</v>
      </c>
      <c r="E162" s="45">
        <v>281</v>
      </c>
      <c r="F162" s="45">
        <v>421</v>
      </c>
      <c r="G162" s="1">
        <v>126</v>
      </c>
      <c r="H162" s="1">
        <v>1161</v>
      </c>
      <c r="J162" s="1">
        <v>6</v>
      </c>
      <c r="K162" s="1">
        <v>13</v>
      </c>
      <c r="L162" s="1">
        <v>53</v>
      </c>
      <c r="M162" s="1">
        <v>49</v>
      </c>
      <c r="N162" s="1">
        <v>7</v>
      </c>
      <c r="O162" s="1">
        <v>128</v>
      </c>
      <c r="P162" s="1">
        <v>1289</v>
      </c>
    </row>
    <row r="163" spans="1:16" x14ac:dyDescent="0.2">
      <c r="B163" s="55" t="s">
        <v>198</v>
      </c>
      <c r="C163" s="45">
        <v>27</v>
      </c>
      <c r="D163" s="45">
        <v>50</v>
      </c>
      <c r="E163" s="45">
        <v>75</v>
      </c>
      <c r="F163" s="45">
        <v>35</v>
      </c>
      <c r="G163" s="1">
        <v>5</v>
      </c>
      <c r="H163" s="1">
        <v>192</v>
      </c>
      <c r="J163" s="1">
        <v>4</v>
      </c>
      <c r="K163" s="1">
        <v>5</v>
      </c>
      <c r="L163" s="1">
        <v>9</v>
      </c>
      <c r="M163" s="1">
        <v>4</v>
      </c>
      <c r="N163" s="1">
        <v>0</v>
      </c>
      <c r="O163" s="1">
        <v>22</v>
      </c>
      <c r="P163" s="1">
        <v>214</v>
      </c>
    </row>
    <row r="164" spans="1:16" x14ac:dyDescent="0.2">
      <c r="A164" s="36"/>
      <c r="B164" s="59" t="s">
        <v>197</v>
      </c>
      <c r="C164" s="49">
        <v>39</v>
      </c>
      <c r="D164" s="49">
        <v>58</v>
      </c>
      <c r="E164" s="49">
        <v>56</v>
      </c>
      <c r="F164" s="49">
        <v>38</v>
      </c>
      <c r="G164" s="1">
        <v>10</v>
      </c>
      <c r="H164" s="1">
        <v>201</v>
      </c>
      <c r="J164" s="1">
        <v>2</v>
      </c>
      <c r="K164" s="1">
        <v>2</v>
      </c>
      <c r="L164" s="1">
        <v>10</v>
      </c>
      <c r="M164" s="1">
        <v>2</v>
      </c>
      <c r="N164" s="1">
        <v>0</v>
      </c>
      <c r="O164" s="1">
        <v>16</v>
      </c>
      <c r="P164" s="1">
        <v>217</v>
      </c>
    </row>
    <row r="165" spans="1:16" x14ac:dyDescent="0.2">
      <c r="A165" s="36"/>
      <c r="B165" s="55" t="s">
        <v>75</v>
      </c>
      <c r="C165" s="45">
        <v>139</v>
      </c>
      <c r="D165" s="45">
        <v>479</v>
      </c>
      <c r="E165" s="45">
        <v>874</v>
      </c>
      <c r="F165" s="45">
        <v>732</v>
      </c>
      <c r="G165" s="1">
        <v>326</v>
      </c>
      <c r="H165" s="1">
        <v>2550</v>
      </c>
      <c r="J165" s="1">
        <v>0</v>
      </c>
      <c r="K165" s="1">
        <v>8</v>
      </c>
      <c r="L165" s="1">
        <v>12</v>
      </c>
      <c r="M165" s="1">
        <v>6</v>
      </c>
      <c r="N165" s="1">
        <v>0</v>
      </c>
      <c r="O165" s="1">
        <v>26</v>
      </c>
      <c r="P165" s="1">
        <v>2576</v>
      </c>
    </row>
    <row r="166" spans="1:16" x14ac:dyDescent="0.2">
      <c r="B166" s="55" t="s">
        <v>188</v>
      </c>
      <c r="C166" s="45">
        <v>35</v>
      </c>
      <c r="D166" s="45">
        <v>305</v>
      </c>
      <c r="E166" s="45">
        <v>289</v>
      </c>
      <c r="F166" s="45">
        <v>230</v>
      </c>
      <c r="G166" s="1">
        <v>99</v>
      </c>
      <c r="H166" s="1">
        <v>958</v>
      </c>
      <c r="J166" s="1">
        <v>0</v>
      </c>
      <c r="K166" s="1">
        <v>0</v>
      </c>
      <c r="L166" s="1">
        <v>0</v>
      </c>
      <c r="M166" s="1">
        <v>4</v>
      </c>
      <c r="N166" s="1">
        <v>0</v>
      </c>
      <c r="O166" s="1">
        <v>4</v>
      </c>
      <c r="P166" s="1">
        <v>962</v>
      </c>
    </row>
    <row r="167" spans="1:16" x14ac:dyDescent="0.2">
      <c r="A167" s="36"/>
      <c r="B167" s="55" t="s">
        <v>194</v>
      </c>
      <c r="C167" s="45">
        <v>7</v>
      </c>
      <c r="D167" s="45">
        <v>41</v>
      </c>
      <c r="E167" s="45">
        <v>58</v>
      </c>
      <c r="F167" s="45">
        <v>97</v>
      </c>
      <c r="G167" s="1">
        <v>77</v>
      </c>
      <c r="H167" s="1">
        <v>280</v>
      </c>
      <c r="J167" s="1">
        <v>0</v>
      </c>
      <c r="K167" s="1">
        <v>2</v>
      </c>
      <c r="L167" s="1">
        <v>0</v>
      </c>
      <c r="M167" s="1">
        <v>1</v>
      </c>
      <c r="N167" s="1">
        <v>0</v>
      </c>
      <c r="O167" s="1">
        <v>3</v>
      </c>
      <c r="P167" s="1">
        <v>283</v>
      </c>
    </row>
    <row r="168" spans="1:16" x14ac:dyDescent="0.2">
      <c r="A168" s="36"/>
      <c r="B168" s="55" t="s">
        <v>200</v>
      </c>
      <c r="C168" s="45">
        <v>20</v>
      </c>
      <c r="D168" s="45">
        <v>20</v>
      </c>
      <c r="E168" s="45">
        <v>36</v>
      </c>
      <c r="F168" s="45">
        <v>28</v>
      </c>
      <c r="G168" s="1">
        <v>15</v>
      </c>
      <c r="H168" s="1">
        <v>119</v>
      </c>
      <c r="J168" s="1">
        <v>0</v>
      </c>
      <c r="K168" s="1">
        <v>2</v>
      </c>
      <c r="L168" s="1">
        <v>12</v>
      </c>
      <c r="M168" s="1">
        <v>9</v>
      </c>
      <c r="N168" s="1">
        <v>0</v>
      </c>
      <c r="O168" s="1">
        <v>23</v>
      </c>
      <c r="P168" s="1">
        <v>142</v>
      </c>
    </row>
    <row r="169" spans="1:16" x14ac:dyDescent="0.2">
      <c r="A169" s="36"/>
      <c r="B169" s="55" t="s">
        <v>77</v>
      </c>
      <c r="C169" s="45">
        <v>14</v>
      </c>
      <c r="D169" s="45">
        <v>19</v>
      </c>
      <c r="E169" s="45">
        <v>13</v>
      </c>
      <c r="F169" s="45">
        <v>15</v>
      </c>
      <c r="G169" s="1">
        <v>0</v>
      </c>
      <c r="H169" s="1">
        <v>61</v>
      </c>
      <c r="J169" s="1">
        <v>3185</v>
      </c>
      <c r="K169" s="1">
        <v>16673</v>
      </c>
      <c r="L169" s="1">
        <v>16819</v>
      </c>
      <c r="M169" s="1">
        <v>9854</v>
      </c>
      <c r="N169" s="1">
        <v>781</v>
      </c>
      <c r="O169" s="1">
        <v>47312</v>
      </c>
      <c r="P169" s="1">
        <v>47373</v>
      </c>
    </row>
    <row r="170" spans="1:16" x14ac:dyDescent="0.2">
      <c r="B170" s="55" t="s">
        <v>78</v>
      </c>
      <c r="C170" s="45">
        <v>618</v>
      </c>
      <c r="D170" s="45">
        <v>2437</v>
      </c>
      <c r="E170" s="45">
        <v>3041</v>
      </c>
      <c r="F170" s="45">
        <v>1648</v>
      </c>
      <c r="G170" s="1">
        <v>326</v>
      </c>
      <c r="H170" s="1">
        <v>8070</v>
      </c>
      <c r="J170" s="1">
        <v>1</v>
      </c>
      <c r="K170" s="1">
        <v>10</v>
      </c>
      <c r="L170" s="1">
        <v>20</v>
      </c>
      <c r="M170" s="1">
        <v>12</v>
      </c>
      <c r="N170" s="1">
        <v>2</v>
      </c>
      <c r="O170" s="1">
        <v>45</v>
      </c>
      <c r="P170" s="1">
        <v>8115</v>
      </c>
    </row>
    <row r="171" spans="1:16" x14ac:dyDescent="0.2">
      <c r="A171" s="36"/>
      <c r="B171" s="55" t="s">
        <v>192</v>
      </c>
      <c r="C171" s="45">
        <v>25</v>
      </c>
      <c r="D171" s="45">
        <v>52</v>
      </c>
      <c r="E171" s="45">
        <v>100</v>
      </c>
      <c r="F171" s="45">
        <v>69</v>
      </c>
      <c r="G171" s="1">
        <v>7</v>
      </c>
      <c r="H171" s="1">
        <v>253</v>
      </c>
      <c r="J171" s="1">
        <v>8</v>
      </c>
      <c r="K171" s="1">
        <v>17</v>
      </c>
      <c r="L171" s="1">
        <v>36</v>
      </c>
      <c r="M171" s="1">
        <v>24</v>
      </c>
      <c r="N171" s="1">
        <v>1</v>
      </c>
      <c r="O171" s="1">
        <v>86</v>
      </c>
      <c r="P171" s="1">
        <v>339</v>
      </c>
    </row>
    <row r="172" spans="1:16" x14ac:dyDescent="0.2">
      <c r="A172" s="36"/>
      <c r="B172" s="55" t="s">
        <v>79</v>
      </c>
      <c r="C172" s="45">
        <v>479</v>
      </c>
      <c r="D172" s="45">
        <v>2018</v>
      </c>
      <c r="E172" s="45">
        <v>2741</v>
      </c>
      <c r="F172" s="45">
        <v>1859</v>
      </c>
      <c r="G172" s="1">
        <v>506</v>
      </c>
      <c r="H172" s="1">
        <v>7603</v>
      </c>
      <c r="J172" s="1">
        <v>3</v>
      </c>
      <c r="K172" s="1">
        <v>16</v>
      </c>
      <c r="L172" s="1">
        <v>20</v>
      </c>
      <c r="M172" s="1">
        <v>12</v>
      </c>
      <c r="N172" s="1">
        <v>1</v>
      </c>
      <c r="O172" s="1">
        <v>52</v>
      </c>
      <c r="P172" s="1">
        <v>7655</v>
      </c>
    </row>
    <row r="173" spans="1:16" x14ac:dyDescent="0.2">
      <c r="A173" s="36"/>
      <c r="B173" s="55" t="s">
        <v>80</v>
      </c>
      <c r="C173" s="45">
        <v>519</v>
      </c>
      <c r="D173" s="45">
        <v>740</v>
      </c>
      <c r="E173" s="45">
        <v>955</v>
      </c>
      <c r="F173" s="45">
        <v>981</v>
      </c>
      <c r="G173" s="1">
        <v>275</v>
      </c>
      <c r="H173" s="1">
        <v>3470</v>
      </c>
      <c r="J173" s="1">
        <v>11</v>
      </c>
      <c r="K173" s="1">
        <v>43</v>
      </c>
      <c r="L173" s="1">
        <v>95</v>
      </c>
      <c r="M173" s="1">
        <v>63</v>
      </c>
      <c r="N173" s="1">
        <v>5</v>
      </c>
      <c r="O173" s="1">
        <v>217</v>
      </c>
      <c r="P173" s="1">
        <v>3687</v>
      </c>
    </row>
    <row r="174" spans="1:16" x14ac:dyDescent="0.2">
      <c r="B174" s="55" t="s">
        <v>81</v>
      </c>
      <c r="C174" s="45">
        <v>795</v>
      </c>
      <c r="D174" s="45">
        <v>1492</v>
      </c>
      <c r="E174" s="45">
        <v>2255</v>
      </c>
      <c r="F174" s="45">
        <v>3436</v>
      </c>
      <c r="G174" s="1">
        <v>977</v>
      </c>
      <c r="H174" s="1">
        <v>8955</v>
      </c>
      <c r="J174" s="1">
        <v>3</v>
      </c>
      <c r="K174" s="1">
        <v>18</v>
      </c>
      <c r="L174" s="1">
        <v>39</v>
      </c>
      <c r="M174" s="1">
        <v>37</v>
      </c>
      <c r="N174" s="1">
        <v>1</v>
      </c>
      <c r="O174" s="1">
        <v>98</v>
      </c>
      <c r="P174" s="1">
        <v>9053</v>
      </c>
    </row>
    <row r="175" spans="1:16" x14ac:dyDescent="0.2">
      <c r="B175" s="55" t="s">
        <v>199</v>
      </c>
      <c r="C175" s="45">
        <v>16</v>
      </c>
      <c r="D175" s="45">
        <v>52</v>
      </c>
      <c r="E175" s="45">
        <v>60</v>
      </c>
      <c r="F175" s="45">
        <v>83</v>
      </c>
      <c r="G175" s="1">
        <v>14</v>
      </c>
      <c r="H175" s="1">
        <v>225</v>
      </c>
      <c r="J175" s="1">
        <v>3</v>
      </c>
      <c r="K175" s="1">
        <v>5</v>
      </c>
      <c r="L175" s="1">
        <v>23</v>
      </c>
      <c r="M175" s="1">
        <v>18</v>
      </c>
      <c r="N175" s="1">
        <v>0</v>
      </c>
      <c r="O175" s="1">
        <v>49</v>
      </c>
      <c r="P175" s="1">
        <v>274</v>
      </c>
    </row>
    <row r="176" spans="1:16" x14ac:dyDescent="0.2">
      <c r="A176" s="36"/>
      <c r="B176" s="59" t="s">
        <v>82</v>
      </c>
      <c r="C176" s="49">
        <v>180</v>
      </c>
      <c r="D176" s="49">
        <v>254</v>
      </c>
      <c r="E176" s="49">
        <v>495</v>
      </c>
      <c r="F176" s="49">
        <v>351</v>
      </c>
      <c r="G176" s="1">
        <v>67</v>
      </c>
      <c r="H176" s="1">
        <v>1347</v>
      </c>
      <c r="J176" s="1">
        <v>8</v>
      </c>
      <c r="K176" s="1">
        <v>12</v>
      </c>
      <c r="L176" s="1">
        <v>47</v>
      </c>
      <c r="M176" s="1">
        <v>41</v>
      </c>
      <c r="N176" s="1">
        <v>2</v>
      </c>
      <c r="O176" s="1">
        <v>110</v>
      </c>
      <c r="P176" s="1">
        <v>1457</v>
      </c>
    </row>
    <row r="177" spans="1:16" x14ac:dyDescent="0.2">
      <c r="A177" s="36"/>
      <c r="B177" s="55" t="s">
        <v>187</v>
      </c>
      <c r="C177" s="45">
        <v>123</v>
      </c>
      <c r="D177" s="45">
        <v>159</v>
      </c>
      <c r="E177" s="45">
        <v>324</v>
      </c>
      <c r="F177" s="45">
        <v>176</v>
      </c>
      <c r="G177" s="1">
        <v>19</v>
      </c>
      <c r="H177" s="1">
        <v>801</v>
      </c>
      <c r="J177" s="1">
        <v>17</v>
      </c>
      <c r="K177" s="1">
        <v>32</v>
      </c>
      <c r="L177" s="1">
        <v>123</v>
      </c>
      <c r="M177" s="1">
        <v>53</v>
      </c>
      <c r="N177" s="1">
        <v>8</v>
      </c>
      <c r="O177" s="1">
        <v>233</v>
      </c>
      <c r="P177" s="1">
        <v>1034</v>
      </c>
    </row>
    <row r="178" spans="1:16" x14ac:dyDescent="0.2">
      <c r="B178" s="59" t="s">
        <v>225</v>
      </c>
      <c r="C178" s="45">
        <v>134</v>
      </c>
      <c r="D178" s="45">
        <v>210</v>
      </c>
      <c r="E178" s="45">
        <v>230</v>
      </c>
      <c r="F178" s="45">
        <v>347</v>
      </c>
      <c r="G178" s="45">
        <v>129</v>
      </c>
      <c r="H178" s="45">
        <v>1050</v>
      </c>
      <c r="I178" s="45"/>
      <c r="J178" s="45">
        <v>10</v>
      </c>
      <c r="K178" s="45">
        <v>16</v>
      </c>
      <c r="L178" s="45">
        <v>76</v>
      </c>
      <c r="M178" s="45">
        <v>49</v>
      </c>
      <c r="N178" s="45">
        <v>7</v>
      </c>
      <c r="O178" s="45">
        <v>158</v>
      </c>
      <c r="P178" s="45">
        <f>SUM(C178:O178)/2</f>
        <v>1208</v>
      </c>
    </row>
    <row r="179" spans="1:16" x14ac:dyDescent="0.2">
      <c r="A179" s="36"/>
      <c r="B179" s="59" t="s">
        <v>191</v>
      </c>
      <c r="C179" s="49">
        <v>33</v>
      </c>
      <c r="D179" s="49">
        <v>69</v>
      </c>
      <c r="E179" s="49">
        <v>109</v>
      </c>
      <c r="F179" s="49">
        <v>101</v>
      </c>
      <c r="G179" s="1">
        <v>25</v>
      </c>
      <c r="H179" s="1">
        <v>337</v>
      </c>
      <c r="J179" s="1">
        <v>0</v>
      </c>
      <c r="K179" s="1">
        <v>4</v>
      </c>
      <c r="L179" s="1">
        <v>7</v>
      </c>
      <c r="M179" s="1">
        <v>5</v>
      </c>
      <c r="N179" s="1">
        <v>0</v>
      </c>
      <c r="O179" s="1">
        <v>16</v>
      </c>
      <c r="P179" s="1">
        <v>353</v>
      </c>
    </row>
    <row r="180" spans="1:16" ht="14.25" customHeight="1" x14ac:dyDescent="0.2">
      <c r="A180" s="36"/>
      <c r="B180" s="59" t="s">
        <v>190</v>
      </c>
      <c r="C180" s="49">
        <v>56</v>
      </c>
      <c r="D180" s="49">
        <v>81</v>
      </c>
      <c r="E180" s="49">
        <v>159</v>
      </c>
      <c r="F180" s="49">
        <v>101</v>
      </c>
      <c r="G180" s="1">
        <v>24</v>
      </c>
      <c r="H180" s="1">
        <v>421</v>
      </c>
      <c r="J180" s="1">
        <v>2</v>
      </c>
      <c r="K180" s="1">
        <v>6</v>
      </c>
      <c r="L180" s="1">
        <v>16</v>
      </c>
      <c r="M180" s="1">
        <v>9</v>
      </c>
      <c r="N180" s="1">
        <v>1</v>
      </c>
      <c r="O180" s="1">
        <v>34</v>
      </c>
      <c r="P180" s="1">
        <v>455</v>
      </c>
    </row>
    <row r="181" spans="1:16" x14ac:dyDescent="0.2">
      <c r="A181" s="36"/>
      <c r="B181" s="59" t="s">
        <v>83</v>
      </c>
      <c r="C181" s="49">
        <v>2638</v>
      </c>
      <c r="D181" s="49">
        <v>6914</v>
      </c>
      <c r="E181" s="49">
        <v>10803</v>
      </c>
      <c r="F181" s="49">
        <v>13436</v>
      </c>
      <c r="G181" s="1">
        <v>4883</v>
      </c>
      <c r="H181" s="1">
        <v>38674</v>
      </c>
      <c r="J181" s="1">
        <v>45</v>
      </c>
      <c r="K181" s="1">
        <v>119</v>
      </c>
      <c r="L181" s="1">
        <v>121</v>
      </c>
      <c r="M181" s="1">
        <v>39</v>
      </c>
      <c r="N181" s="1">
        <v>6</v>
      </c>
      <c r="O181" s="1">
        <v>330</v>
      </c>
      <c r="P181" s="1">
        <v>39004</v>
      </c>
    </row>
    <row r="182" spans="1:16" x14ac:dyDescent="0.2">
      <c r="A182" s="43"/>
      <c r="B182" s="55" t="s">
        <v>84</v>
      </c>
      <c r="C182" s="45">
        <v>164</v>
      </c>
      <c r="D182" s="45">
        <v>481</v>
      </c>
      <c r="E182" s="45">
        <v>659</v>
      </c>
      <c r="F182" s="45">
        <v>546</v>
      </c>
      <c r="G182" s="1">
        <v>155</v>
      </c>
      <c r="H182" s="1">
        <v>2005</v>
      </c>
      <c r="J182" s="1">
        <v>5</v>
      </c>
      <c r="K182" s="1">
        <v>15</v>
      </c>
      <c r="L182" s="1">
        <v>17</v>
      </c>
      <c r="M182" s="1">
        <v>19</v>
      </c>
      <c r="N182" s="1">
        <v>3</v>
      </c>
      <c r="O182" s="1">
        <v>59</v>
      </c>
      <c r="P182" s="1">
        <v>2064</v>
      </c>
    </row>
    <row r="183" spans="1:16" x14ac:dyDescent="0.2">
      <c r="B183" s="55" t="s">
        <v>85</v>
      </c>
      <c r="C183" s="45">
        <v>6110</v>
      </c>
      <c r="D183" s="45">
        <v>29569</v>
      </c>
      <c r="E183" s="45">
        <v>26938</v>
      </c>
      <c r="F183" s="45">
        <v>12502</v>
      </c>
      <c r="G183" s="1">
        <v>2812</v>
      </c>
      <c r="H183" s="1">
        <v>77931</v>
      </c>
      <c r="J183" s="1">
        <v>82</v>
      </c>
      <c r="K183" s="1">
        <v>214</v>
      </c>
      <c r="L183" s="1">
        <v>162</v>
      </c>
      <c r="M183" s="1">
        <v>111</v>
      </c>
      <c r="N183" s="1">
        <v>16</v>
      </c>
      <c r="O183" s="1">
        <v>585</v>
      </c>
      <c r="P183" s="1">
        <v>78516</v>
      </c>
    </row>
    <row r="184" spans="1:16" x14ac:dyDescent="0.2">
      <c r="A184" s="40"/>
      <c r="B184" s="59" t="s">
        <v>205</v>
      </c>
      <c r="C184" s="49">
        <v>0</v>
      </c>
      <c r="D184" s="49">
        <v>32</v>
      </c>
      <c r="E184" s="49">
        <v>19</v>
      </c>
      <c r="F184" s="49">
        <v>8</v>
      </c>
      <c r="G184" s="1">
        <v>1</v>
      </c>
      <c r="H184" s="1">
        <v>60</v>
      </c>
      <c r="P184" s="1">
        <v>60</v>
      </c>
    </row>
    <row r="185" spans="1:16" x14ac:dyDescent="0.2">
      <c r="B185" s="55" t="s">
        <v>86</v>
      </c>
      <c r="C185" s="45">
        <v>1252</v>
      </c>
      <c r="D185" s="45">
        <v>4173</v>
      </c>
      <c r="E185" s="45">
        <v>4484</v>
      </c>
      <c r="F185" s="45">
        <v>2441</v>
      </c>
      <c r="G185" s="1">
        <v>491</v>
      </c>
      <c r="H185" s="1">
        <v>12841</v>
      </c>
      <c r="J185" s="1">
        <v>1</v>
      </c>
      <c r="K185" s="1">
        <v>13</v>
      </c>
      <c r="L185" s="1">
        <v>24</v>
      </c>
      <c r="M185" s="1">
        <v>15</v>
      </c>
      <c r="N185" s="1">
        <v>1</v>
      </c>
      <c r="O185" s="1">
        <v>54</v>
      </c>
      <c r="P185" s="1">
        <v>12895</v>
      </c>
    </row>
    <row r="186" spans="1:16" x14ac:dyDescent="0.2">
      <c r="B186" s="55" t="s">
        <v>87</v>
      </c>
      <c r="C186" s="45">
        <v>1007</v>
      </c>
      <c r="D186" s="45">
        <v>4122</v>
      </c>
      <c r="E186" s="45">
        <v>6529</v>
      </c>
      <c r="F186" s="45">
        <v>4093</v>
      </c>
      <c r="G186" s="1">
        <v>1907</v>
      </c>
      <c r="H186" s="1">
        <v>17658</v>
      </c>
      <c r="J186" s="1">
        <v>9</v>
      </c>
      <c r="K186" s="1">
        <v>43</v>
      </c>
      <c r="L186" s="1">
        <v>52</v>
      </c>
      <c r="M186" s="1">
        <v>21</v>
      </c>
      <c r="N186" s="1">
        <v>0</v>
      </c>
      <c r="O186" s="1">
        <v>125</v>
      </c>
      <c r="P186" s="1">
        <v>17783</v>
      </c>
    </row>
    <row r="187" spans="1:16" x14ac:dyDescent="0.2">
      <c r="G187" s="1"/>
    </row>
    <row r="188" spans="1:16" x14ac:dyDescent="0.2">
      <c r="B188" s="55" t="s">
        <v>91</v>
      </c>
      <c r="C188" s="45">
        <v>9</v>
      </c>
      <c r="D188" s="45">
        <v>42</v>
      </c>
      <c r="E188" s="45">
        <v>66</v>
      </c>
      <c r="F188" s="45">
        <v>54</v>
      </c>
      <c r="G188" s="1">
        <v>14</v>
      </c>
      <c r="H188" s="1">
        <v>185</v>
      </c>
      <c r="J188" s="1">
        <v>2</v>
      </c>
      <c r="K188" s="1">
        <v>1</v>
      </c>
      <c r="L188" s="1">
        <v>3</v>
      </c>
      <c r="M188" s="1">
        <v>0</v>
      </c>
      <c r="N188" s="1">
        <v>0</v>
      </c>
      <c r="O188" s="1">
        <v>6</v>
      </c>
      <c r="P188" s="1">
        <f>SUM(C188:O188)/2</f>
        <v>191</v>
      </c>
    </row>
    <row r="189" spans="1:16" x14ac:dyDescent="0.2">
      <c r="G189" s="1"/>
    </row>
    <row r="190" spans="1:16" x14ac:dyDescent="0.2">
      <c r="A190" s="36" t="s">
        <v>100</v>
      </c>
      <c r="C190" s="45">
        <v>37735</v>
      </c>
      <c r="D190" s="45">
        <v>127138</v>
      </c>
      <c r="E190" s="45">
        <v>154260</v>
      </c>
      <c r="F190" s="45">
        <v>122719</v>
      </c>
      <c r="G190" s="1">
        <v>43449</v>
      </c>
      <c r="H190" s="1">
        <v>485301</v>
      </c>
      <c r="J190" s="1">
        <v>4011</v>
      </c>
      <c r="K190" s="1">
        <v>18370</v>
      </c>
      <c r="L190" s="1">
        <v>19016</v>
      </c>
      <c r="M190" s="1">
        <v>11224</v>
      </c>
      <c r="N190" s="1">
        <v>937</v>
      </c>
      <c r="O190" s="1">
        <v>53558</v>
      </c>
      <c r="P190" s="1">
        <v>538859</v>
      </c>
    </row>
    <row r="191" spans="1:16" x14ac:dyDescent="0.2">
      <c r="B191" s="61"/>
      <c r="G191" s="1"/>
    </row>
    <row r="192" spans="1:16" x14ac:dyDescent="0.2">
      <c r="G192" s="1"/>
    </row>
    <row r="193" spans="1:16" x14ac:dyDescent="0.2">
      <c r="A193" s="43" t="s">
        <v>76</v>
      </c>
      <c r="B193" s="55" t="s">
        <v>88</v>
      </c>
      <c r="C193" s="45">
        <v>1144</v>
      </c>
      <c r="D193" s="45">
        <v>5320</v>
      </c>
      <c r="E193" s="45">
        <v>7301</v>
      </c>
      <c r="F193" s="45">
        <v>3988</v>
      </c>
      <c r="G193" s="1">
        <v>3384</v>
      </c>
      <c r="H193" s="1">
        <v>21137</v>
      </c>
      <c r="J193" s="1">
        <v>7</v>
      </c>
      <c r="K193" s="1">
        <v>88</v>
      </c>
      <c r="L193" s="1">
        <v>195</v>
      </c>
      <c r="M193" s="1">
        <v>167</v>
      </c>
      <c r="N193" s="1">
        <v>2</v>
      </c>
      <c r="O193" s="1">
        <v>459</v>
      </c>
      <c r="P193" s="1">
        <v>21596</v>
      </c>
    </row>
    <row r="194" spans="1:16" x14ac:dyDescent="0.2">
      <c r="B194" s="55" t="s">
        <v>89</v>
      </c>
      <c r="C194" s="45">
        <v>419</v>
      </c>
      <c r="D194" s="45">
        <v>2080</v>
      </c>
      <c r="E194" s="45">
        <v>2728</v>
      </c>
      <c r="F194" s="45">
        <v>2545</v>
      </c>
      <c r="G194" s="1">
        <v>1925</v>
      </c>
      <c r="H194" s="1">
        <v>9697</v>
      </c>
      <c r="J194" s="1">
        <v>1</v>
      </c>
      <c r="K194" s="1">
        <v>51</v>
      </c>
      <c r="L194" s="1">
        <v>147</v>
      </c>
      <c r="M194" s="1">
        <v>128</v>
      </c>
      <c r="N194" s="1">
        <v>0</v>
      </c>
      <c r="O194" s="1">
        <v>327</v>
      </c>
      <c r="P194" s="1">
        <v>10024</v>
      </c>
    </row>
    <row r="195" spans="1:16" x14ac:dyDescent="0.2">
      <c r="B195" s="55" t="s">
        <v>206</v>
      </c>
      <c r="C195" s="45">
        <v>32</v>
      </c>
      <c r="D195" s="45">
        <v>14</v>
      </c>
      <c r="E195" s="45">
        <v>27</v>
      </c>
      <c r="F195" s="45">
        <v>13</v>
      </c>
      <c r="G195" s="1">
        <v>3</v>
      </c>
      <c r="H195" s="1">
        <v>89</v>
      </c>
      <c r="J195" s="1">
        <v>0</v>
      </c>
      <c r="K195" s="1">
        <v>0</v>
      </c>
      <c r="L195" s="1">
        <v>5</v>
      </c>
      <c r="M195" s="1">
        <v>2</v>
      </c>
      <c r="N195" s="1">
        <v>0</v>
      </c>
      <c r="O195" s="1">
        <v>7</v>
      </c>
      <c r="P195" s="1">
        <v>96</v>
      </c>
    </row>
    <row r="196" spans="1:16" x14ac:dyDescent="0.2">
      <c r="A196" s="43"/>
      <c r="G196" s="1"/>
    </row>
    <row r="197" spans="1:16" x14ac:dyDescent="0.2">
      <c r="A197" s="43"/>
      <c r="B197" s="55" t="s">
        <v>90</v>
      </c>
      <c r="C197" s="45">
        <v>11</v>
      </c>
      <c r="D197" s="45">
        <v>19</v>
      </c>
      <c r="E197" s="45">
        <v>44</v>
      </c>
      <c r="F197" s="45">
        <v>28</v>
      </c>
      <c r="G197" s="1">
        <v>13</v>
      </c>
      <c r="H197" s="1">
        <v>115</v>
      </c>
      <c r="J197" s="1">
        <v>0</v>
      </c>
      <c r="K197" s="1">
        <v>3</v>
      </c>
      <c r="L197" s="1">
        <v>1</v>
      </c>
      <c r="M197" s="1">
        <v>0</v>
      </c>
      <c r="N197" s="1">
        <v>0</v>
      </c>
      <c r="O197" s="1">
        <v>4</v>
      </c>
      <c r="P197" s="1">
        <v>119</v>
      </c>
    </row>
    <row r="198" spans="1:16" x14ac:dyDescent="0.2">
      <c r="A198" s="43"/>
      <c r="G198" s="1"/>
    </row>
    <row r="199" spans="1:16" x14ac:dyDescent="0.2">
      <c r="A199" s="43" t="s">
        <v>98</v>
      </c>
      <c r="C199" s="45">
        <v>1606</v>
      </c>
      <c r="D199" s="45">
        <v>7433</v>
      </c>
      <c r="E199" s="45">
        <v>10100</v>
      </c>
      <c r="F199" s="45">
        <v>6574</v>
      </c>
      <c r="G199" s="1">
        <v>5325</v>
      </c>
      <c r="H199" s="1">
        <v>31038</v>
      </c>
      <c r="J199" s="1">
        <v>8</v>
      </c>
      <c r="K199" s="1">
        <v>142</v>
      </c>
      <c r="L199" s="1">
        <v>348</v>
      </c>
      <c r="M199" s="1">
        <v>297</v>
      </c>
      <c r="N199" s="1">
        <v>2</v>
      </c>
      <c r="O199" s="1">
        <v>797</v>
      </c>
      <c r="P199" s="1">
        <v>31835</v>
      </c>
    </row>
    <row r="200" spans="1:16" x14ac:dyDescent="0.2">
      <c r="A200" s="43"/>
      <c r="G200" s="1"/>
    </row>
    <row r="201" spans="1:16" x14ac:dyDescent="0.2">
      <c r="A201" s="43" t="s">
        <v>227</v>
      </c>
      <c r="C201" s="45">
        <v>4</v>
      </c>
      <c r="D201" s="45">
        <v>12</v>
      </c>
      <c r="E201" s="45">
        <v>18</v>
      </c>
      <c r="F201" s="45">
        <v>6</v>
      </c>
      <c r="G201" s="1">
        <v>0</v>
      </c>
      <c r="H201" s="1">
        <v>40</v>
      </c>
      <c r="J201" s="1">
        <v>0</v>
      </c>
      <c r="K201" s="1">
        <v>0</v>
      </c>
      <c r="L201" s="1">
        <v>0</v>
      </c>
      <c r="M201" s="1">
        <v>0</v>
      </c>
      <c r="N201" s="1">
        <v>0</v>
      </c>
      <c r="O201" s="1">
        <v>0</v>
      </c>
      <c r="P201" s="1">
        <v>40</v>
      </c>
    </row>
    <row r="202" spans="1:16" x14ac:dyDescent="0.2">
      <c r="A202" s="43"/>
      <c r="G202" s="1"/>
    </row>
    <row r="203" spans="1:16" x14ac:dyDescent="0.2">
      <c r="A203" s="43" t="s">
        <v>228</v>
      </c>
      <c r="C203" s="45">
        <v>60587</v>
      </c>
      <c r="D203" s="45">
        <v>189591</v>
      </c>
      <c r="E203" s="45">
        <v>245642</v>
      </c>
      <c r="F203" s="45">
        <v>187755</v>
      </c>
      <c r="G203" s="1">
        <v>71420</v>
      </c>
      <c r="H203" s="1">
        <v>754995</v>
      </c>
      <c r="J203" s="1">
        <v>4898</v>
      </c>
      <c r="K203" s="1">
        <v>24335</v>
      </c>
      <c r="L203" s="1">
        <v>39442</v>
      </c>
      <c r="M203" s="1">
        <v>23715</v>
      </c>
      <c r="N203" s="1">
        <v>2142</v>
      </c>
      <c r="O203" s="1">
        <v>94532</v>
      </c>
      <c r="P203" s="1">
        <v>849527</v>
      </c>
    </row>
    <row r="204" spans="1:16" ht="13.5" thickBot="1" x14ac:dyDescent="0.25">
      <c r="A204" s="37"/>
      <c r="B204" s="60"/>
      <c r="C204" s="53"/>
      <c r="D204" s="53"/>
      <c r="E204" s="53"/>
      <c r="F204" s="53"/>
      <c r="G204" s="53"/>
      <c r="H204" s="53"/>
      <c r="I204" s="53"/>
      <c r="J204" s="53"/>
      <c r="K204" s="53"/>
      <c r="L204" s="53"/>
      <c r="M204" s="53"/>
      <c r="N204" s="53"/>
      <c r="O204" s="53"/>
      <c r="P204" s="53"/>
    </row>
    <row r="206" spans="1:16" x14ac:dyDescent="0.2">
      <c r="A206" s="43" t="s">
        <v>1</v>
      </c>
    </row>
    <row r="207" spans="1:16" x14ac:dyDescent="0.2">
      <c r="A207" s="66" t="s">
        <v>208</v>
      </c>
      <c r="B207" s="66"/>
      <c r="C207" s="66"/>
      <c r="D207" s="66"/>
      <c r="E207" s="66"/>
      <c r="F207" s="66"/>
      <c r="G207" s="66"/>
    </row>
    <row r="208" spans="1:16" ht="30" customHeight="1" x14ac:dyDescent="0.2">
      <c r="A208" s="66"/>
      <c r="B208" s="66"/>
      <c r="C208" s="66"/>
      <c r="D208" s="66"/>
      <c r="E208" s="66"/>
      <c r="F208" s="66"/>
      <c r="G208" s="66"/>
    </row>
    <row r="210" spans="8:8" x14ac:dyDescent="0.2">
      <c r="H210" s="45"/>
    </row>
    <row r="213" spans="8:8" x14ac:dyDescent="0.2">
      <c r="H213" s="45"/>
    </row>
    <row r="214" spans="8:8" x14ac:dyDescent="0.2">
      <c r="H214" s="45"/>
    </row>
  </sheetData>
  <mergeCells count="1">
    <mergeCell ref="A207:G208"/>
  </mergeCells>
  <pageMargins left="0.7" right="0.7" top="0.75" bottom="0.75" header="0.3" footer="0.3"/>
  <pageSetup paperSize="8"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767C35-0F2F-4FD4-9A3F-B68F74C8107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b74be9d0-744f-40c0-ac69-73a07a8fd844"/>
    <ds:schemaRef ds:uri="http://schemas.openxmlformats.org/package/2006/metadata/core-properties"/>
    <ds:schemaRef ds:uri="cd4458b0-98cf-478b-a194-e4776122972a"/>
    <ds:schemaRef ds:uri="2e23b00e-0ad4-48c4-91cd-d7aeeafd8905"/>
    <ds:schemaRef ds:uri="http://www.w3.org/XML/1998/namespace"/>
    <ds:schemaRef ds:uri="http://purl.org/dc/dcmitype/"/>
  </ds:schemaRefs>
</ds:datastoreItem>
</file>

<file path=customXml/itemProps2.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3.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4.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Voorblad</vt:lpstr>
      <vt:lpstr>Toelichting</vt:lpstr>
      <vt:lpstr>Bronbestanden</vt:lpstr>
      <vt:lpstr>Tabel 1</vt:lpstr>
      <vt:lpstr>Tabel 2</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Harmsen, C.N. (Carel)</cp:lastModifiedBy>
  <cp:lastPrinted>2023-10-30T10:12:05Z</cp:lastPrinted>
  <dcterms:created xsi:type="dcterms:W3CDTF">2009-09-04T06:54:45Z</dcterms:created>
  <dcterms:modified xsi:type="dcterms:W3CDTF">2024-03-07T12:19:56Z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