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bsp.nl\Productie\primair\SSBSocZekOnderzoek_SEC1\Werk\ProjectSRG_H_Uitstroomonderzoek\5_Rapport\2022\fase3\"/>
    </mc:Choice>
  </mc:AlternateContent>
  <bookViews>
    <workbookView xWindow="0" yWindow="0" windowWidth="13125" windowHeight="6105"/>
  </bookViews>
  <sheets>
    <sheet name="Voorblad" sheetId="4" r:id="rId1"/>
    <sheet name="Inhoud" sheetId="5" r:id="rId2"/>
    <sheet name="Leeswijzer" sheetId="6" r:id="rId3"/>
    <sheet name="Toelichting" sheetId="10" r:id="rId4"/>
    <sheet name="Begrippen" sheetId="8" r:id="rId5"/>
    <sheet name="Bronbestanden" sheetId="9" r:id="rId6"/>
    <sheet name="Tabel U1.3" sheetId="1" r:id="rId7"/>
    <sheet name="Tabel U2.3" sheetId="2" r:id="rId8"/>
    <sheet name="Tabel U3.3" sheetId="3" r:id="rId9"/>
  </sheets>
  <externalReferences>
    <externalReference r:id="rId10"/>
  </externalReferences>
  <definedNames>
    <definedName name="_xlnm.Print_Area" localSheetId="5">Bronbestanden!$A$1:$B$64</definedName>
    <definedName name="_xlnm.Print_Area" localSheetId="1">Inhoud!$A$1:$D$42</definedName>
    <definedName name="_xlnm.Print_Area" localSheetId="2">Leeswijzer!$A$1:$E$21</definedName>
    <definedName name="_xlnm.Print_Area" localSheetId="0">Voorblad!$A$1:$D$30</definedName>
    <definedName name="_xlnm.Print_Titles" localSheetId="6">'Tabel U1.3'!$A:$C,'Tabel U1.3'!$1:$8</definedName>
    <definedName name="_xlnm.Print_Titles" localSheetId="7">'Tabel U2.3'!$A:$C,'Tabel U2.3'!$1:$7</definedName>
    <definedName name="_xlnm.Print_Titles" localSheetId="8">'Tabel U3.3'!$A:$B</definedName>
    <definedName name="Tabel_U1.2">'[1]Tabel U1.3'!#REF!</definedName>
    <definedName name="Tabel_U1.3">'Tabel U1.3'!$A$3:$BB$194</definedName>
    <definedName name="Tabel_U2.2">'[1]Tabel U2.3'!#REF!</definedName>
    <definedName name="Tabel_U2.3">'Tabel U2.3'!$A$3:$AB$198</definedName>
    <definedName name="Tabel_U3.2">'[1]Tabel U3.3'!#REF!</definedName>
    <definedName name="Tabel_U3.3">'Tabel U3.3'!$A$2:$BA$23</definedName>
  </definedNames>
  <calcPr calcId="162913"/>
</workbook>
</file>

<file path=xl/calcChain.xml><?xml version="1.0" encoding="utf-8"?>
<calcChain xmlns="http://schemas.openxmlformats.org/spreadsheetml/2006/main">
  <c r="A13" i="5" l="1"/>
  <c r="A12" i="5"/>
  <c r="A11" i="5"/>
  <c r="A9" i="5"/>
  <c r="A8" i="5"/>
  <c r="A7" i="5"/>
  <c r="A6" i="5"/>
</calcChain>
</file>

<file path=xl/sharedStrings.xml><?xml version="1.0" encoding="utf-8"?>
<sst xmlns="http://schemas.openxmlformats.org/spreadsheetml/2006/main" count="1631" uniqueCount="325">
  <si>
    <t/>
  </si>
  <si>
    <t>Startende baan vanuit algemene bijstand/NUG totaal</t>
  </si>
  <si>
    <t>Startende baan vanuit algemene bijstand/NUG met re-integratie-/participatievoorziening 0-1 maand eerder</t>
  </si>
  <si>
    <t>Startende baan vanuit algemene bijstand/NUG zonder re-integratie-/participatievoorziening 0-1 maand eerder</t>
  </si>
  <si>
    <t>Totaal werkend</t>
  </si>
  <si>
    <t>Werkend zonder voorziening en zonder uitkering</t>
  </si>
  <si>
    <t>Werkend zonder voorziening en met uitkering</t>
  </si>
  <si>
    <t>Werkend met voorziening en zonder uitkering</t>
  </si>
  <si>
    <t>Werkend met voorziening en met uitkering</t>
  </si>
  <si>
    <t>Totaal</t>
  </si>
  <si>
    <t>Vanuit algemene bijstand</t>
  </si>
  <si>
    <t>Vanuit NUG</t>
  </si>
  <si>
    <t>minder dan 1 jaar voorziening</t>
  </si>
  <si>
    <t>1 tot 2 jaar voorziening</t>
  </si>
  <si>
    <t>2 tot 3 jaar voorziening</t>
  </si>
  <si>
    <t>3 tot 4 jaar voorziening</t>
  </si>
  <si>
    <t>4 tot 5 jaar voorziening</t>
  </si>
  <si>
    <t>5 jaar of langer voorziening</t>
  </si>
  <si>
    <t>niet van toepassing</t>
  </si>
  <si>
    <t>Financiële compensatie</t>
  </si>
  <si>
    <t>Loonkostensubsidie op grond van de Participatiewet</t>
  </si>
  <si>
    <t>Forfaitaire loonkostensubsidie</t>
  </si>
  <si>
    <t>Tijdelijke loonkostensubsidie</t>
  </si>
  <si>
    <t>Werkplekken</t>
  </si>
  <si>
    <t>Beschut werk</t>
  </si>
  <si>
    <t>Participatieplaats</t>
  </si>
  <si>
    <t>Proefplaatsing t.b.v loonwaardebepaling</t>
  </si>
  <si>
    <t>Overige werkplekken (inclusief WIW/ID-baan)</t>
  </si>
  <si>
    <t>Ondersteuning op de werkplek</t>
  </si>
  <si>
    <t>Jobcoach/begeleiding op de werkplek</t>
  </si>
  <si>
    <t>Voorziening naar werk of naar participatie</t>
  </si>
  <si>
    <t>Coaching naar werk of naar participatie</t>
  </si>
  <si>
    <t>Training/cursus/opleiding</t>
  </si>
  <si>
    <t>Vrijwilligerswerk</t>
  </si>
  <si>
    <t>Overige sociale activering</t>
  </si>
  <si>
    <t>Faciliterende voorzieningen</t>
  </si>
  <si>
    <t>Vervoersvoorziening</t>
  </si>
  <si>
    <t>Overige faciliterende voorziening (inclusief Werkplekaanpassing)</t>
  </si>
  <si>
    <t>Anders</t>
  </si>
  <si>
    <t>Uitbesteed én onbekend</t>
  </si>
  <si>
    <t>Niet nader in te delen</t>
  </si>
  <si>
    <t>Zonder voorziening</t>
  </si>
  <si>
    <t>Startende baan vanuit algemene bijstand</t>
  </si>
  <si>
    <t>Startende baan vanuit algemene bijstand met re-integratie-/participatievoorziening 0-1 maand eerder</t>
  </si>
  <si>
    <t>Startende baan vanuit algemene bijstand zonder re-integratie-/participatievoorziening 0-1 maand eerder</t>
  </si>
  <si>
    <t>minder dan 1 jaar bijstand</t>
  </si>
  <si>
    <t>1 tot 2 jaar bijstand</t>
  </si>
  <si>
    <t>2 tot 3 jaar bijstand</t>
  </si>
  <si>
    <t>3 tot 4 jaar bijstand</t>
  </si>
  <si>
    <t>4 tot 5 jaar bijstand</t>
  </si>
  <si>
    <t>5 jaar of langer bijstand</t>
  </si>
  <si>
    <t>Personen met een startende baan vanuit algemene bijstand/NUG totaal</t>
  </si>
  <si>
    <t>Personen met een startende baan vanuit algemene bijstand/NUG met re-integratie-/participatievoorziening 0-1 maand eerder</t>
  </si>
  <si>
    <t>Personen met een startende baan vanuit algemene bijstand/NUG zonder re-integratie-/participatievoorziening 0-1 maand eerder</t>
  </si>
  <si>
    <t>Geslacht</t>
  </si>
  <si>
    <t>man</t>
  </si>
  <si>
    <t>vrouw</t>
  </si>
  <si>
    <t>Leeftijd</t>
  </si>
  <si>
    <t>jonger dan 27 jaar</t>
  </si>
  <si>
    <t>27 tot 35 jaar</t>
  </si>
  <si>
    <t>35 tot 45 jaar</t>
  </si>
  <si>
    <t>45 tot 55 jaar</t>
  </si>
  <si>
    <t>55 tot AOW-leeftijd</t>
  </si>
  <si>
    <t>Migratieachtergrond</t>
  </si>
  <si>
    <t>Nederlandse achtergrond</t>
  </si>
  <si>
    <t>westerse achtergrond</t>
  </si>
  <si>
    <t>niet-westerse achtergrond</t>
  </si>
  <si>
    <t>Bron: CBS</t>
  </si>
  <si>
    <t>aantal</t>
  </si>
  <si>
    <t xml:space="preserve">                        </t>
  </si>
  <si>
    <t>SRG-Uitstroom Fase 3</t>
  </si>
  <si>
    <t>Verslagjaar 2022</t>
  </si>
  <si>
    <t>Annelise Notenboom</t>
  </si>
  <si>
    <t>Monica Deschinger</t>
  </si>
  <si>
    <t>Damien Fleur</t>
  </si>
  <si>
    <t>Lisanne van Koperen</t>
  </si>
  <si>
    <t>Vibeke Nielsen</t>
  </si>
  <si>
    <t>CBS, team Sociale Zekerheid</t>
  </si>
  <si>
    <t>Januari 2024</t>
  </si>
  <si>
    <t>Inhoud</t>
  </si>
  <si>
    <t>Werkblad</t>
  </si>
  <si>
    <t>Toelichting bij de tabellen</t>
  </si>
  <si>
    <t>Beschrijving van de gebruikte begrippen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</si>
  <si>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</si>
  <si>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</si>
  <si>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</si>
  <si>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</si>
  <si>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</si>
  <si>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</si>
  <si>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2022 - 2023 = 2022 tot en met 2023</t>
  </si>
  <si>
    <t>2022/2023 = het gemiddelde over de jaren 2022 tot en met 2023</t>
  </si>
  <si>
    <t>2022/’23 = oogstjaar, boekjaar, schooljaar enz., beginnend in 2022 en eindigend in 2023</t>
  </si>
  <si>
    <t>2020/’21–2022/’23 = oogstjaar, boekjaar enz., 2020/’21 tot en met 2022/’23</t>
  </si>
  <si>
    <t>In geval van afronding kan het voorkomen dat het weergegeven totaal niet overeenstemt met de som</t>
  </si>
  <si>
    <t>van de getallen.</t>
  </si>
  <si>
    <t>Vragen over deze publicatie kunnen gestuurd worden aan het team Sociale Zekerheid onder vermelding van projectnummer uit Casper PR002334 SRG-H.</t>
  </si>
  <si>
    <t>Ons e-mailadres is asd@cbs.nl.</t>
  </si>
  <si>
    <t>Leeswijzer</t>
  </si>
  <si>
    <t xml:space="preserve">In deze leeswijzer wordt kort de inhoud van de tabellen besproken. Daarna wordt meer in detail ingezoomd op één van de tabellen. </t>
  </si>
  <si>
    <t>Inhoud tabellenset</t>
  </si>
  <si>
    <t>Inleiding</t>
  </si>
  <si>
    <t>Verslagperiode</t>
  </si>
  <si>
    <t>De verslagperiode van de huidige tabellenset betreft verslagjaar 2022 (fase 3).</t>
  </si>
  <si>
    <t>Over de tabellen</t>
  </si>
  <si>
    <t>Populatie</t>
  </si>
  <si>
    <t>Deze tabellenset bevat twee populaties die hieronder worden besproken.</t>
  </si>
  <si>
    <t>Populatie startende banen</t>
  </si>
  <si>
    <t>Populatie personen met een startende baan</t>
  </si>
  <si>
    <t>Aandachtspunten bij de cijfers</t>
  </si>
  <si>
    <t xml:space="preserve">Overgang van registratiesysteem naar transactiesysteem bij SRG </t>
  </si>
  <si>
    <t>Definitie uitstroom</t>
  </si>
  <si>
    <t xml:space="preserve">Anders dan de naam van het project 'SRG-uitstroom' doet vermoeden, hoeft bij het starten van een baan, een SRG-voorziening niet te zijn beëindigd. Een voorziening kan blijven lopen naast een baan, zoals bijvoorbeeld het geval is bij beschut werk. </t>
  </si>
  <si>
    <t>Prioritering voorzieningen</t>
  </si>
  <si>
    <t>Voorbeeld ten aanzien van bovenstaande prioritering: een startende baan gaat samen met twee voorzieningen (0-1 maand van tevoren): Beschut werk en een Vervoersvoorziening. Beschut werk staat op een hogere plek in de prioritering (3) dan Vervoersvoorziening (14) en dus wordt Beschut werk gekoppeld aan de startende baan.</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</si>
  <si>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</si>
  <si>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</si>
  <si>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</si>
  <si>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</si>
  <si>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</si>
  <si>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</si>
  <si>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</si>
  <si>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t>Algemene bijstand</t>
  </si>
  <si>
    <t>Anw-uitkering</t>
  </si>
  <si>
    <t>AO-uitkering</t>
  </si>
  <si>
    <t xml:space="preserve">AOW-leeftijd </t>
  </si>
  <si>
    <t>Baan</t>
  </si>
  <si>
    <t>IOW-uitkering</t>
  </si>
  <si>
    <t xml:space="preserve">Migratieachtergrond </t>
  </si>
  <si>
    <t xml:space="preserve">Persoon met startende baan vanuit een uitkering of NUG </t>
  </si>
  <si>
    <t>Re-integratie-/participatievoorziening</t>
  </si>
  <si>
    <t xml:space="preserve">Startende baan vanuit een uitkering of NUG </t>
  </si>
  <si>
    <t xml:space="preserve">Type voorziening </t>
  </si>
  <si>
    <t xml:space="preserve">   Beschut werk</t>
  </si>
  <si>
    <t xml:space="preserve">   Coaching naar werk of naar participatie</t>
  </si>
  <si>
    <t xml:space="preserve">   Forfaitaire loonkostensubsidie</t>
  </si>
  <si>
    <t xml:space="preserve">   Jobcoach/begeleiding op de werkplek</t>
  </si>
  <si>
    <t xml:space="preserve">   Loonkostensubsidie op grond van de Participatiewet</t>
  </si>
  <si>
    <t xml:space="preserve">   Niet nader in te delen</t>
  </si>
  <si>
    <t xml:space="preserve">   Overige faciliterende voorziening</t>
  </si>
  <si>
    <t xml:space="preserve">   Overige sociale activering</t>
  </si>
  <si>
    <t xml:space="preserve">   Overige werkplekken</t>
  </si>
  <si>
    <t xml:space="preserve">   Participatieplaats</t>
  </si>
  <si>
    <t xml:space="preserve">   Proefplaatsing t.b.v. loonwaardebepaling</t>
  </si>
  <si>
    <t xml:space="preserve">   Tijdelijke loonkostensubsidie</t>
  </si>
  <si>
    <t xml:space="preserve">   Training/cursus/opleiding</t>
  </si>
  <si>
    <t xml:space="preserve">   Uitbesteed én onbekend</t>
  </si>
  <si>
    <t xml:space="preserve">   Vervoersvoorziening</t>
  </si>
  <si>
    <t xml:space="preserve">   Vrijwilligerswerk</t>
  </si>
  <si>
    <t xml:space="preserve">   Werkplekaanpassing</t>
  </si>
  <si>
    <t xml:space="preserve">   WIW/ID-baan</t>
  </si>
  <si>
    <t xml:space="preserve">WW-uitkering </t>
  </si>
  <si>
    <t>Afkortingen</t>
  </si>
  <si>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</si>
  <si>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</si>
  <si>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</si>
  <si>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</si>
  <si>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De gegevens van de SRG zijn gebruikt om te bepalen of er sprake was van een re-integratie- en/of participatievoorziening in de maand van of de maand voor de start van de baan en een maand na de start van de baan. </t>
  </si>
  <si>
    <t>Leverancier</t>
  </si>
  <si>
    <t>Gemeenten</t>
  </si>
  <si>
    <t>Integraal of steekproef</t>
  </si>
  <si>
    <t>Integraal</t>
  </si>
  <si>
    <t>Periodiciteit</t>
  </si>
  <si>
    <t>Maandelijks</t>
  </si>
  <si>
    <t>Bijzonderheden</t>
  </si>
  <si>
    <t>Voor deze tabellenset zijn gegevens over december 2021 tot en met juni 2023 gebruikt. De gegevens tot en met december 2022 zijn op registratiebasis: dit betekent dat er niet is gecorrigeerd voor nagekomen informatie (de zogenaamde administratieve vertraging). Voor de gegevens vanaf verslagjaar 2023 wordt gebruik gemaakt van transactiebestanden. De term transactiebestand wordt gebruikt voor bestanden waarin de administratief vertraagde informatie is teruggelegd. Vijf maanden na afloop van de verslagmaand zijn de transactiebestanden beschikbaar voor onderzoek.</t>
  </si>
  <si>
    <t>Bijstandsuitkeringenstatistiek (BUS)</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</si>
  <si>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Of iemand een baan start vanuit een bijstandsuitkering wordt bepaald aan de hand van gegevens uit de BUS. Om te bepalen of iemand een uitkering heeft in de maand na de start van de baan wordt ook gebruik gemaakt van de BUS.</t>
  </si>
  <si>
    <t>Voor deze tabellenset zijn gegevens over december 2021 tot en met juni 2023 gebruikt. Er is gebruik gemaakt van transactiebestanden. De term transactiebestand wordt gebruikt voor bestanden waarin de administratief vertraagde informatie is teruggelegd. Vijf maanden na afloop van de verslagmaand zijn de transactiebestanden beschikbaar voor onderzoek.</t>
  </si>
  <si>
    <t>Polisadministratie (Polis)</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</si>
  <si>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de populatie startende banen af te bakenen en te bepalen of iemand na een maand nog steeds een baan heeft.</t>
  </si>
  <si>
    <t>De Belastingdienst ontvangt de loonaangifte en UWV maakt daar de Polisadministratie van.</t>
  </si>
  <si>
    <t>Voor deze tabellenset zijn gegevens over december 2021 tot en met juni 2023 gebruikt.</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</si>
  <si>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</si>
  <si>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zijn bovendien gegevens over de ouders, partners en kinderen geregistreerd. Voor ingezetenen wordt een adres in Nederland geregistreerd, voor niet-ingezetenen een adres buiten Nederland. De bij het onderzoek gebruikte persoonsgegevens, zoals leeftijd, geslacht en migratieachtergrond, zijn uit de BRP afkomstig.</t>
  </si>
  <si>
    <t>Voor deze tabellenset zijn de meest recent beschikbare gegevens gebruikt.</t>
  </si>
  <si>
    <t>Geregistreerde werkzoekenden UWV (GWU)</t>
  </si>
  <si>
    <t>Het GWU bestand bevat alle geregistreerde werkzoekenden bij het UWV. Het GWU bestand vormt de basis voor de bepaling van de NUG'ers. NUG'ers hebben niet alleen een registratie als werkzoekende, maar hebben daarnaast geen uitkering.</t>
  </si>
  <si>
    <t>UWV</t>
  </si>
  <si>
    <t>Jaarlijkse aanlevering van maandcijfers</t>
  </si>
  <si>
    <t>Voor deze tabellenset zijn gegevens over december 2021 tot en met november 2022 gebruikt.</t>
  </si>
  <si>
    <t>Werkloosheidsuitkeringen (WW)</t>
  </si>
  <si>
    <t>Werkloosheidsuitkeringen (WW) zijn uitkeringen die worden verstrekt aan geheel of gedeeltelijk werkloos geworden werknemers tot de AOW-leeftijd. Andere voorwaarden voor WW betreffen onder meer het verlies van minimaal 5 arbeidsuren per week, directe beschikbaarheid voor werk en het voldoen aan de wekeneis: er is minimaal 26 weken gewerkt in de 36 weken voordat iemand werkloos werd. Gegevens over de WW worden in dit onderzoek gebruikt voor het afbakenen van de groep NUG'ers.</t>
  </si>
  <si>
    <t>Voor deze tabellenset zijn gegevens over december 2021 tot en met november 2022 gebruikt. Er is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</si>
  <si>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Inkomensvoorziening Oudere Werklozen (IOW)</t>
  </si>
  <si>
    <t>De Inkomensvoorziening Oudere Werklozen (IOW) is een uitkering die wordt verstrekt nadat het recht op een werkloosheidsuitkering (WW) is verstreken voor personen die op het moment dat zij werkloos werden, tenminste 60 jaar oud waren. Gegevens over de IOW worden in dit onderzoek gebruikt voor het afbakenen van de groep NUG'ers.</t>
  </si>
  <si>
    <t>Voor deze tabellenset zijn gegevens over december 2021 tot en met november 2022 gebruikt. De gegevens zijn op registratiebasis: dit betekent dat er niet is gecorrigeerd voor nagekomen informatie (de zogenaamde administratieve vertraging).</t>
  </si>
  <si>
    <t>Arbeidsongeschiktheidsuitkeringen (AO)</t>
  </si>
  <si>
    <t>Er zijn verschillende arbeidsongeschiktheidsuitkeringen te onderscheiden die een inkomen, of aanvulling daarop, bieden voor mensen die vanwege langdurige ziekte of handicap niet of niet volledig kunnen werken: de Wet arbeidsongeschiktheidsverzekering zelfstandigen (WAZ), de Wet op de arbeidsongeschiktheidsverzekering (WAO), de Wet werk en inkomen naar arbeidsvermogen (WIA), en de Wajong. De WAZ is per 1 augustus 2004 beëindigd, maar blijft bestaan voor personen die vóór die datum al een WAZ-uitkering hadden. Tegenwoordig is bij de WAZ nog steeds beperkt instroom mogelijk voor oude gevallen. De WAO is bedoeld voor mensen die vóór 2004 ziek zijn geworden en op 1 januari 2006 al een WAO-uitkering ontvingen. De WIA is de opvolger van de WAO en is bedoeld voor mensen die in 2004 of later ziek zijn geworden. De WIA omvat twee regelingen: de Werkhervattingsregeling Gedeeltelijk Arbeidsgeschikten (WGA) en de Inkomensverzekering Volledig Arbeidsongeschikten (IVA). Voor personen die geen arbeidsverleden hebben kunnen opbouwen omdat zij al arbeidsongeschikt waren vóór hun 18e verjaardag, waardoor zij geen aanspraak kunnen maken op de WAO of WIA is er de Wet arbeidsongeschiktheidsvoorziening jonggehandicapten (Wajong). Met ingang van 1998 is de Wet Wajong in werking getreden (Wajong 1998). In 2010 werd deze wet vervangen door de Wet werk en arbeidsondersteuning jonggehandicapten (Wajong 2010). Van 2015 tot en met 2020 was de Wajong 2015 van kracht. Sinds 1 januari 2021 geldt de Wet vereenvoudiging Wajong, waarin onder andere de eerdergenoemde regelingen van de Wajong zijn geharmoniseerd. Gegevens over de AO worden in dit onderzoek gebruikt voor het afbakenen van de groep NUG’ers.</t>
  </si>
  <si>
    <t>Algemene Nabestaandenwet (Anw)</t>
  </si>
  <si>
    <t>De Algemene nabestaandenwet geeft bij overlijden van een (verzekerde) partner de nabestaanden recht op een uitkering indien men kinderen tot 18 jaar heeft, zwanger is, of tenminste 45 procent arbeidsongeschikt is. Gegevens over de Anw worden in dit onderzoek gebruikt voor het afbakenen van de groep NUG'ers.</t>
  </si>
  <si>
    <t>SVB</t>
  </si>
  <si>
    <t>Situatie bij einde maand zes volgend op de startende baan</t>
  </si>
  <si>
    <t>In maand baanstart</t>
  </si>
  <si>
    <t>¹ Door afronding hoeft het totaal niet overeen te komen met de som van de verschillende categorieën.</t>
  </si>
  <si>
    <t xml:space="preserve">In tabel U2.3 is te zien dat er 76,9 duizend banen zijn gestart in het verslagjaar 2022 door personen die een maand eerder een algemene bijstandsuitkering ontvingen (kolom D). Hiervan zijn 39,9 duizend banen gestart vanuit de algemene bijstand met een voorziening (kolom F) en 37 duizend vanuit de algemene bijstand zonder een voorziening (kolom R).
</t>
  </si>
  <si>
    <t>Tabel U1.3 Startende banen vanuit algemene bijstand/NUG naar type voorziening en duur voorziening, in maand van baanstart en situatie bij einde maand zes volgend op baanstart, met en zonder re-integratie-/participatievoorziening 0-1 maand eerder, 2022¹</t>
  </si>
  <si>
    <t>Tabel U2.3 Startende banen vanuit algemene bijstand naar type voorziening en duur algemene bijstandsuitkering, in maand van baanstart en situatie bij einde maand zes volgend op baanstart, met en zonder re-integratie-/participatievoorziening 0-1 maand eerder, 2022¹</t>
  </si>
  <si>
    <t>Tabel U3.3 Personen met een startende baan vanuit algemene bijstand/NUG naar persoonskenmerken, in maand van baanstart en situatie bij einde maand zes volgend op baanstart, met en zonder re-integratie-/participatievoorziening 0-1 maand eerder, 2022¹</t>
  </si>
  <si>
    <t>Startende banen vanuit algemene bijstand/NUG naar type voorziening en duur voorziening, in maand van baanstart en situatie bij einde maand zes volgend op baanstart, met en zonder re-integratie-/participatievoorziening 0-1 maand eerder, 2022</t>
  </si>
  <si>
    <t>Startende banen vanuit algemene bijstand naar type voorziening en duur algemene bijstandsuitkering, in maand van baanstart en situatie bij einde maand zes volgend op baanstart, met en zonder re-integratie-/participatievoorziening 0-1 maand eerder, 2022</t>
  </si>
  <si>
    <t>Personen met een startende baan vanuit algemene bijstand/NUG naar persoonskenmerken, in maand van baanstart en situatie bij einde maand zes volgend op baanstart, met en zonder re-integratie-/participatievoorziening 0-1 maand eerder, 2022</t>
  </si>
  <si>
    <t>Voor de eerste tabel (U1.3) bestaat de populatie uit het aantal gestarte banen in het verslagjaar 2022 van personen die aan het einde van de maand voor de startende baan een bijstandsuitkering of NUG-positie hadden. Vervolgens is aangegeven of de banen zijn gestart vanuit een re-integratie-/participatievoorziening, waarbij verder uitgesplitst wordt naar type en duur van de voorziening.</t>
  </si>
  <si>
    <t xml:space="preserve">Het onderzoek 'SRG-Uitstroom' levert een drietal tabellen over het vinden van werk met en zonder re-integratie-/participatieondersteuning vanuit de algemene bijstand of vanuit een niet-uitkeringsgerechtigde (NUG-) positie.
Voorheen bevatte fase 3 alleen twee tabellen, die U.7 en U.8 genoemd werden. Er was geen tabel met informatie over alleen de startende banen vanuit algemene bijstand, deze tabel werd alleen voor fasen 1 en 2 gepubliceerd. Vanaf verslagjaar 2022 is deze tabel bij fase 3 toegevoegd en zijn alle tabellen uitgebreid met informatie over de situatie bij einde van de zesde maand na de start van de baan. Bovendien is de nummering van de tabellen aangepast. Sinds verslagperiode 2022 fase 1 loopt deze van U1.1 tot en met U3.4, waarbij de U staat voor Uitstroom. Het eerste cijfer geeft de tabelindeling weer, namelijk respectievelijk duur van de voorziening, duur van de bijstandsuitkering en persoonskenmerken. Het laatste cijfer geeft de fase van het project weer (fase 1, 2, 3 of 4).
</t>
  </si>
  <si>
    <t>De tweede tabel (U2.3) geeft het aantal startende banen in het verslagjaar 2022 van personen vanuit algemene bijstand weer. Het betreft in deze tabel dus een deelpopulatie van tabel U1.3. Bovendien wordt in tabel U2.3 uitgesplitst naar duur van de bijstandsuitkering in plaats van naar de duur van de voorziening.</t>
  </si>
  <si>
    <t>In tabel U3.3 wordt gekeken naar het aantal personen met een startende baan in het verslagjaar 2022, vanuit algemene bijstand of NUG-positie. Er wordt in deze tabel uitgesplitst naar geslacht, leeftijd en migratieachtergrond. Een persoon met meerdere voorzieningen wordt in deze tabel maar één keer meegeteld.</t>
  </si>
  <si>
    <t>Tabel U2.3 Startende banen vanuit algemene bijstand naar type voorziening en duur algemene bijstandsuitkering, in maand van baanstart en situatie bij einde maand zes volgend op baanstart, met en zonder re-integratie-/participatievoorziening 0-1 maand eerder, 2022</t>
  </si>
  <si>
    <t>Voor de 76,9  duizend gestarte banen vanuit algemene bijstand geeft tabel U2.3 ook de situatie bij het einde van maand zes volgend op de start van de baan. Als er nog steeds sprake was van een lopende baan is tevens gekeken of de persoon op dat moment een voorziening of uitkering ontving.
Bij 28,8 duizend van de 39,9 duizend gestarte banen met een voorafgaande voorziening was de persoon die aan de baan begon, bij het einde van maand zes volgend op de start van de baan nog steeds werkzaam (kolom H). Bij 60 procent van deze banen liep tegelijkertijd een voorziening (kolom N en P in de tabel, de grijze categorieën in de linker staaf in het figuur hieronder). In 35 procent van de gevallen was er naast de baan nog een bijstandsuitkering (kolom L en P in de tabel, de donkergrijze en donkerblauwe categorieën in de linker staaf in het figuur hieronder).
Van de 37 duizend banen die gestart zijn zonder voorafgaande voorziening was bij 23,8 duizend banen bij het einde van maand zes volgend op de start van de baan nog steeds sprake van een baan (kolom T). Het merendeel ontving hierbij nog steeds geen voorziening (blauwe categorieën van rechter staaf).</t>
  </si>
  <si>
    <r>
      <t>Algemene bijstand –</t>
    </r>
    <r>
      <rPr>
        <sz val="10"/>
        <color rgb="FF000000"/>
        <rFont val="Arial"/>
        <family val="2"/>
      </rPr>
      <t xml:space="preserve"> </t>
    </r>
    <r>
      <rPr>
        <sz val="11"/>
        <color rgb="FF000000"/>
        <rFont val="Calibri"/>
        <family val="2"/>
      </rPr>
      <t xml:space="preserve"> </t>
    </r>
    <r>
      <rPr>
        <sz val="10"/>
        <color rgb="FF000000"/>
        <rFont val="Arial"/>
        <family val="2"/>
      </rPr>
      <t>Een algemene bijstandsuitkering die wordt verstrekt in het kader van de Participatiewet. In dit onderzoek is alleen de algemene bijstand aan thuiswonenden meegenomen, bijstand aan elders verzorgden en dak- en thuislozen is niet meegenomen.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bijstandsuitkeringen, maar zijn in dit onderzoek niet als zodanig geteld. IOAW en IOAZ zijn hier uitsluitend gebruikt in de bepaling of een persoon wel of niet een NUG'er is. Het Bbz is niet meegenomen in de bepaling van NUG'ers, omdat dit een bijstandsuitkering voor zelfstandigen is en arbeid als zelfstandige in dit onderzoek niet meetelt als baan.</t>
    </r>
  </si>
  <si>
    <r>
      <t xml:space="preserve">Anw-uitkering – </t>
    </r>
    <r>
      <rPr>
        <sz val="10"/>
        <color rgb="FF000000"/>
        <rFont val="Arial"/>
        <family val="2"/>
      </rPr>
      <t>Uitkering die wordt verstrekt op grond van de Algemene nabestaandenwet (Anw). De Anw is een algemene, de gehele bevolking omvattende, verplichte verzekering die nabestaanden van een verzekerde een inkomen garandeert. Vanaf 1 juli 2013 kent de Anw twee soorten uitkeringen: de nabestaandenuitkering en de wezenuitkering. De halfwezenuitkering is per deze datum vervallen. In het Nederlandse sociale-zekerheidsstelsel is dit een volksverzekering.</t>
    </r>
  </si>
  <si>
    <r>
      <t xml:space="preserve">AO-uitkering – </t>
    </r>
    <r>
      <rPr>
        <sz val="10"/>
        <color rgb="FF000000"/>
        <rFont val="Arial"/>
        <family val="2"/>
      </rPr>
      <t>Een uitkering die wordt verstrekt op grond van de Wet op de arbeidsongeschiktheidsverzekering (WAO), de Wet werk en inkomen naar arbeidsvermogen (WIA), de Wet arbeidsongeschiktheidsverzekering zelfstandigen (WAZ), of de Wet vereenvoudiging Wajong. Deze wetten bieden een inkomen, of aanvulling daarop, voor mensen die vanwege langdurige ziekte of een handicap niet of niet volledig kunnen werken.</t>
    </r>
  </si>
  <si>
    <r>
      <t xml:space="preserve">AOW-leeftijd – </t>
    </r>
    <r>
      <rPr>
        <sz val="10"/>
        <color rgb="FF000000"/>
        <rFont val="Arial"/>
        <family val="2"/>
      </rPr>
      <t>De leeftijd waarop er wettelijk recht is op een uitkering in het kader van de Algemene Ouderdomswet (AOW). De AOW-leeftijd is gekoppeld aan de levensverwachting en was in 2022 vastgesteld op 66 jaar en 7 maanden.</t>
    </r>
  </si>
  <si>
    <r>
      <t>Baan –</t>
    </r>
    <r>
      <rPr>
        <sz val="10"/>
        <color rgb="FF000000"/>
        <rFont val="Arial"/>
        <family val="2"/>
      </rPr>
      <t xml:space="preserve"> Een arbeidsovereenkomst tussen een persoon en een economische eenheid waarin is vastgelegd dat arbeid zal worden verricht en waartegen een (financiële) beloning staat. Wanneer gesproken wordt over banen, gaat het om banen van werknemers in Nederland. In dit onderzoek zijn ook stages, deeltijdbanen en banen met weinig uren meegenomen. Arbeid als zelfstandige, overige arbeid (freelancers, etc.) of arbeid in het buitenland telt niet mee als baan.</t>
    </r>
  </si>
  <si>
    <r>
      <t xml:space="preserve">Duur bijstandsuitkering – </t>
    </r>
    <r>
      <rPr>
        <sz val="10"/>
        <color rgb="FF000000"/>
        <rFont val="Arial"/>
        <family val="2"/>
      </rPr>
      <t>Het aantal jaar tussen de aanvangsdatum van de bijstandsuitkering en de laatste dag van de maand voorafgaand aan de startende baan.</t>
    </r>
    <r>
      <rPr>
        <b/>
        <sz val="10"/>
        <color rgb="FF000000"/>
        <rFont val="Arial"/>
        <family val="2"/>
      </rPr>
      <t xml:space="preserve"> </t>
    </r>
  </si>
  <si>
    <r>
      <t xml:space="preserve">Duur voorziening – </t>
    </r>
    <r>
      <rPr>
        <sz val="10"/>
        <color rgb="FF000000"/>
        <rFont val="Arial"/>
        <family val="2"/>
      </rPr>
      <t>Het aantal jaar tussen de begindatum van de voorziening en de einddatum van de voorziening. Als de voorziening nog niet beëindigd is op de laatste dag van de maand van de baanstart, dan is die laatste dag als einddatum gerekend. Er is een dag bij de duur opgeteld omdat eendaagse voorzieningen anders geen duur hebben.</t>
    </r>
  </si>
  <si>
    <r>
      <t xml:space="preserve">Geslacht – </t>
    </r>
    <r>
      <rPr>
        <sz val="10"/>
        <color rgb="FF000000"/>
        <rFont val="Arial"/>
        <family val="2"/>
      </rPr>
      <t xml:space="preserve">Het geslacht is bepaald op de laatste dag van de maand van de startende baan. De tabellenset kan daardoor </t>
    </r>
    <r>
      <rPr>
        <i/>
        <sz val="10"/>
        <color rgb="FF000000"/>
        <rFont val="Arial"/>
        <family val="2"/>
      </rPr>
      <t xml:space="preserve">bij het einde van maand x </t>
    </r>
    <r>
      <rPr>
        <sz val="10"/>
        <color rgb="FF000000"/>
        <rFont val="Arial"/>
        <family val="2"/>
      </rPr>
      <t>ook personen bevatten die in de tussentijd van geslacht veranderd zijn.</t>
    </r>
  </si>
  <si>
    <r>
      <t xml:space="preserve">IOW-uitkering – </t>
    </r>
    <r>
      <rPr>
        <sz val="10"/>
        <color rgb="FF000000"/>
        <rFont val="Arial"/>
        <family val="2"/>
      </rPr>
      <t>Uitkering die wordt verstrekt op grond van de Wet inkomensvoorziening oudere werklozen (IOW). De IOW geeft oudere werklozen en oudere gedeeltelijk gehandicapten na afloop van hun WW-uitkering respectievelijk (loongerelateerde) WGA-uitkering recht op een vervolguitkering. De wet is in werking getreden per 1 december 2009.</t>
    </r>
  </si>
  <si>
    <r>
      <t xml:space="preserve">Leeftijd – </t>
    </r>
    <r>
      <rPr>
        <sz val="10"/>
        <color rgb="FF000000"/>
        <rFont val="Arial"/>
        <family val="2"/>
      </rPr>
      <t xml:space="preserve">De leeftijd is bepaald op de laatste dag van de maand van de startende baan. De tabellenset kan daardoor </t>
    </r>
    <r>
      <rPr>
        <i/>
        <sz val="10"/>
        <color rgb="FF000000"/>
        <rFont val="Arial"/>
        <family val="2"/>
      </rPr>
      <t xml:space="preserve">bij het einde van maand x </t>
    </r>
    <r>
      <rPr>
        <sz val="10"/>
        <color rgb="FF000000"/>
        <rFont val="Arial"/>
        <family val="2"/>
      </rPr>
      <t>ook personen bevatten die reeds de AOW-gerechtigde leeftijd hebben bereikt of die inmiddels in een hogere leeftijdscategorie vallen.</t>
    </r>
  </si>
  <si>
    <r>
      <t xml:space="preserve">Maand x – </t>
    </r>
    <r>
      <rPr>
        <sz val="10"/>
        <color rgb="FF000000"/>
        <rFont val="Arial"/>
        <family val="2"/>
      </rPr>
      <t>het aantal maanden dat na de maand van de start van de baan wordt gekeken om de situatie van de persoon te bepalen.
Fase 1: 1 maand
Fase 2: 1 maand
Fase 3: 6 maanden
Fase 4: 12 maanden</t>
    </r>
  </si>
  <si>
    <r>
      <t xml:space="preserve">Migratieachtergrond – </t>
    </r>
    <r>
      <rPr>
        <sz val="10"/>
        <color rgb="FF000000"/>
        <rFont val="Arial"/>
        <family val="2"/>
      </rPr>
      <t>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De migratieachtergrond is bepaald op de laatste dag van de maand van de startende baan.</t>
    </r>
  </si>
  <si>
    <r>
      <t xml:space="preserve">NUG – </t>
    </r>
    <r>
      <rPr>
        <sz val="10"/>
        <color rgb="FF000000"/>
        <rFont val="Arial"/>
        <family val="2"/>
      </rPr>
      <t>Een niet-uitkeringsgerechtigde (NUG’er) is een persoon die staat ingeschreven bij het UWV WERKbedrijf als werkzoekend, geen werk heeft en geen  AO-, WW-, IOW-, IOAW-, IOAZ,- Anw- of algemene bijstandsuitkering op grond van de Participatiewet ontvangt. Het Bbz is niet meegenomen in de bepaling van NUG'ers, omdat dit een bijstandsuitkering voor zelfstandigen is en arbeid als zelfstandige in dit onderzoek niet meetelt als baan. De reden dat de IOAZ (uitkering op basis van de Wet Inkomensvoorziening oudere en gedeeltelijk arbeidsongeschikte gewezen zelfstandigen) in tegenstelling tot het Bbz wel bij de bepaling van NUG meegenomen wordt, is dat een persoon tijdens het ontvangen van een IOAZ-uitkering geen zelfstandige meer is.</t>
    </r>
  </si>
  <si>
    <r>
      <t xml:space="preserve">Persoon met startende baan vanuit een uitkering of NUG – </t>
    </r>
    <r>
      <rPr>
        <sz val="10"/>
        <color rgb="FF000000"/>
        <rFont val="Arial"/>
        <family val="2"/>
      </rPr>
      <t>Een persoon heeft een startende baan vanuit een uitkering of NUG-positie wanneer de persoon op de laatste dag van de maand voorafgaand aan de startmaand van de baan een algemene bijstandsuitkering ontving of NUG’er was. Wanneer een persoon in de verslagperiode meer dan één baan start als vervolg op een uitkering of een positie als NUG'er, is de eerste gestarte baan leidend.</t>
    </r>
  </si>
  <si>
    <r>
      <t>Re-integratie-/participatievoorziening  –</t>
    </r>
    <r>
      <rPr>
        <sz val="10"/>
        <color rgb="FF000000"/>
        <rFont val="Arial"/>
        <family val="2"/>
      </rPr>
      <t xml:space="preserve"> 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 Zie ‘Type voorziening’ voor uitleg over de verschillende typen re-integratie-/participatievoorzieningen.</t>
    </r>
  </si>
  <si>
    <r>
      <t xml:space="preserve">Re-integratie-/participatievoorziening 0-1 maand eerder – </t>
    </r>
    <r>
      <rPr>
        <sz val="10"/>
        <color rgb="FF000000"/>
        <rFont val="Arial"/>
        <family val="2"/>
      </rPr>
      <t xml:space="preserve">In de maand voor de startende baan of in de maand van de startende baan had de persoon één of meerdere voorzieningen. Zie ‘Re-integratie-/participatievoorziening’ voor uitleg wat een voorziening is. Wanneer een persoon meerdere voorzieningen had in de twee desbetreffende maanden, dan is er één voorziening gekozen op basis van een vooraf bepaalde prioritering.  </t>
    </r>
  </si>
  <si>
    <r>
      <t xml:space="preserve">Situatie bij einde maand x – </t>
    </r>
    <r>
      <rPr>
        <sz val="10"/>
        <color rgb="FF000000"/>
        <rFont val="Arial"/>
        <family val="2"/>
      </rPr>
      <t>Op de laatste dag van maand x wordt gekeken of de persoon een baan heeft. Dit wordt in de tabel weergegeven als ‘Totaal werkend’. Dit wordt vervolgens uitgesplitst naar of de persoon een re-integratie-/participatievoorziening en/of een algemene bijstandsuitkering had op de laatste dag van maand x. Dit resulteert in vier mogelijke categorieën:
-   Werkend zonder voorziening en zonder uitkering
-   Werkend zonder voorziening en met uitlering
-   Werkend met voorziening en zonder uitkering
-   Werkend met voorziening en met uitkering</t>
    </r>
  </si>
  <si>
    <r>
      <t xml:space="preserve">Type voorziening – </t>
    </r>
    <r>
      <rPr>
        <sz val="10"/>
        <color rgb="FF000000"/>
        <rFont val="Arial"/>
        <family val="2"/>
      </rPr>
      <t xml:space="preserve">De voorzieningen die gemeenten in de SRG aanleveren dienen ingedeeld te worden in één van de volgende achttien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 Het type voorziening dat in de tabellen wordt weergegeven is het type dat hoort bij de startende baan, geselecteerd op basis van de eerder genoemde prioritering.
De voorzieningen worden hieronder beschreven in de volgorde zoals ze in de tabellen voorkomen. Daarnaast worden er twee voorzieningen beschreven die niet vaak voorafgaan aan startende banen en om die reden zijn samengevoegd met andere voorzieningen in de tabel. Het gaat hier om de voorziening WIW/ID-baan (samengevoegd met het type Overige werkplekken) en de voorziening Werkplekaanpassing (samengevoegd met het type Overige faciliterende voorziening). </t>
    </r>
  </si>
  <si>
    <r>
      <t xml:space="preserve">Loonkostensubsidie (Participatiewet) – </t>
    </r>
    <r>
      <rPr>
        <sz val="10"/>
        <color rgb="FF000000"/>
        <rFont val="Arial"/>
        <family val="2"/>
      </rPr>
      <t>De loonkostensubsidie op grond van de Participatiewet is een subsidie die een werkgever krijgt als ondersteuning om een persoon in dienst te nemen, die een arbeidsvermogen heeft dat onder het Wettelijk Minimum Loon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r>
  </si>
  <si>
    <r>
      <t xml:space="preserve">Forfaitaire loonkostensubsidie – </t>
    </r>
    <r>
      <rPr>
        <sz val="10"/>
        <color rgb="FF00000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</si>
  <si>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Tijdelijke loonkostensubsidie – </t>
    </r>
    <r>
      <rPr>
        <sz val="10"/>
        <color rgb="FF00000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</si>
  <si>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color rgb="FF00000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</si>
  <si>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 </t>
    </r>
    <r>
      <rPr>
        <sz val="10"/>
        <color rgb="FF000000"/>
        <rFont val="Arial"/>
        <family val="2"/>
      </rPr>
      <t>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beschut werken,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loonkostensubsidie, Training of Vervoersvoorziening) dienen apart aangeleverd te worden door gemeenten in de SRG.</t>
    </r>
  </si>
  <si>
    <r>
      <t xml:space="preserve">Participatieplaats – </t>
    </r>
    <r>
      <rPr>
        <sz val="10"/>
        <color rgb="FF000000"/>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</si>
  <si>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t xml:space="preserve">Proefplaatsing t.b.v. loonwaardebepaling – </t>
    </r>
    <r>
      <rPr>
        <sz val="10"/>
        <color rgb="FF000000"/>
        <rFont val="Arial"/>
        <family val="2"/>
      </rPr>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</si>
  <si>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t xml:space="preserve">Overige werkplekken – </t>
    </r>
    <r>
      <rPr>
        <sz val="10"/>
        <color rgb="FF00000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</si>
  <si>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10"/>
        <color rgb="FF00000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</si>
  <si>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t xml:space="preserve">Werkplekaanpassing – </t>
    </r>
    <r>
      <rPr>
        <sz val="10"/>
        <color rgb="FF000000"/>
        <rFont val="Arial"/>
        <family val="2"/>
      </rPr>
      <t>Een werkplekaanpassing betreft een aanpassing, om een persoon met een arbeidsbeperking te kunnen laten functioneren op de werkplek. Denk hierbij o.a. aan een rolstoeloprit, aangepast toilet.</t>
    </r>
  </si>
  <si>
    <r>
      <t xml:space="preserve">Coaching naar werk of naar participatie – </t>
    </r>
    <r>
      <rPr>
        <sz val="10"/>
        <color rgb="FF000000"/>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één-op-één situatie. De voorziening kan worden ingezet voor zowel kort- als langdurig werklozen.
De coaching kan door een externe of gemeentelijke loopbaanadviseur gedaan worden of door een potentiële toekomstige werkgever.</t>
    </r>
  </si>
  <si>
    <r>
      <t xml:space="preserve">Training/cursus/opleiding – </t>
    </r>
    <r>
      <rPr>
        <sz val="10"/>
        <color rgb="FF00000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</si>
  <si>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t xml:space="preserve">Vrijwilligerswerk – </t>
    </r>
    <r>
      <rPr>
        <sz val="10"/>
        <color rgb="FF00000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</si>
  <si>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t xml:space="preserve">Overige sociale activering – </t>
    </r>
    <r>
      <rPr>
        <sz val="10"/>
        <color rgb="FF00000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</si>
  <si>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t xml:space="preserve">Vervoersvoorziening – </t>
    </r>
    <r>
      <rPr>
        <sz val="10"/>
        <color rgb="FF000000"/>
        <rFont val="Arial"/>
        <family val="2"/>
      </rPr>
      <t>Het betreft alle vervoersvoorzieningen en reiskostenvergoedingen ten behoeve van de re-integratie of participatie (zoals bekostigd uit het re-integratiebudget).</t>
    </r>
  </si>
  <si>
    <r>
      <t xml:space="preserve">Overige faciliterende voorziening – </t>
    </r>
    <r>
      <rPr>
        <sz val="10"/>
        <color rgb="FF00000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</si>
  <si>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t xml:space="preserve">Uitbesteed én onbekend  – </t>
    </r>
    <r>
      <rPr>
        <sz val="10"/>
        <color rgb="FF000000"/>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r>
  </si>
  <si>
    <r>
      <t xml:space="preserve">Niet nader in te delen – </t>
    </r>
    <r>
      <rPr>
        <sz val="10"/>
        <color rgb="FF000000"/>
        <rFont val="Arial"/>
        <family val="2"/>
      </rPr>
      <t>Dit type voorziening betreft alle individueel ingezette voorzieningen die wel tot de SRG behoren, maar die niet vallen onder de hiervoor genoemde typen voorzieningen.</t>
    </r>
  </si>
  <si>
    <r>
      <t xml:space="preserve">Uitkering – </t>
    </r>
    <r>
      <rPr>
        <sz val="10"/>
        <color rgb="FF000000"/>
        <rFont val="Arial"/>
        <family val="2"/>
      </rPr>
      <t>Wordt gebruikt in de situatie maand x. Dit geeft aan of de persoon met de startende baan aan het einde van maand x een algemene bijstandsuitkering had. Zie ‘Algemene bijstand’ voor uitleg wat daar onder valt.</t>
    </r>
  </si>
  <si>
    <r>
      <t xml:space="preserve">Vanuit algemene bijstand – </t>
    </r>
    <r>
      <rPr>
        <sz val="10"/>
        <color rgb="FF000000"/>
        <rFont val="Arial"/>
        <family val="2"/>
      </rPr>
      <t>De startende baan is gestart vanuit een algemene bijstandsuitkering als er op de laatste dag voor de maand van de startende baan een algemene bijstandsuitkering liep. Dit betekent dat de aanvangsdatum van de uitkering op of voor de laatste dag van de maand voor de baanstart lag en de einddatum op of na de laatste dag. Zie ‘Algemene bijstand’ voor uitleg wat daar onder valt.</t>
    </r>
  </si>
  <si>
    <r>
      <t xml:space="preserve">Vanuit NUG – </t>
    </r>
    <r>
      <rPr>
        <sz val="10"/>
        <color rgb="FF000000"/>
        <rFont val="Arial"/>
        <family val="2"/>
      </rPr>
      <t>De startende baan is gestart vanuit NUG als de persoon met de startende baan op de laatste dag voor de maand van de startende baan een NUG-positie had. Zie ‘NUG’ voor uitleg wat daar onder valt.</t>
    </r>
  </si>
  <si>
    <r>
      <t xml:space="preserve">Voorziening – </t>
    </r>
    <r>
      <rPr>
        <sz val="10"/>
        <color rgb="FF000000"/>
        <rFont val="Arial"/>
        <family val="2"/>
      </rPr>
      <t>Wordt gebruikt in de situatie maand x. Dit geeft aan of de persoon met de startende baan aan het einde van maand x een re-integratie-/participatievoorziening had. Zie ‘Type voorziening’ voor uitleg wat daar onder valt.</t>
    </r>
  </si>
  <si>
    <r>
      <t xml:space="preserve">WW-uitkering – </t>
    </r>
    <r>
      <rPr>
        <sz val="10"/>
        <color rgb="FF000000"/>
        <rFont val="Arial"/>
        <family val="2"/>
      </rPr>
      <t>Een uitkering die wordt verstrekt op grond van de Werkloosheidswet (WW). De WW biedt werknemers een (verplichte) verzekering tegen de geldelijke gevolgen van werkloosheid. De wet voorziet in een uitkering die gerelateerd is aan het laatstverdiende inkomen uit dienstbetrekking. De duur van de uitkering is afhankelijk van het arbeidsverleden.</t>
    </r>
  </si>
  <si>
    <r>
      <t>Startende baan vanuit een uitkering of NUG</t>
    </r>
    <r>
      <rPr>
        <sz val="10"/>
        <color rgb="FF000000"/>
        <rFont val="Arial"/>
        <family val="2"/>
      </rPr>
      <t xml:space="preserve"> </t>
    </r>
    <r>
      <rPr>
        <b/>
        <i/>
        <sz val="10"/>
        <color rgb="FF000000"/>
        <rFont val="Arial"/>
        <family val="2"/>
      </rPr>
      <t xml:space="preserve">– </t>
    </r>
    <r>
      <rPr>
        <sz val="10"/>
        <color rgb="FF000000"/>
        <rFont val="Arial"/>
        <family val="2"/>
      </rPr>
      <t xml:space="preserve">Een baan wordt in dit onderzoek als gestart gezien, als op de dag vóór de datum van aanvang van een inkomstenopgave nog geen inkomstenverhouding met dezelfde identificatie van de inkomstenverhouding (IKVID) bestond. Met behulp van identificatie IKVID kunnen banen door de tijd heen gevolgd worden. Bij de jaarovergang wordt daarnaast nog naar een bedrijfs-ID gekeken, omdat de IKVID dan lastiger te volgen is.
De baan wordt gestart vanuit een bijstandsuitkering of NUG-positie. Dit betekent dat de persoon op de laatste dag van de maand voorafgaand aan de startmaand van de baan een bijstandsuitkering ontving of NUG’er was.
Wanneer een persoon in de verslagperiode meer dan één baan start in verschillende maanden als vervolg op een bijstandsuitkering of een positie als NUG'er, dan tellen al deze banen mee. Wanneer een persoon aan meerdere banen in eenzelfde maand begint, dan tellen deze mee als één startende baan.
</t>
    </r>
  </si>
  <si>
    <t xml:space="preserve">In het project SRG-H Uitstroomonderzoek worden maatwerktabellen opgesteld over het vinden van werk met en zonder ondersteuning op het gebied van re-integratie en/of participatie vanuit de algemene bijstand of vanuit een niet-uitkeringsgerechtigde (NUG-)positie. Re-integratieondersteuning omvat voorzieningen die door gemeenten worden ingezet om personen aan het werk te helpen, terwijl participatie-inspanningen erop gericht zijn om personen te ondersteunen in het gaan of blijven deelnemen aan de maatschappij. De tabellen geven inzicht in het aantal startende banen en het aantal personen dat een baan is gestart. Daarbij gaat het om personen van 15 jaar tot de AOW-gerechtigde leeftijd die in de maand voorafgaand aan de start van de baan een bijstandsuitkering hadden of behoorden tot de NUG’ers. Het gaat in de tabellenset om alle gestarte banen, ongeacht of daar een re-integratie-/participatievoorziening aan vooraf ging. </t>
  </si>
  <si>
    <t xml:space="preserve">Het project bestaat uit vier fasen. De uitkomsten uit fase 1 worden geleverd ten behoeve van het jaarverslag van het ministerie van Sociale Zaken en Werkgelegenheid (SZW). De tabellenset over de tweede fase wordt gebruikt voor de SZW-begroting. Er zijn twee verschillen tussen alle fasen, namelijk de verslagperiode waarover de startpopulatie wordt bepaald en het aantal maanden na start van de baan waarna wederom naar de startpopulatie wordt gekeken. Dit wordt maand x genoemd. </t>
  </si>
  <si>
    <t xml:space="preserve">In fase 1 bestaat de verslagperiode uit het eerste halfjaar van het verslagjaar. Fase 2, 3 en 4  gaan over het volledige verslagjaar. </t>
  </si>
  <si>
    <t>Maand x</t>
  </si>
  <si>
    <r>
      <t xml:space="preserve">Op de laatste dag van </t>
    </r>
    <r>
      <rPr>
        <i/>
        <sz val="10"/>
        <color rgb="FF000000"/>
        <rFont val="Arial"/>
        <family val="2"/>
      </rPr>
      <t>maand x</t>
    </r>
    <r>
      <rPr>
        <sz val="10"/>
        <color rgb="FF000000"/>
        <rFont val="Arial"/>
        <family val="2"/>
      </rPr>
      <t xml:space="preserve"> wordt gekeken of er nog steeds sprake is van een baan en of de persoon een re-integratie-/participatievoorziening en/of algemene bijstandsuitkering ontvangt. In fase 1 en 2 is </t>
    </r>
    <r>
      <rPr>
        <i/>
        <sz val="10"/>
        <color rgb="FF000000"/>
        <rFont val="Arial"/>
        <family val="2"/>
      </rPr>
      <t>maand x</t>
    </r>
    <r>
      <rPr>
        <sz val="10"/>
        <color rgb="FF000000"/>
        <rFont val="Arial"/>
        <family val="2"/>
      </rPr>
      <t xml:space="preserve"> de eerste maand volgend op de startende baan. In fase 3 wordt naar de zesde maand gekeken en fase 4 volgt de personen een jaar na de start van de baan, dus maand x is de twaalfde maand. </t>
    </r>
  </si>
  <si>
    <t>Met ingang van verslagperiode 2022 fase 1 is de nummering van de tabellen aangepast en loopt van U1.1 tot en met U3.4. Hierbij staat de U voor Uitstroom, het eerste cijfer geeft de tabelindeling weer en het laatste cijfer geeft de fase van het project weer. De tabellen met een uitsplitsing naar duur van de voorziening zijn de U1 tabellen. Tabellen naar duur bijstandsuitkering betreffen de U2 tabellen, en tabellen naar persoonskenmerken zijn de U3 tabellen. De fasenummering is toegevoegd aan de tabellen omdat de tabellen qua populatie en maanden dat er na de baanstart wordt gekeken van elkaar verschillen.</t>
  </si>
  <si>
    <t>Peilmoment: maand vóór, maand ván en maand x ná de baanstart</t>
  </si>
  <si>
    <t xml:space="preserve">Voor alle tabellen wordt naar verschillende peilmomenten gekeken:  </t>
  </si>
  <si>
    <t>1. Er is op de laatste dag van de maand vóór de start van de baan gekeken of de desbetreffende persoon een bijstandsuitkering had of NUG'er was. Startende banen van personen die geen bijstandsuitkering hadden of die geen NUG'er waren op de laatste dag van de maand voor de start van de baan, behoren niet tot de startpopulatie en vallen daarom buiten dit onderzoek.</t>
  </si>
  <si>
    <t>2. Er is gekeken of de persoon in de maand vóór de start van de baan of  in de maand ván start van de baan al dan niet een SRG-voorziening had.</t>
  </si>
  <si>
    <t>3. Op de laatste dag van maand x is de situatie van de persoon bepaald.</t>
  </si>
  <si>
    <t>Het is mogelijk dat er meer dan één voorziening loopt bij of voorafgaat aan een startende baan (dus in de maand van de baanstart of de maand ervoor). In dat geval wordt er één voorziening geselecteerd op basis van de volgende prioritering:</t>
  </si>
  <si>
    <t>1.  Loonkostensubsidie op grond van de Participatiewet</t>
  </si>
  <si>
    <t>2.  Forfaitaire loonkostensubsidie</t>
  </si>
  <si>
    <t>3.  Beschut werk</t>
  </si>
  <si>
    <t>4.  Tijdelijke loonkostensubsidie</t>
  </si>
  <si>
    <t>5.  Jobcoach/begeleiding op de werkplek</t>
  </si>
  <si>
    <t>6.  Participatieplaats</t>
  </si>
  <si>
    <t>7.  Proefplaatsing t.b.v. loonwaardebepaling</t>
  </si>
  <si>
    <t>8.  Overige werkplekken (inclusief WIW/ID-baan)</t>
  </si>
  <si>
    <t>9.  Training/cursus/opleiding</t>
  </si>
  <si>
    <t>10. Coaching naar werk of naar participatie</t>
  </si>
  <si>
    <t>11. Vrijwilligerswerk</t>
  </si>
  <si>
    <t>12. Overige faciliterende voorziening (inclusief Werkplekaanpassing)</t>
  </si>
  <si>
    <t>13. Overige sociale activering</t>
  </si>
  <si>
    <t>14. Vervoersvoorziening</t>
  </si>
  <si>
    <t>15. Uitbesteed én onbekend</t>
  </si>
  <si>
    <t>16. Niet nader in te delen</t>
  </si>
  <si>
    <t>Als een persoon vóór de baanstart meerdere voorzieningen heeft gehad en een voorziening in de maand van de startende baan is begonnen dan wordt dus niet per se deze laatste voorziening voor de tabellenset geselecteerd. De voorziening wordt namelijk in eerste instantie op basis van de bovenstaande prioritering gekozen. Wanneer er ook na selectie op prioritering nog meerdere voorzieningen bij de startende baan horen, wordt de langstlopende voorziening gekozen.</t>
  </si>
  <si>
    <t xml:space="preserve">Filtering op leeftijd  </t>
  </si>
  <si>
    <r>
      <t xml:space="preserve">Vanaf verslagperiode 2022 fase 2 worden alle startende banen meegenomen in de startpopulatie waarbij de persoon op het moment van de startende baan jonger dan de AOW-gerechtigde leeftijd was. De tabellenset vanaf verslagperiode 2022 fase 2 kan daarom </t>
    </r>
    <r>
      <rPr>
        <i/>
        <sz val="10"/>
        <color rgb="FF000000"/>
        <rFont val="Arial"/>
        <family val="2"/>
      </rPr>
      <t>bij het einde van maand x</t>
    </r>
    <r>
      <rPr>
        <sz val="10"/>
        <color rgb="FF000000"/>
        <rFont val="Arial"/>
        <family val="2"/>
      </rPr>
      <t xml:space="preserve"> ook personen bevatten die reeds de AOW-gerechtigde leeftijd hebben bereikt. </t>
    </r>
  </si>
  <si>
    <t>Duur bijstandsuitkering</t>
  </si>
  <si>
    <t>Duur voorziening</t>
  </si>
  <si>
    <t>NUG</t>
  </si>
  <si>
    <t>Re-integratie-/participatievoorziening 0-1 maand eerder</t>
  </si>
  <si>
    <t>Situatie bij einde maand x</t>
  </si>
  <si>
    <t>Uitkering</t>
  </si>
  <si>
    <t>Voorziening</t>
  </si>
  <si>
    <r>
      <t>Anw</t>
    </r>
    <r>
      <rPr>
        <sz val="10"/>
        <color rgb="FF000000"/>
        <rFont val="Arial"/>
        <family val="2"/>
      </rPr>
      <t xml:space="preserve"> – Algemene nabestaandenwet</t>
    </r>
  </si>
  <si>
    <r>
      <t>AO</t>
    </r>
    <r>
      <rPr>
        <sz val="10"/>
        <color rgb="FF000000"/>
        <rFont val="Arial"/>
        <family val="2"/>
      </rPr>
      <t xml:space="preserve"> – Arbeidsongeschiktheid</t>
    </r>
  </si>
  <si>
    <r>
      <t>AOW</t>
    </r>
    <r>
      <rPr>
        <sz val="10"/>
        <color rgb="FF000000"/>
        <rFont val="Arial"/>
        <family val="2"/>
      </rPr>
      <t xml:space="preserve"> – Algemene Ouderdomswet</t>
    </r>
  </si>
  <si>
    <r>
      <t xml:space="preserve">AVG – </t>
    </r>
    <r>
      <rPr>
        <sz val="10"/>
        <color rgb="FF000000"/>
        <rFont val="Arial"/>
        <family val="2"/>
      </rPr>
      <t>Algemene Verordening Gegevensbescherming</t>
    </r>
  </si>
  <si>
    <r>
      <t>Bbz</t>
    </r>
    <r>
      <rPr>
        <sz val="10"/>
        <color rgb="FF000000"/>
        <rFont val="Arial"/>
        <family val="2"/>
      </rPr>
      <t xml:space="preserve"> – Besluit bijstandverlening zelfstandigen</t>
    </r>
  </si>
  <si>
    <r>
      <t>BRP</t>
    </r>
    <r>
      <rPr>
        <sz val="10"/>
        <color rgb="FF000000"/>
        <rFont val="Arial"/>
        <family val="2"/>
      </rPr>
      <t xml:space="preserve"> – Basisregistratie Personen</t>
    </r>
  </si>
  <si>
    <r>
      <t>BSN</t>
    </r>
    <r>
      <rPr>
        <sz val="10"/>
        <color rgb="FF000000"/>
        <rFont val="Arial"/>
        <family val="2"/>
      </rPr>
      <t xml:space="preserve"> – Burgerservicenummer</t>
    </r>
  </si>
  <si>
    <r>
      <t xml:space="preserve">BUS – </t>
    </r>
    <r>
      <rPr>
        <sz val="10"/>
        <color rgb="FF000000"/>
        <rFont val="Arial"/>
        <family val="2"/>
      </rPr>
      <t>Bijstandsuitkeringenstatistiek</t>
    </r>
  </si>
  <si>
    <r>
      <t>CBS</t>
    </r>
    <r>
      <rPr>
        <sz val="10"/>
        <color rgb="FF000000"/>
        <rFont val="Arial"/>
        <family val="2"/>
      </rPr>
      <t xml:space="preserve"> – Centraal Bureau voor de Statistiek</t>
    </r>
  </si>
  <si>
    <r>
      <t xml:space="preserve">CWI – </t>
    </r>
    <r>
      <rPr>
        <sz val="10"/>
        <color rgb="FF000000"/>
        <rFont val="Arial"/>
        <family val="2"/>
      </rPr>
      <t>Centrum voor Werk en Inkomen</t>
    </r>
  </si>
  <si>
    <r>
      <t>GBA</t>
    </r>
    <r>
      <rPr>
        <sz val="10"/>
        <color rgb="FF000000"/>
        <rFont val="Arial"/>
        <family val="2"/>
      </rPr>
      <t xml:space="preserve"> – Gemeentelijke Basisadministratie persoonsgegevens</t>
    </r>
  </si>
  <si>
    <r>
      <t>GWU</t>
    </r>
    <r>
      <rPr>
        <sz val="10"/>
        <color rgb="FF000000"/>
        <rFont val="Arial"/>
        <family val="2"/>
      </rPr>
      <t xml:space="preserve"> – Geregistreerde Werkzoekenden UWV</t>
    </r>
  </si>
  <si>
    <r>
      <t>IOAW</t>
    </r>
    <r>
      <rPr>
        <sz val="10"/>
        <color rgb="FF000000"/>
        <rFont val="Arial"/>
        <family val="2"/>
      </rPr>
      <t xml:space="preserve"> – Wet inkomensvoorziening oudere en gedeeltelijk arbeidsongeschikte werkloze werknemers</t>
    </r>
  </si>
  <si>
    <r>
      <t>IOAZ</t>
    </r>
    <r>
      <rPr>
        <sz val="10"/>
        <color rgb="FF000000"/>
        <rFont val="Arial"/>
        <family val="2"/>
      </rPr>
      <t xml:space="preserve"> – Wet inkomensvoorziening oudere en gedeeltelijk arbeidsongeschikte gewezen zelfstandigen</t>
    </r>
  </si>
  <si>
    <r>
      <t>IOW</t>
    </r>
    <r>
      <rPr>
        <sz val="10"/>
        <color rgb="FF000000"/>
        <rFont val="Arial"/>
        <family val="2"/>
      </rPr>
      <t xml:space="preserve">  – Wet inkomensvoorziening oudere werklozen</t>
    </r>
  </si>
  <si>
    <r>
      <t xml:space="preserve">IVA – </t>
    </r>
    <r>
      <rPr>
        <sz val="10"/>
        <color rgb="FF000000"/>
        <rFont val="Arial"/>
        <family val="2"/>
      </rPr>
      <t>Inkomensverzekering Volledig Arbeidsongeschikten</t>
    </r>
  </si>
  <si>
    <r>
      <t xml:space="preserve">NUG – </t>
    </r>
    <r>
      <rPr>
        <sz val="10"/>
        <color rgb="FF000000"/>
        <rFont val="Arial"/>
        <family val="2"/>
      </rPr>
      <t>niet-uitkeringsgerechtigd</t>
    </r>
  </si>
  <si>
    <r>
      <t xml:space="preserve">SOZ – </t>
    </r>
    <r>
      <rPr>
        <sz val="10"/>
        <color rgb="FF000000"/>
        <rFont val="Arial"/>
        <family val="2"/>
      </rPr>
      <t>afdeling Sociale Zekerheid van het CBS</t>
    </r>
  </si>
  <si>
    <r>
      <t>SRG</t>
    </r>
    <r>
      <rPr>
        <sz val="10"/>
        <color rgb="FF000000"/>
        <rFont val="Arial"/>
        <family val="2"/>
      </rPr>
      <t xml:space="preserve"> – Statistiek Re-integratie door Gemeenten</t>
    </r>
  </si>
  <si>
    <r>
      <t>SSB</t>
    </r>
    <r>
      <rPr>
        <sz val="10"/>
        <color rgb="FF000000"/>
        <rFont val="Arial"/>
        <family val="2"/>
      </rPr>
      <t xml:space="preserve"> – Stelsel van Sociaal-statistische Bestanden</t>
    </r>
  </si>
  <si>
    <r>
      <t xml:space="preserve">SVB – </t>
    </r>
    <r>
      <rPr>
        <sz val="10"/>
        <color rgb="FF000000"/>
        <rFont val="Arial"/>
        <family val="2"/>
      </rPr>
      <t>Sociale Verzekeringsbank</t>
    </r>
  </si>
  <si>
    <r>
      <t>SZW</t>
    </r>
    <r>
      <rPr>
        <sz val="10"/>
        <color rgb="FF000000"/>
        <rFont val="Arial"/>
        <family val="2"/>
      </rPr>
      <t xml:space="preserve"> – (ministerie van) Sociale Zaken en Werkgelegenheid</t>
    </r>
  </si>
  <si>
    <r>
      <t>UWV</t>
    </r>
    <r>
      <rPr>
        <sz val="10"/>
        <color rgb="FF000000"/>
        <rFont val="Arial"/>
        <family val="2"/>
      </rPr>
      <t xml:space="preserve"> – Uitvoeringsinstituut Werknemersverzekeringen</t>
    </r>
  </si>
  <si>
    <r>
      <t>Wajong/Wet Wajong</t>
    </r>
    <r>
      <rPr>
        <sz val="10"/>
        <color rgb="FF000000"/>
        <rFont val="Arial"/>
        <family val="2"/>
      </rPr>
      <t xml:space="preserve"> – Wet arbeidsongeschiktheidsvoorziening jonggehandicapten (1998-2009; 2015-2020) / Wet werk en arbeidsondersteuning jonggehandicapten (2010-2014) / Wet vereenvoudiging Wajong (vanaf 2021)</t>
    </r>
  </si>
  <si>
    <r>
      <t>WAO</t>
    </r>
    <r>
      <rPr>
        <sz val="10"/>
        <color rgb="FF000000"/>
        <rFont val="Arial"/>
        <family val="2"/>
      </rPr>
      <t xml:space="preserve"> – Wet op de arbeidsongeschiktheidsverzekering</t>
    </r>
  </si>
  <si>
    <r>
      <t>WAZ</t>
    </r>
    <r>
      <rPr>
        <sz val="10"/>
        <color rgb="FF000000"/>
        <rFont val="Arial"/>
        <family val="2"/>
      </rPr>
      <t xml:space="preserve"> – Wet arbeidsongeschiktheidsverzekering zelfstandigen</t>
    </r>
  </si>
  <si>
    <r>
      <t>WGA</t>
    </r>
    <r>
      <rPr>
        <sz val="10"/>
        <color rgb="FF000000"/>
        <rFont val="Arial"/>
        <family val="2"/>
      </rPr>
      <t xml:space="preserve"> – Regeling werkhervatting gedeeltelijk arbeidsgeschikten</t>
    </r>
  </si>
  <si>
    <r>
      <t>WIA</t>
    </r>
    <r>
      <rPr>
        <sz val="10"/>
        <color rgb="FF000000"/>
        <rFont val="Arial"/>
        <family val="2"/>
      </rPr>
      <t xml:space="preserve"> – Wet werk en inkomen naar arbeidsvermogen</t>
    </r>
  </si>
  <si>
    <r>
      <t>WIW/ID</t>
    </r>
    <r>
      <rPr>
        <sz val="10"/>
        <color rgb="FF000000"/>
        <rFont val="Arial"/>
        <family val="2"/>
      </rPr>
      <t xml:space="preserve"> – Besluit werk inschakeling werkzoekenden / Besluit in- en doorstroombanen</t>
    </r>
  </si>
  <si>
    <r>
      <t>WML</t>
    </r>
    <r>
      <rPr>
        <sz val="10"/>
        <color rgb="FF000000"/>
        <rFont val="Arial"/>
        <family val="2"/>
      </rPr>
      <t xml:space="preserve"> – Wettelijk minimumloon</t>
    </r>
  </si>
  <si>
    <r>
      <t>WW</t>
    </r>
    <r>
      <rPr>
        <sz val="10"/>
        <color rgb="FF000000"/>
        <rFont val="Arial"/>
        <family val="2"/>
      </rPr>
      <t xml:space="preserve"> – Werkloosheidswet</t>
    </r>
  </si>
  <si>
    <t>Voor de tabellen U1.3 en U2.3 bestaat de populatie uit gestarte banen in de verslagperiode. In tabel U1.3 gaat het om startende banen door personen met bijstand of NUG op de laatste dag van de maand voorafgaand aan de start van de baan. In tabel U2.3 gaat het enkel om startende banen door personen met bijstand op de laatste dag van de maand voorafgaand aan de start van de baan. Meerdere startende banen voor een persoon binnen een maand worden gezien als één startende baan. Als een persoon in de totale verslagperiode (maar niet binnen dezelfde maand) meerdere keren een baan start, worden deze wel allemaal als startende baan meegeteld. Een persoon kan daardoor meerdere keren in de tabellen voorkomen.</t>
  </si>
  <si>
    <t>Voor de tabel U3.3 bestaat de populatie uit personen die een baan zijn gestart in de verslagperiode en op de laatste dag van de maand voorafgaand aan de start van de baan bijstand ontvingen of NUG'er waren. Als een persoon in de totale verslagperiode meerdere keren een baan start, is de eerste gestarte baan leidend. Een persoon kan daardoor maar één keer in de tabel voorkomen.</t>
  </si>
  <si>
    <t>Vanaf verslagjaar 2023 is de Statistiek Re-integratie door Gemeenten (SRG) overgegaan van een registratiesysteem naar een transactiesysteem. In een registratiesysteem worden de cijfers gebruikt zoals die door de berichtgevers zijn aangeleverd voor de desbetreffende verslagmaanden.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t>
  </si>
  <si>
    <r>
      <t>Tabel U1.3</t>
    </r>
    <r>
      <rPr>
        <sz val="10"/>
        <color rgb="FF000000"/>
        <rFont val="Arial"/>
        <family val="2"/>
      </rPr>
      <t xml:space="preserve"> (was eerst Tabel U.7) geeft het aantal startende banen weer dat gestart is vanuit algemene bijstand of NUG. De banen worden uitgesplitst naar type voorziening en duur van de voorziening. De typen voorzieningen vallen onder verschillende hoofdcategorieën. De hoofdcategorieën betreffen een optelling van alle onderliggende typen voorzieningen (zie verderop voor toelichting over de voorzieningen). De tabel is uitgebreid met informatie over de situatie bij einde van de zesde maand na de start van de baan.</t>
    </r>
  </si>
  <si>
    <r>
      <t xml:space="preserve">In </t>
    </r>
    <r>
      <rPr>
        <b/>
        <sz val="10"/>
        <color rgb="FF000000"/>
        <rFont val="Arial"/>
        <family val="2"/>
      </rPr>
      <t>tabel U2.3</t>
    </r>
    <r>
      <rPr>
        <sz val="10"/>
        <color rgb="FF000000"/>
        <rFont val="Arial"/>
        <family val="2"/>
      </rPr>
      <t xml:space="preserve"> worden enkel de gestarte banen vanuit algemene bijstand weergegeven. NUG'ers zijn in deze tabel niet opgenomen. Er wordt uitgesplitst naar type voorziening en duur van de bijstandsuitkering. Deze tabel is nieuw in fase 3. Eerder werd deze tabel alleen voor fasen 1 en 2 gepubliceerd.</t>
    </r>
  </si>
  <si>
    <r>
      <t>Tabel U3.3</t>
    </r>
    <r>
      <rPr>
        <sz val="10"/>
        <color rgb="FF000000"/>
        <rFont val="Arial"/>
        <family val="2"/>
      </rPr>
      <t xml:space="preserve"> (was eerst Tabel U.8) is een tabel op persoonsniveau. Er wordt een uitsplitsing gemaakt naar de achtergrondkenmerken geslacht, leeftijd en migratieachtergrond. De tabel is uitgebreid met informatie over de situatie bij einde van de zesde maand na de start van de baan.</t>
    </r>
  </si>
  <si>
    <t xml:space="preserve">Voor deze tabellenset betekent dit dat de afbakening van de populatie (startende banen vanuit bijstand/NUG met of zonder SRG in 2022) nog op de registergegevens wordt gedaan. Voor de banen die in de tweede helft van het jaar starten, valt de ‘situatie na zes maanden’ in 2023. Voor die banen wordt dus naar transactiegegevens gekeken in plaats van registergegevens.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</si>
</sst>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0"/>
    <numFmt numFmtId="165" formatCode="##0;\-##0"/>
    <numFmt numFmtId="166" formatCode="mmmm\ yyyy"/>
  </numFmts>
  <fonts count="30" x14ac:knownFonts="1">
    <font>
      <sz val="8"/>
      <color rgb="FF000000"/>
      <name val="Arial"/>
    </font>
    <font>
      <sz val="11"/>
      <color theme="1"/>
      <name val="Calibri"/>
      <family val="2"/>
      <scheme val="minor"/>
    </font>
    <font>
      <b/>
      <sz val="8"/>
      <color rgb="FF000000"/>
      <name val="Arial"/>
      <family val="2"/>
    </font>
    <font>
      <sz val="8"/>
      <color rgb="FF000000"/>
      <name val="Arial"/>
      <family val="2"/>
    </font>
    <font>
      <i/>
      <sz val="8"/>
      <color theme="1"/>
      <name val="Arial"/>
      <family val="2"/>
    </font>
    <font>
      <sz val="10"/>
      <name val="Arial"/>
      <family val="2"/>
    </font>
    <font>
      <i/>
      <sz val="8"/>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name val="Arial"/>
      <family val="2"/>
    </font>
    <font>
      <sz val="8"/>
      <color rgb="FF0070C0"/>
      <name val="Arial"/>
      <family val="2"/>
    </font>
    <font>
      <i/>
      <sz val="10"/>
      <name val="Arial"/>
      <family val="2"/>
    </font>
    <font>
      <u/>
      <sz val="10"/>
      <color theme="10"/>
      <name val="Arial"/>
      <family val="2"/>
    </font>
    <font>
      <b/>
      <sz val="8"/>
      <name val="Arial"/>
      <family val="2"/>
    </font>
    <font>
      <b/>
      <sz val="16"/>
      <name val="Arial"/>
      <family val="2"/>
    </font>
    <font>
      <sz val="10"/>
      <color rgb="FF000000"/>
      <name val="Arial"/>
      <family val="2"/>
    </font>
    <font>
      <sz val="10"/>
      <color theme="1"/>
      <name val="Arial"/>
      <family val="2"/>
    </font>
    <font>
      <b/>
      <sz val="10"/>
      <color theme="1"/>
      <name val="Arial"/>
      <family val="2"/>
    </font>
    <font>
      <b/>
      <i/>
      <sz val="11"/>
      <name val="Arial"/>
      <family val="2"/>
    </font>
    <font>
      <sz val="10"/>
      <color rgb="FF00B050"/>
      <name val="Arial"/>
      <family val="2"/>
    </font>
    <font>
      <b/>
      <sz val="10"/>
      <color rgb="FF000000"/>
      <name val="Arial"/>
      <family val="2"/>
    </font>
    <font>
      <b/>
      <i/>
      <sz val="10"/>
      <name val="Arial"/>
      <family val="2"/>
    </font>
    <font>
      <i/>
      <sz val="10"/>
      <color rgb="FF000000"/>
      <name val="Arial"/>
      <family val="2"/>
    </font>
    <font>
      <b/>
      <sz val="12"/>
      <color rgb="FF000000"/>
      <name val="Arial"/>
      <family val="2"/>
    </font>
    <font>
      <sz val="11"/>
      <color rgb="FF000000"/>
      <name val="Calibri"/>
      <family val="2"/>
    </font>
    <font>
      <b/>
      <i/>
      <sz val="10"/>
      <color rgb="FF000000"/>
      <name val="Arial"/>
      <family val="2"/>
    </font>
    <font>
      <b/>
      <i/>
      <sz val="11"/>
      <color rgb="FF000000"/>
      <name val="Arial"/>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
      <patternFill patternType="solid">
        <fgColor rgb="FFD9D9D9"/>
        <bgColor indexed="64"/>
      </patternFill>
    </fill>
  </fills>
  <borders count="21">
    <border>
      <left/>
      <right/>
      <top/>
      <bottom/>
      <diagonal/>
    </border>
    <border>
      <left/>
      <right/>
      <top style="thin">
        <color rgb="FF000000"/>
      </top>
      <bottom/>
      <diagonal/>
    </border>
    <border>
      <left/>
      <right/>
      <top/>
      <bottom style="thin">
        <color rgb="FF000000"/>
      </bottom>
      <diagonal/>
    </border>
    <border>
      <left/>
      <right/>
      <top style="thin">
        <color rgb="FF000000"/>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s>
  <cellStyleXfs count="12">
    <xf numFmtId="0" fontId="0" fillId="0" borderId="0"/>
    <xf numFmtId="0" fontId="5" fillId="0" borderId="0"/>
    <xf numFmtId="0" fontId="5" fillId="0" borderId="0"/>
    <xf numFmtId="0" fontId="5" fillId="0" borderId="0"/>
    <xf numFmtId="0" fontId="15" fillId="0" borderId="0" applyNumberFormat="0" applyFill="0" applyBorder="0" applyAlignment="0" applyProtection="0"/>
    <xf numFmtId="0" fontId="3" fillId="0" borderId="0"/>
    <xf numFmtId="0" fontId="1" fillId="0" borderId="0"/>
    <xf numFmtId="0" fontId="1" fillId="0" borderId="0"/>
    <xf numFmtId="0" fontId="5" fillId="0" borderId="0"/>
    <xf numFmtId="0" fontId="1" fillId="0" borderId="0"/>
    <xf numFmtId="0" fontId="5" fillId="0" borderId="0"/>
    <xf numFmtId="0" fontId="5" fillId="0" borderId="0"/>
  </cellStyleXfs>
  <cellXfs count="166">
    <xf numFmtId="0" fontId="0" fillId="0" borderId="0" xfId="0"/>
    <xf numFmtId="0" fontId="0" fillId="0" borderId="1" xfId="0" applyFont="1" applyBorder="1"/>
    <xf numFmtId="0" fontId="0" fillId="0" borderId="2" xfId="0" applyFont="1" applyBorder="1" applyAlignment="1">
      <alignment horizontal="right" vertical="center" wrapText="1"/>
    </xf>
    <xf numFmtId="0" fontId="0" fillId="0" borderId="0" xfId="0" applyFont="1" applyAlignment="1">
      <alignment wrapText="1"/>
    </xf>
    <xf numFmtId="164" fontId="0" fillId="0" borderId="0" xfId="0" applyNumberFormat="1" applyFont="1"/>
    <xf numFmtId="165" fontId="0" fillId="0" borderId="0" xfId="0" applyNumberFormat="1" applyFont="1"/>
    <xf numFmtId="0" fontId="0" fillId="0" borderId="1" xfId="0" applyFont="1" applyBorder="1" applyAlignment="1">
      <alignment horizontal="left" vertical="top"/>
    </xf>
    <xf numFmtId="0" fontId="0" fillId="0" borderId="0" xfId="0" applyFont="1" applyAlignment="1">
      <alignment horizontal="left" vertical="top"/>
    </xf>
    <xf numFmtId="0" fontId="0" fillId="0" borderId="0" xfId="0" applyFont="1" applyBorder="1" applyAlignment="1">
      <alignment horizontal="right" vertical="center" wrapText="1"/>
    </xf>
    <xf numFmtId="0" fontId="2" fillId="0" borderId="0" xfId="0" applyFont="1" applyAlignment="1">
      <alignment horizontal="left" vertical="center"/>
    </xf>
    <xf numFmtId="0" fontId="2" fillId="0" borderId="0" xfId="0" applyFont="1" applyAlignment="1"/>
    <xf numFmtId="0" fontId="0" fillId="0" borderId="0" xfId="0" applyAlignment="1"/>
    <xf numFmtId="0" fontId="0" fillId="0" borderId="0" xfId="0" applyFont="1" applyAlignment="1"/>
    <xf numFmtId="0" fontId="3" fillId="0" borderId="1" xfId="0" applyFont="1" applyBorder="1" applyAlignment="1">
      <alignment horizontal="left" vertical="top"/>
    </xf>
    <xf numFmtId="0" fontId="4" fillId="2" borderId="0" xfId="0" applyFont="1" applyFill="1" applyAlignment="1">
      <alignment horizontal="left"/>
    </xf>
    <xf numFmtId="0" fontId="6" fillId="2" borderId="0" xfId="1" applyFont="1" applyFill="1" applyBorder="1" applyAlignment="1">
      <alignment horizontal="left"/>
    </xf>
    <xf numFmtId="0" fontId="3" fillId="0" borderId="0" xfId="0" applyFont="1"/>
    <xf numFmtId="0" fontId="0" fillId="0" borderId="0" xfId="0" applyAlignment="1">
      <alignment vertical="top"/>
    </xf>
    <xf numFmtId="0" fontId="0" fillId="0" borderId="2" xfId="0" applyFont="1" applyBorder="1" applyAlignment="1">
      <alignment horizontal="right" vertical="top" wrapText="1"/>
    </xf>
    <xf numFmtId="0" fontId="0" fillId="0" borderId="3" xfId="0" applyBorder="1" applyAlignment="1">
      <alignment vertical="top"/>
    </xf>
    <xf numFmtId="0" fontId="0" fillId="0" borderId="4" xfId="0" applyBorder="1" applyAlignment="1">
      <alignment vertical="top" wrapText="1"/>
    </xf>
    <xf numFmtId="0" fontId="2" fillId="0" borderId="4" xfId="0" applyFont="1" applyBorder="1" applyAlignment="1">
      <alignment horizontal="left" vertical="center"/>
    </xf>
    <xf numFmtId="0" fontId="0" fillId="0" borderId="4" xfId="0" applyBorder="1"/>
    <xf numFmtId="0" fontId="2" fillId="0" borderId="0" xfId="0" applyFont="1"/>
    <xf numFmtId="0" fontId="3" fillId="0" borderId="0" xfId="0" applyFont="1" applyAlignment="1">
      <alignment wrapText="1"/>
    </xf>
    <xf numFmtId="0" fontId="5" fillId="3" borderId="0" xfId="2" applyFill="1"/>
    <xf numFmtId="0" fontId="7" fillId="3" borderId="0" xfId="3" applyFont="1" applyFill="1"/>
    <xf numFmtId="0" fontId="7" fillId="3" borderId="0" xfId="3" applyFont="1" applyFill="1" applyAlignment="1">
      <alignment horizontal="left"/>
    </xf>
    <xf numFmtId="0" fontId="8" fillId="3" borderId="0" xfId="2" applyFont="1" applyFill="1"/>
    <xf numFmtId="0" fontId="9" fillId="3" borderId="0" xfId="2" applyFont="1" applyFill="1"/>
    <xf numFmtId="0" fontId="10" fillId="2" borderId="0" xfId="2" applyFont="1" applyFill="1"/>
    <xf numFmtId="0" fontId="11" fillId="3" borderId="0" xfId="2" applyFont="1" applyFill="1"/>
    <xf numFmtId="0" fontId="10" fillId="2" borderId="0" xfId="2" quotePrefix="1" applyFont="1" applyFill="1"/>
    <xf numFmtId="166" fontId="5" fillId="3" borderId="0" xfId="3" quotePrefix="1" applyNumberFormat="1" applyFont="1" applyFill="1" applyAlignment="1">
      <alignment horizontal="left"/>
    </xf>
    <xf numFmtId="0" fontId="5" fillId="3" borderId="0" xfId="2" applyFont="1" applyFill="1" applyAlignment="1"/>
    <xf numFmtId="0" fontId="12" fillId="3" borderId="0" xfId="2" applyFont="1" applyFill="1" applyAlignment="1"/>
    <xf numFmtId="0" fontId="5" fillId="3" borderId="0" xfId="2" applyFill="1" applyAlignment="1"/>
    <xf numFmtId="0" fontId="10" fillId="3" borderId="0" xfId="2" applyFont="1" applyFill="1" applyAlignment="1"/>
    <xf numFmtId="0" fontId="13" fillId="3" borderId="0" xfId="2" applyFont="1" applyFill="1" applyAlignment="1"/>
    <xf numFmtId="0" fontId="10" fillId="3" borderId="0" xfId="2" applyFont="1" applyFill="1"/>
    <xf numFmtId="0" fontId="5" fillId="3" borderId="0" xfId="2" applyFont="1" applyFill="1"/>
    <xf numFmtId="0" fontId="15" fillId="3" borderId="0" xfId="4" applyFill="1" applyAlignment="1">
      <alignment horizontal="left" vertical="top"/>
    </xf>
    <xf numFmtId="0" fontId="5" fillId="2" borderId="0" xfId="2" applyFill="1"/>
    <xf numFmtId="0" fontId="5" fillId="0" borderId="0" xfId="2" applyFill="1"/>
    <xf numFmtId="0" fontId="1" fillId="2" borderId="0" xfId="6" applyFill="1"/>
    <xf numFmtId="0" fontId="1" fillId="2" borderId="5" xfId="6" applyFill="1" applyBorder="1"/>
    <xf numFmtId="0" fontId="3" fillId="0" borderId="0" xfId="5"/>
    <xf numFmtId="0" fontId="1" fillId="5" borderId="6" xfId="6" applyFill="1" applyBorder="1"/>
    <xf numFmtId="0" fontId="5" fillId="5" borderId="8" xfId="6" applyFont="1" applyFill="1" applyBorder="1" applyAlignment="1">
      <alignment wrapText="1"/>
    </xf>
    <xf numFmtId="0" fontId="1" fillId="2" borderId="9" xfId="6" applyFill="1" applyBorder="1" applyAlignment="1">
      <alignment wrapText="1"/>
    </xf>
    <xf numFmtId="0" fontId="1" fillId="5" borderId="0" xfId="6" applyFill="1" applyBorder="1" applyAlignment="1">
      <alignment wrapText="1"/>
    </xf>
    <xf numFmtId="0" fontId="5" fillId="5" borderId="9" xfId="6" applyFont="1" applyFill="1" applyBorder="1" applyAlignment="1">
      <alignment wrapText="1"/>
    </xf>
    <xf numFmtId="0" fontId="1" fillId="5" borderId="10" xfId="6" applyFill="1" applyBorder="1"/>
    <xf numFmtId="0" fontId="5" fillId="5" borderId="9" xfId="6" applyFont="1" applyFill="1" applyBorder="1"/>
    <xf numFmtId="0" fontId="19" fillId="2" borderId="0" xfId="6" applyFont="1" applyFill="1"/>
    <xf numFmtId="0" fontId="19" fillId="5" borderId="10" xfId="6" applyFont="1" applyFill="1" applyBorder="1"/>
    <xf numFmtId="0" fontId="5" fillId="5" borderId="9" xfId="6" applyFont="1" applyFill="1" applyBorder="1" applyAlignment="1">
      <alignment vertical="top" wrapText="1"/>
    </xf>
    <xf numFmtId="0" fontId="5" fillId="5" borderId="0" xfId="6" applyFont="1" applyFill="1" applyBorder="1" applyAlignment="1">
      <alignment horizontal="justify" vertical="top" wrapText="1"/>
    </xf>
    <xf numFmtId="0" fontId="1" fillId="5" borderId="9" xfId="6" applyFill="1" applyBorder="1" applyAlignment="1">
      <alignment wrapText="1"/>
    </xf>
    <xf numFmtId="0" fontId="9" fillId="5" borderId="9" xfId="6" applyFont="1" applyFill="1" applyBorder="1" applyAlignment="1">
      <alignment vertical="top" wrapText="1"/>
    </xf>
    <xf numFmtId="0" fontId="14" fillId="5" borderId="0" xfId="6" applyFont="1" applyFill="1" applyBorder="1" applyAlignment="1">
      <alignment horizontal="justify" vertical="top" wrapText="1"/>
    </xf>
    <xf numFmtId="0" fontId="1" fillId="5" borderId="11" xfId="6" applyFill="1" applyBorder="1" applyAlignment="1">
      <alignment wrapText="1"/>
    </xf>
    <xf numFmtId="0" fontId="5" fillId="5" borderId="5" xfId="6" applyFont="1" applyFill="1" applyBorder="1" applyAlignment="1">
      <alignment horizontal="justify" vertical="top" wrapText="1"/>
    </xf>
    <xf numFmtId="0" fontId="5" fillId="5" borderId="12" xfId="6" applyFont="1" applyFill="1" applyBorder="1" applyAlignment="1">
      <alignment vertical="top" wrapText="1"/>
    </xf>
    <xf numFmtId="0" fontId="1" fillId="2" borderId="0" xfId="6" applyFill="1" applyBorder="1" applyAlignment="1">
      <alignment wrapText="1"/>
    </xf>
    <xf numFmtId="0" fontId="11" fillId="2" borderId="0" xfId="6" applyFont="1" applyFill="1" applyAlignment="1">
      <alignment horizontal="left" vertical="top" wrapText="1"/>
    </xf>
    <xf numFmtId="0" fontId="15" fillId="3" borderId="0" xfId="4" applyFill="1" applyAlignment="1">
      <alignment vertical="top"/>
    </xf>
    <xf numFmtId="0" fontId="21" fillId="2" borderId="0" xfId="3" applyFont="1" applyFill="1" applyAlignment="1">
      <alignment horizontal="left" vertical="top" wrapText="1"/>
    </xf>
    <xf numFmtId="0" fontId="15" fillId="2" borderId="0" xfId="4" applyFill="1" applyAlignment="1">
      <alignment horizontal="left" vertical="center" indent="1"/>
    </xf>
    <xf numFmtId="0" fontId="15" fillId="2" borderId="0" xfId="4" applyFill="1" applyBorder="1" applyAlignment="1">
      <alignment horizontal="left" vertical="center" indent="1"/>
    </xf>
    <xf numFmtId="0" fontId="5" fillId="2" borderId="0" xfId="3" applyFont="1" applyFill="1" applyAlignment="1">
      <alignment horizontal="left" vertical="top" wrapText="1"/>
    </xf>
    <xf numFmtId="0" fontId="7" fillId="2" borderId="0" xfId="3" applyFont="1" applyFill="1" applyBorder="1" applyAlignment="1">
      <alignment horizontal="left" vertical="top" wrapText="1"/>
    </xf>
    <xf numFmtId="0" fontId="5" fillId="2" borderId="0" xfId="3" applyFont="1" applyFill="1" applyAlignment="1">
      <alignment horizontal="left" wrapText="1"/>
    </xf>
    <xf numFmtId="0" fontId="5" fillId="2" borderId="0" xfId="3" applyFont="1" applyFill="1" applyAlignment="1">
      <alignment wrapText="1"/>
    </xf>
    <xf numFmtId="0" fontId="9" fillId="3" borderId="13" xfId="9" applyFont="1" applyFill="1" applyBorder="1" applyAlignment="1">
      <alignment horizontal="left" vertical="top" wrapText="1"/>
    </xf>
    <xf numFmtId="0" fontId="9" fillId="3" borderId="14" xfId="10" applyFont="1" applyFill="1" applyBorder="1" applyAlignment="1">
      <alignment horizontal="left" vertical="top" wrapText="1"/>
    </xf>
    <xf numFmtId="0" fontId="5" fillId="3" borderId="15" xfId="9" applyFont="1" applyFill="1" applyBorder="1" applyAlignment="1">
      <alignment horizontal="left" vertical="top" wrapText="1"/>
    </xf>
    <xf numFmtId="0" fontId="18" fillId="0" borderId="16" xfId="5" applyFont="1" applyBorder="1" applyAlignment="1">
      <alignment vertical="top" wrapText="1"/>
    </xf>
    <xf numFmtId="0" fontId="11" fillId="2" borderId="0" xfId="3" applyFont="1" applyFill="1" applyAlignment="1">
      <alignment wrapText="1"/>
    </xf>
    <xf numFmtId="0" fontId="5" fillId="2" borderId="16" xfId="10" applyFont="1" applyFill="1" applyBorder="1" applyAlignment="1">
      <alignment horizontal="left" vertical="top" wrapText="1"/>
    </xf>
    <xf numFmtId="0" fontId="5" fillId="3" borderId="15" xfId="3" applyFont="1" applyFill="1" applyBorder="1" applyAlignment="1">
      <alignment horizontal="left" vertical="top" wrapText="1"/>
    </xf>
    <xf numFmtId="0" fontId="5" fillId="3" borderId="17" xfId="9" applyFont="1" applyFill="1" applyBorder="1" applyAlignment="1">
      <alignment horizontal="left" vertical="top" wrapText="1"/>
    </xf>
    <xf numFmtId="0" fontId="5" fillId="2" borderId="18" xfId="10" applyFont="1" applyFill="1" applyBorder="1" applyAlignment="1">
      <alignment horizontal="left" vertical="top" wrapText="1"/>
    </xf>
    <xf numFmtId="0" fontId="22" fillId="2" borderId="0" xfId="3" applyFont="1" applyFill="1" applyAlignment="1"/>
    <xf numFmtId="0" fontId="11" fillId="2" borderId="0" xfId="3" applyFont="1" applyFill="1" applyAlignment="1">
      <alignment horizontal="left" vertical="top" wrapText="1"/>
    </xf>
    <xf numFmtId="0" fontId="5" fillId="0" borderId="16" xfId="2" applyFont="1" applyBorder="1" applyAlignment="1">
      <alignment vertical="top" wrapText="1"/>
    </xf>
    <xf numFmtId="0" fontId="5" fillId="3" borderId="16" xfId="3" applyFont="1" applyFill="1" applyBorder="1" applyAlignment="1">
      <alignment horizontal="justify" vertical="top" wrapText="1"/>
    </xf>
    <xf numFmtId="0" fontId="5" fillId="2" borderId="0" xfId="3" applyFont="1" applyFill="1" applyBorder="1" applyAlignment="1">
      <alignment wrapText="1"/>
    </xf>
    <xf numFmtId="0" fontId="19" fillId="0" borderId="0" xfId="2" applyFont="1" applyBorder="1" applyAlignment="1">
      <alignment vertical="top" wrapText="1"/>
    </xf>
    <xf numFmtId="0" fontId="5" fillId="2" borderId="16" xfId="11" applyFont="1" applyFill="1" applyBorder="1" applyAlignment="1">
      <alignment horizontal="left" vertical="top" wrapText="1"/>
    </xf>
    <xf numFmtId="0" fontId="19" fillId="0" borderId="16" xfId="2" applyFont="1" applyBorder="1" applyAlignment="1">
      <alignment vertical="top" wrapText="1"/>
    </xf>
    <xf numFmtId="0" fontId="5" fillId="2" borderId="15" xfId="3" applyFont="1" applyFill="1" applyBorder="1" applyAlignment="1">
      <alignment wrapText="1"/>
    </xf>
    <xf numFmtId="0" fontId="5" fillId="0" borderId="18" xfId="10" applyFont="1" applyFill="1" applyBorder="1" applyAlignment="1">
      <alignment horizontal="left" vertical="top" wrapText="1"/>
    </xf>
    <xf numFmtId="0" fontId="5" fillId="0" borderId="16" xfId="10" applyFont="1" applyFill="1" applyBorder="1" applyAlignment="1">
      <alignment horizontal="left" vertical="top" wrapText="1"/>
    </xf>
    <xf numFmtId="0" fontId="18" fillId="0" borderId="9" xfId="5" applyFont="1" applyBorder="1" applyAlignment="1">
      <alignment horizontal="justify" vertical="center" wrapText="1"/>
    </xf>
    <xf numFmtId="0" fontId="0" fillId="0" borderId="4" xfId="0" applyFont="1" applyBorder="1" applyAlignment="1">
      <alignment horizontal="right" vertical="center" wrapText="1"/>
    </xf>
    <xf numFmtId="0" fontId="0" fillId="0" borderId="0" xfId="0" applyFont="1" applyBorder="1" applyAlignment="1">
      <alignment vertical="center" wrapText="1"/>
    </xf>
    <xf numFmtId="0" fontId="0" fillId="0" borderId="0" xfId="0" applyFont="1" applyBorder="1" applyAlignment="1">
      <alignment vertical="top" wrapText="1"/>
    </xf>
    <xf numFmtId="0" fontId="0" fillId="0" borderId="4" xfId="0" applyFont="1" applyBorder="1" applyAlignment="1">
      <alignment vertical="top" wrapText="1"/>
    </xf>
    <xf numFmtId="0" fontId="0" fillId="0" borderId="2" xfId="0" applyFont="1" applyBorder="1" applyAlignment="1">
      <alignment vertical="top" wrapText="1"/>
    </xf>
    <xf numFmtId="0" fontId="0" fillId="0" borderId="19" xfId="0" applyBorder="1" applyAlignment="1">
      <alignment vertical="top"/>
    </xf>
    <xf numFmtId="0" fontId="7" fillId="3" borderId="0" xfId="2" applyFont="1" applyFill="1" applyAlignment="1">
      <alignment vertical="top"/>
    </xf>
    <xf numFmtId="0" fontId="5" fillId="3" borderId="0" xfId="2" applyFont="1" applyFill="1" applyAlignment="1">
      <alignment vertical="top"/>
    </xf>
    <xf numFmtId="0" fontId="10" fillId="3" borderId="0" xfId="2" applyFont="1" applyFill="1" applyAlignment="1">
      <alignment vertical="top"/>
    </xf>
    <xf numFmtId="0" fontId="14" fillId="3" borderId="0" xfId="2" applyFont="1" applyFill="1" applyAlignment="1">
      <alignment vertical="top"/>
    </xf>
    <xf numFmtId="0" fontId="5" fillId="3" borderId="0" xfId="3" applyFont="1" applyFill="1" applyAlignment="1">
      <alignment vertical="top"/>
    </xf>
    <xf numFmtId="0" fontId="5" fillId="3" borderId="0" xfId="2" applyFont="1" applyFill="1" applyAlignment="1">
      <alignment horizontal="center" vertical="top"/>
    </xf>
    <xf numFmtId="0" fontId="5" fillId="3" borderId="0" xfId="2" applyFill="1" applyAlignment="1">
      <alignment vertical="top"/>
    </xf>
    <xf numFmtId="0" fontId="12" fillId="4" borderId="0" xfId="2" applyFont="1" applyFill="1" applyAlignment="1">
      <alignment vertical="top"/>
    </xf>
    <xf numFmtId="0" fontId="5" fillId="4" borderId="0" xfId="2" applyFont="1" applyFill="1" applyAlignment="1">
      <alignment vertical="top"/>
    </xf>
    <xf numFmtId="0" fontId="12" fillId="0" borderId="0" xfId="2" applyFont="1" applyAlignment="1">
      <alignment vertical="top"/>
    </xf>
    <xf numFmtId="0" fontId="12" fillId="0" borderId="0" xfId="2" applyFont="1" applyFill="1" applyAlignment="1">
      <alignment vertical="top"/>
    </xf>
    <xf numFmtId="0" fontId="5" fillId="0" borderId="0" xfId="2" applyFont="1" applyFill="1" applyAlignment="1">
      <alignment vertical="top"/>
    </xf>
    <xf numFmtId="0" fontId="12" fillId="2" borderId="0" xfId="5" applyFont="1" applyFill="1" applyAlignment="1">
      <alignment vertical="top"/>
    </xf>
    <xf numFmtId="0" fontId="0" fillId="0" borderId="0" xfId="0" applyBorder="1"/>
    <xf numFmtId="0" fontId="1" fillId="2" borderId="0" xfId="6" applyFill="1" applyBorder="1" applyAlignment="1">
      <alignment vertical="top"/>
    </xf>
    <xf numFmtId="0" fontId="1" fillId="5" borderId="7" xfId="6" applyFill="1" applyBorder="1" applyAlignment="1">
      <alignment vertical="top"/>
    </xf>
    <xf numFmtId="0" fontId="17" fillId="5" borderId="0" xfId="6" applyFont="1" applyFill="1" applyBorder="1" applyAlignment="1">
      <alignment vertical="top"/>
    </xf>
    <xf numFmtId="0" fontId="7" fillId="5" borderId="0" xfId="6" applyFont="1" applyFill="1" applyBorder="1" applyAlignment="1">
      <alignment vertical="top"/>
    </xf>
    <xf numFmtId="0" fontId="18" fillId="6" borderId="0" xfId="0" applyFont="1" applyFill="1" applyAlignment="1">
      <alignment horizontal="justify" vertical="top" wrapText="1"/>
    </xf>
    <xf numFmtId="0" fontId="9" fillId="5" borderId="0" xfId="6" applyFont="1" applyFill="1" applyBorder="1" applyAlignment="1">
      <alignment vertical="top"/>
    </xf>
    <xf numFmtId="0" fontId="20" fillId="6" borderId="0" xfId="0" applyFont="1" applyFill="1" applyAlignment="1">
      <alignment vertical="top" wrapText="1"/>
    </xf>
    <xf numFmtId="0" fontId="1" fillId="2" borderId="0" xfId="6" applyFill="1" applyAlignment="1">
      <alignment vertical="top"/>
    </xf>
    <xf numFmtId="0" fontId="26" fillId="4" borderId="0" xfId="0" applyFont="1" applyFill="1" applyAlignment="1">
      <alignment horizontal="justify" vertical="top"/>
    </xf>
    <xf numFmtId="0" fontId="27" fillId="4" borderId="0" xfId="0" applyFont="1" applyFill="1" applyAlignment="1">
      <alignment vertical="top"/>
    </xf>
    <xf numFmtId="0" fontId="28" fillId="4" borderId="0" xfId="0" applyFont="1" applyFill="1" applyAlignment="1">
      <alignment horizontal="justify" vertical="top"/>
    </xf>
    <xf numFmtId="0" fontId="29" fillId="4" borderId="0" xfId="0" applyFont="1" applyFill="1" applyAlignment="1">
      <alignment horizontal="justify" vertical="top"/>
    </xf>
    <xf numFmtId="0" fontId="28" fillId="4" borderId="0" xfId="0" applyFont="1" applyFill="1" applyAlignment="1">
      <alignment horizontal="justify" vertical="top" wrapText="1"/>
    </xf>
    <xf numFmtId="0" fontId="28" fillId="4" borderId="0" xfId="0" applyFont="1" applyFill="1" applyAlignment="1">
      <alignment vertical="top" wrapText="1"/>
    </xf>
    <xf numFmtId="0" fontId="0" fillId="4" borderId="0" xfId="0" applyFill="1" applyAlignment="1">
      <alignment horizontal="justify" vertical="top" wrapText="1"/>
    </xf>
    <xf numFmtId="0" fontId="28" fillId="4" borderId="0" xfId="0" applyFont="1" applyFill="1" applyAlignment="1">
      <alignment horizontal="left" vertical="top" wrapText="1" indent="3"/>
    </xf>
    <xf numFmtId="0" fontId="28" fillId="4" borderId="0" xfId="0" applyFont="1" applyFill="1" applyAlignment="1">
      <alignment horizontal="left" vertical="top" indent="3"/>
    </xf>
    <xf numFmtId="0" fontId="25" fillId="4" borderId="0" xfId="0" applyFont="1" applyFill="1" applyAlignment="1">
      <alignment horizontal="left" vertical="top" wrapText="1" indent="3"/>
    </xf>
    <xf numFmtId="0" fontId="18" fillId="4" borderId="0" xfId="0" applyFont="1" applyFill="1" applyAlignment="1">
      <alignment horizontal="left" vertical="top" wrapText="1" indent="3"/>
    </xf>
    <xf numFmtId="0" fontId="28" fillId="4" borderId="0" xfId="0" applyFont="1" applyFill="1" applyAlignment="1">
      <alignment horizontal="left" vertical="top" wrapText="1"/>
    </xf>
    <xf numFmtId="0" fontId="18" fillId="4" borderId="0" xfId="0" applyFont="1" applyFill="1" applyAlignment="1">
      <alignment horizontal="justify" vertical="top"/>
    </xf>
    <xf numFmtId="0" fontId="26" fillId="4" borderId="0" xfId="0" applyFont="1" applyFill="1" applyAlignment="1">
      <alignment horizontal="left" vertical="top" wrapText="1"/>
    </xf>
    <xf numFmtId="0" fontId="18" fillId="4" borderId="0" xfId="0" applyFont="1" applyFill="1" applyAlignment="1">
      <alignment vertical="top" wrapText="1"/>
    </xf>
    <xf numFmtId="0" fontId="29" fillId="4" borderId="0" xfId="0" applyFont="1" applyFill="1" applyAlignment="1">
      <alignment vertical="top" wrapText="1"/>
    </xf>
    <xf numFmtId="0" fontId="18" fillId="4" borderId="0" xfId="0" applyFont="1" applyFill="1" applyAlignment="1">
      <alignment horizontal="justify" vertical="top" wrapText="1"/>
    </xf>
    <xf numFmtId="0" fontId="18" fillId="0" borderId="0" xfId="0" applyFont="1" applyAlignment="1">
      <alignment horizontal="justify" vertical="top" wrapText="1"/>
    </xf>
    <xf numFmtId="0" fontId="25" fillId="0" borderId="0" xfId="0" applyFont="1" applyAlignment="1">
      <alignment horizontal="justify" vertical="top" wrapText="1"/>
    </xf>
    <xf numFmtId="0" fontId="29" fillId="0" borderId="0" xfId="0" applyFont="1" applyAlignment="1">
      <alignment horizontal="justify" vertical="top"/>
    </xf>
    <xf numFmtId="0" fontId="23" fillId="4" borderId="0" xfId="0" applyFont="1" applyFill="1" applyAlignment="1">
      <alignment horizontal="justify" vertical="top"/>
    </xf>
    <xf numFmtId="0" fontId="25" fillId="4" borderId="0" xfId="0" applyFont="1" applyFill="1" applyAlignment="1">
      <alignment horizontal="justify" vertical="top"/>
    </xf>
    <xf numFmtId="0" fontId="25" fillId="4" borderId="0" xfId="0" applyFont="1" applyFill="1" applyAlignment="1">
      <alignment vertical="top" wrapText="1"/>
    </xf>
    <xf numFmtId="0" fontId="25" fillId="4" borderId="0" xfId="0" applyFont="1" applyFill="1" applyAlignment="1">
      <alignment horizontal="justify" vertical="top" wrapText="1"/>
    </xf>
    <xf numFmtId="0" fontId="29" fillId="4" borderId="0" xfId="0" applyFont="1" applyFill="1" applyAlignment="1">
      <alignment vertical="top"/>
    </xf>
    <xf numFmtId="0" fontId="24" fillId="0" borderId="0" xfId="3" applyFont="1" applyFill="1" applyAlignment="1">
      <alignment horizontal="justify" vertical="top" wrapText="1"/>
    </xf>
    <xf numFmtId="0" fontId="24" fillId="0" borderId="0" xfId="8" applyFont="1" applyFill="1" applyAlignment="1">
      <alignment horizontal="justify" vertical="top" wrapText="1"/>
    </xf>
    <xf numFmtId="0" fontId="24" fillId="0" borderId="0" xfId="3" applyFont="1" applyFill="1" applyAlignment="1">
      <alignment vertical="top" wrapText="1"/>
    </xf>
    <xf numFmtId="0" fontId="5" fillId="0" borderId="0" xfId="3" applyFont="1" applyFill="1" applyAlignment="1">
      <alignment horizontal="left" vertical="top" wrapText="1"/>
    </xf>
    <xf numFmtId="0" fontId="25" fillId="0" borderId="0" xfId="0" applyFont="1" applyAlignment="1">
      <alignment horizontal="justify" vertical="center"/>
    </xf>
    <xf numFmtId="0" fontId="18" fillId="0" borderId="0" xfId="0" applyFont="1" applyFill="1" applyAlignment="1">
      <alignment horizontal="justify" vertical="top"/>
    </xf>
    <xf numFmtId="0" fontId="5" fillId="0" borderId="0" xfId="1" applyFont="1" applyFill="1" applyBorder="1" applyAlignment="1">
      <alignment horizontal="left" vertical="top" wrapText="1"/>
    </xf>
    <xf numFmtId="0" fontId="5" fillId="3" borderId="0" xfId="3" applyFont="1" applyFill="1" applyBorder="1" applyAlignment="1">
      <alignment horizontal="left" vertical="top" wrapText="1"/>
    </xf>
    <xf numFmtId="0" fontId="12" fillId="4" borderId="0" xfId="2" applyFont="1" applyFill="1" applyAlignment="1">
      <alignment vertical="top"/>
    </xf>
    <xf numFmtId="0" fontId="16" fillId="4" borderId="0" xfId="2" applyFont="1" applyFill="1" applyAlignment="1">
      <alignment vertical="top"/>
    </xf>
    <xf numFmtId="0" fontId="0" fillId="0" borderId="2" xfId="0" applyFont="1" applyBorder="1" applyAlignment="1">
      <alignment horizontal="left" vertical="top" wrapText="1"/>
    </xf>
    <xf numFmtId="0" fontId="0" fillId="0" borderId="4" xfId="0" applyFont="1" applyBorder="1" applyAlignment="1">
      <alignment horizontal="left" vertical="top" wrapText="1"/>
    </xf>
    <xf numFmtId="0" fontId="0" fillId="0" borderId="3" xfId="0" applyFont="1" applyBorder="1" applyAlignment="1">
      <alignment horizontal="left" vertical="top" wrapText="1"/>
    </xf>
    <xf numFmtId="0" fontId="0" fillId="0" borderId="19" xfId="0" applyFont="1" applyBorder="1" applyAlignment="1">
      <alignment horizontal="left" vertical="top" wrapText="1"/>
    </xf>
    <xf numFmtId="0" fontId="0" fillId="0" borderId="20" xfId="0" applyFont="1" applyBorder="1" applyAlignment="1">
      <alignment horizontal="left" vertical="top"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cellXfs>
  <cellStyles count="12">
    <cellStyle name="Hyperlink" xfId="4" builtinId="8"/>
    <cellStyle name="Normal 2" xfId="8"/>
    <cellStyle name="Standaard" xfId="0" builtinId="0"/>
    <cellStyle name="Standaard 2" xfId="2"/>
    <cellStyle name="Standaard 2 2" xfId="3"/>
    <cellStyle name="Standaard 3" xfId="5"/>
    <cellStyle name="Standaard 3 2" xfId="7"/>
    <cellStyle name="Standaard 4" xfId="9"/>
    <cellStyle name="Standaard 5" xfId="10"/>
    <cellStyle name="Standaard 5 2" xfId="11"/>
    <cellStyle name="Standaard 7" xfId="6"/>
    <cellStyle name="Standaard_050817 Tabellenset augustuslevering Nulmeting" xfId="1"/>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18</xdr:row>
      <xdr:rowOff>152400</xdr:rowOff>
    </xdr:from>
    <xdr:to>
      <xdr:col>2</xdr:col>
      <xdr:colOff>6019942</xdr:colOff>
      <xdr:row>18</xdr:row>
      <xdr:rowOff>4543425</xdr:rowOff>
    </xdr:to>
    <xdr:pic>
      <xdr:nvPicPr>
        <xdr:cNvPr id="3" name="Afbeelding 2"/>
        <xdr:cNvPicPr>
          <a:picLocks noChangeAspect="1"/>
        </xdr:cNvPicPr>
      </xdr:nvPicPr>
      <xdr:blipFill rotWithShape="1">
        <a:blip xmlns:r="http://schemas.openxmlformats.org/officeDocument/2006/relationships" r:embed="rId1"/>
        <a:srcRect b="16734"/>
        <a:stretch/>
      </xdr:blipFill>
      <xdr:spPr>
        <a:xfrm>
          <a:off x="323850" y="10039350"/>
          <a:ext cx="6029467" cy="4391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SSBSocZekOnderzoek_SEC1/Werk/ProjectSRG_H_Uitstroomonderzoek/4_Tabellen/2022/fase3/240115_SRG-H_2022F3_Toelichting_begrippen_bronn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Inhoud"/>
      <sheetName val="Leeswijzer"/>
      <sheetName val="Toelichting"/>
      <sheetName val="Begrippen"/>
      <sheetName val="Bronbestanden"/>
      <sheetName val="Tabel U1.3"/>
      <sheetName val="Tabel U2.3"/>
      <sheetName val="Tabel U3.3"/>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tabSelected="1" zoomScaleNormal="100" workbookViewId="0"/>
  </sheetViews>
  <sheetFormatPr defaultColWidth="11" defaultRowHeight="12.75" x14ac:dyDescent="0.2"/>
  <cols>
    <col min="1" max="11" width="11.33203125" style="25" customWidth="1"/>
    <col min="12" max="16384" width="11" style="25"/>
  </cols>
  <sheetData>
    <row r="1" spans="1:14" x14ac:dyDescent="0.2">
      <c r="A1" s="25" t="s">
        <v>69</v>
      </c>
    </row>
    <row r="3" spans="1:14" ht="15.75" x14ac:dyDescent="0.25">
      <c r="A3" s="26" t="s">
        <v>70</v>
      </c>
    </row>
    <row r="4" spans="1:14" ht="15.75" x14ac:dyDescent="0.25">
      <c r="A4" s="27" t="s">
        <v>71</v>
      </c>
    </row>
    <row r="5" spans="1:14" ht="15.75" x14ac:dyDescent="0.25">
      <c r="A5" s="28"/>
    </row>
    <row r="7" spans="1:14" x14ac:dyDescent="0.2">
      <c r="A7" s="29"/>
    </row>
    <row r="9" spans="1:14" x14ac:dyDescent="0.2">
      <c r="A9" s="29" t="s">
        <v>72</v>
      </c>
    </row>
    <row r="10" spans="1:14" x14ac:dyDescent="0.2">
      <c r="A10" s="29" t="s">
        <v>73</v>
      </c>
    </row>
    <row r="11" spans="1:14" x14ac:dyDescent="0.2">
      <c r="A11" s="29" t="s">
        <v>74</v>
      </c>
    </row>
    <row r="12" spans="1:14" x14ac:dyDescent="0.2">
      <c r="A12" s="29" t="s">
        <v>75</v>
      </c>
      <c r="B12" s="30"/>
      <c r="C12" s="30"/>
      <c r="D12" s="30"/>
      <c r="E12" s="30"/>
      <c r="F12" s="30"/>
      <c r="G12" s="30"/>
      <c r="H12" s="30"/>
      <c r="I12" s="30"/>
      <c r="J12" s="30"/>
      <c r="K12" s="30"/>
      <c r="L12" s="30"/>
      <c r="M12" s="30"/>
      <c r="N12" s="31"/>
    </row>
    <row r="13" spans="1:14" x14ac:dyDescent="0.2">
      <c r="A13" s="29" t="s">
        <v>76</v>
      </c>
      <c r="B13" s="30"/>
      <c r="C13" s="30"/>
      <c r="D13" s="30"/>
      <c r="E13" s="30"/>
      <c r="F13" s="30"/>
      <c r="G13" s="30"/>
      <c r="H13" s="30"/>
      <c r="I13" s="30"/>
      <c r="J13" s="30"/>
      <c r="K13" s="30"/>
      <c r="L13" s="30"/>
      <c r="M13" s="30"/>
      <c r="N13" s="31"/>
    </row>
    <row r="14" spans="1:14" x14ac:dyDescent="0.2">
      <c r="A14" s="30"/>
      <c r="B14" s="30"/>
      <c r="C14" s="30"/>
      <c r="D14" s="30"/>
      <c r="E14" s="30"/>
      <c r="F14" s="30"/>
      <c r="G14" s="30"/>
      <c r="H14" s="30"/>
      <c r="I14" s="30"/>
      <c r="J14" s="30"/>
      <c r="K14" s="30"/>
      <c r="L14" s="30"/>
      <c r="M14" s="30"/>
      <c r="N14" s="31"/>
    </row>
    <row r="15" spans="1:14" x14ac:dyDescent="0.2">
      <c r="A15" s="30"/>
      <c r="B15" s="30"/>
      <c r="C15" s="30"/>
      <c r="D15" s="30"/>
      <c r="E15" s="30"/>
      <c r="F15" s="30"/>
      <c r="G15" s="30"/>
      <c r="H15" s="30"/>
      <c r="I15" s="30"/>
      <c r="J15" s="30"/>
      <c r="K15" s="30"/>
      <c r="L15" s="30"/>
      <c r="M15" s="30"/>
      <c r="N15" s="31"/>
    </row>
    <row r="16" spans="1:14" x14ac:dyDescent="0.2">
      <c r="A16" s="30"/>
      <c r="B16" s="30"/>
      <c r="C16" s="30"/>
      <c r="D16" s="30"/>
      <c r="E16" s="30"/>
      <c r="F16" s="30"/>
      <c r="G16" s="30"/>
      <c r="H16" s="30"/>
      <c r="I16" s="30"/>
      <c r="J16" s="30"/>
      <c r="K16" s="30"/>
      <c r="L16" s="30"/>
      <c r="M16" s="30"/>
      <c r="N16" s="31"/>
    </row>
    <row r="17" spans="1:14" x14ac:dyDescent="0.2">
      <c r="A17" s="30"/>
      <c r="B17" s="30"/>
      <c r="C17" s="30"/>
      <c r="D17" s="30"/>
      <c r="E17" s="30"/>
      <c r="F17" s="30"/>
      <c r="G17" s="30"/>
      <c r="H17" s="30"/>
      <c r="I17" s="30"/>
      <c r="J17" s="30"/>
      <c r="K17" s="30"/>
      <c r="L17" s="30"/>
      <c r="M17" s="30"/>
      <c r="N17" s="31"/>
    </row>
    <row r="18" spans="1:14" x14ac:dyDescent="0.2">
      <c r="A18" s="30"/>
      <c r="B18" s="30"/>
      <c r="C18" s="30"/>
      <c r="D18" s="30"/>
      <c r="E18" s="30"/>
      <c r="F18" s="30"/>
      <c r="G18" s="30"/>
      <c r="H18" s="30"/>
      <c r="I18" s="30"/>
      <c r="J18" s="30"/>
      <c r="K18" s="30"/>
      <c r="L18" s="30"/>
      <c r="M18" s="30"/>
      <c r="N18" s="31"/>
    </row>
    <row r="19" spans="1:14" x14ac:dyDescent="0.2">
      <c r="A19" s="30"/>
      <c r="B19" s="30"/>
      <c r="C19" s="30"/>
      <c r="D19" s="30"/>
      <c r="E19" s="30"/>
      <c r="F19" s="30"/>
      <c r="G19" s="30"/>
      <c r="H19" s="30"/>
      <c r="I19" s="30"/>
      <c r="J19" s="30"/>
      <c r="K19" s="30"/>
      <c r="L19" s="30"/>
      <c r="M19" s="30"/>
      <c r="N19" s="31"/>
    </row>
    <row r="20" spans="1:14" x14ac:dyDescent="0.2">
      <c r="A20" s="30"/>
      <c r="B20" s="30"/>
      <c r="C20" s="30"/>
      <c r="D20" s="30"/>
      <c r="E20" s="30"/>
      <c r="F20" s="30"/>
      <c r="G20" s="30"/>
      <c r="H20" s="30"/>
      <c r="I20" s="30"/>
      <c r="J20" s="30"/>
      <c r="K20" s="30"/>
      <c r="L20" s="30"/>
      <c r="M20" s="30"/>
      <c r="N20" s="31"/>
    </row>
    <row r="21" spans="1:14" x14ac:dyDescent="0.2">
      <c r="A21" s="30"/>
      <c r="B21" s="30"/>
      <c r="C21" s="30"/>
      <c r="D21" s="30"/>
      <c r="E21" s="30"/>
      <c r="F21" s="30"/>
      <c r="G21" s="30"/>
      <c r="H21" s="30"/>
      <c r="I21" s="30"/>
      <c r="J21" s="30"/>
      <c r="K21" s="30"/>
      <c r="L21" s="30"/>
      <c r="M21" s="30"/>
      <c r="N21" s="31"/>
    </row>
    <row r="22" spans="1:14" x14ac:dyDescent="0.2">
      <c r="A22" s="32"/>
      <c r="B22" s="30"/>
      <c r="C22" s="30"/>
      <c r="D22" s="30"/>
      <c r="E22" s="30"/>
      <c r="F22" s="30"/>
      <c r="G22" s="30"/>
      <c r="H22" s="30"/>
      <c r="I22" s="30"/>
      <c r="J22" s="30"/>
      <c r="K22" s="30"/>
      <c r="L22" s="30"/>
      <c r="M22" s="30"/>
      <c r="N22" s="31"/>
    </row>
    <row r="23" spans="1:14" x14ac:dyDescent="0.2">
      <c r="A23" s="30"/>
      <c r="B23" s="30"/>
      <c r="C23" s="30"/>
      <c r="D23" s="30"/>
      <c r="E23" s="30"/>
      <c r="F23" s="30"/>
      <c r="G23" s="30"/>
      <c r="H23" s="30"/>
      <c r="I23" s="30"/>
      <c r="J23" s="30"/>
      <c r="K23" s="30"/>
      <c r="L23" s="30"/>
      <c r="M23" s="30"/>
      <c r="N23" s="31"/>
    </row>
    <row r="24" spans="1:14" x14ac:dyDescent="0.2">
      <c r="A24" s="32"/>
      <c r="B24" s="30"/>
      <c r="C24" s="30"/>
      <c r="D24" s="30"/>
      <c r="E24" s="30"/>
      <c r="F24" s="30"/>
      <c r="G24" s="30"/>
      <c r="H24" s="30"/>
      <c r="I24" s="30"/>
      <c r="J24" s="30"/>
      <c r="K24" s="30"/>
      <c r="L24" s="30"/>
      <c r="M24" s="30"/>
      <c r="N24" s="31"/>
    </row>
    <row r="29" spans="1:14" x14ac:dyDescent="0.2">
      <c r="A29" s="25" t="s">
        <v>77</v>
      </c>
    </row>
    <row r="30" spans="1:14" x14ac:dyDescent="0.2">
      <c r="A30" s="33" t="s">
        <v>78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showGridLines="0" zoomScaleNormal="100" workbookViewId="0"/>
  </sheetViews>
  <sheetFormatPr defaultColWidth="11" defaultRowHeight="12.75" x14ac:dyDescent="0.2"/>
  <cols>
    <col min="1" max="1" width="19.6640625" style="25" customWidth="1"/>
    <col min="2" max="2" width="114" style="25" customWidth="1"/>
    <col min="3" max="4" width="9.33203125" style="25" customWidth="1"/>
    <col min="5" max="16384" width="11" style="25"/>
  </cols>
  <sheetData>
    <row r="1" spans="1:12" ht="15.75" x14ac:dyDescent="0.2">
      <c r="A1" s="101" t="s">
        <v>79</v>
      </c>
      <c r="B1" s="102"/>
      <c r="C1" s="35"/>
      <c r="D1" s="35"/>
      <c r="E1" s="36"/>
      <c r="F1" s="36"/>
      <c r="G1" s="36"/>
    </row>
    <row r="2" spans="1:12" x14ac:dyDescent="0.2">
      <c r="A2" s="103"/>
      <c r="B2" s="103"/>
      <c r="C2" s="38"/>
      <c r="D2" s="38"/>
      <c r="E2" s="37"/>
      <c r="F2" s="37"/>
      <c r="G2" s="37"/>
      <c r="H2" s="39"/>
      <c r="I2" s="39"/>
      <c r="J2" s="39"/>
      <c r="K2" s="40"/>
      <c r="L2" s="40"/>
    </row>
    <row r="3" spans="1:12" x14ac:dyDescent="0.2">
      <c r="A3" s="103"/>
      <c r="B3" s="103"/>
      <c r="C3" s="38"/>
      <c r="D3" s="38"/>
      <c r="E3" s="37"/>
      <c r="F3" s="37"/>
      <c r="G3" s="37"/>
      <c r="H3" s="39"/>
      <c r="I3" s="39"/>
      <c r="J3" s="39"/>
      <c r="K3" s="40"/>
      <c r="L3" s="40"/>
    </row>
    <row r="4" spans="1:12" x14ac:dyDescent="0.2">
      <c r="A4" s="104" t="s">
        <v>80</v>
      </c>
      <c r="B4" s="104" t="s">
        <v>79</v>
      </c>
      <c r="D4" s="34"/>
      <c r="E4" s="36"/>
      <c r="F4" s="36"/>
      <c r="G4" s="36"/>
    </row>
    <row r="5" spans="1:12" x14ac:dyDescent="0.2">
      <c r="A5" s="104"/>
      <c r="B5" s="104"/>
      <c r="D5" s="34"/>
      <c r="E5" s="36"/>
      <c r="F5" s="36"/>
      <c r="G5" s="36"/>
    </row>
    <row r="6" spans="1:12" x14ac:dyDescent="0.2">
      <c r="A6" s="66" t="str">
        <f>HYPERLINK("#'Leeswijzer'!A1","Leeswijzer")</f>
        <v>Leeswijzer</v>
      </c>
      <c r="B6" s="104"/>
      <c r="D6" s="34"/>
      <c r="E6" s="36"/>
      <c r="F6" s="36"/>
      <c r="G6" s="36"/>
    </row>
    <row r="7" spans="1:12" x14ac:dyDescent="0.2">
      <c r="A7" s="66" t="str">
        <f>HYPERLINK("#'Toelichting'!A1","Toelichting")</f>
        <v>Toelichting</v>
      </c>
      <c r="B7" s="102" t="s">
        <v>81</v>
      </c>
      <c r="D7" s="34"/>
      <c r="E7" s="36"/>
      <c r="F7" s="36"/>
      <c r="G7" s="36"/>
    </row>
    <row r="8" spans="1:12" x14ac:dyDescent="0.2">
      <c r="A8" s="66" t="str">
        <f>HYPERLINK("#'Begrippen'!A1","Begrippen")</f>
        <v>Begrippen</v>
      </c>
      <c r="B8" s="105" t="s">
        <v>82</v>
      </c>
      <c r="D8" s="34"/>
      <c r="E8" s="36"/>
      <c r="F8" s="36"/>
      <c r="G8" s="36"/>
    </row>
    <row r="9" spans="1:12" x14ac:dyDescent="0.2">
      <c r="A9" s="66" t="str">
        <f>HYPERLINK("#'Bronbestanden'!A1","Bronbestanden")</f>
        <v>Bronbestanden</v>
      </c>
      <c r="B9" s="102" t="s">
        <v>83</v>
      </c>
      <c r="D9" s="34"/>
      <c r="E9" s="36"/>
      <c r="F9" s="36"/>
      <c r="G9" s="36"/>
    </row>
    <row r="10" spans="1:12" x14ac:dyDescent="0.2">
      <c r="A10" s="102"/>
      <c r="B10" s="102"/>
      <c r="D10" s="34"/>
      <c r="E10" s="36"/>
      <c r="F10" s="36"/>
      <c r="G10" s="36"/>
    </row>
    <row r="11" spans="1:12" ht="30" customHeight="1" x14ac:dyDescent="0.2">
      <c r="A11" s="41" t="str">
        <f>HYPERLINK("#'Tabel U1.3'!A1","Tabel U1.3")</f>
        <v>Tabel U1.3</v>
      </c>
      <c r="B11" s="154" t="s">
        <v>198</v>
      </c>
      <c r="C11" s="154"/>
      <c r="D11" s="154"/>
      <c r="E11" s="36"/>
      <c r="F11" s="36"/>
      <c r="G11" s="36"/>
    </row>
    <row r="12" spans="1:12" ht="30" customHeight="1" x14ac:dyDescent="0.2">
      <c r="A12" s="41" t="str">
        <f>HYPERLINK("#'Tabel U2.3'!A1","Tabel U2.3")</f>
        <v>Tabel U2.3</v>
      </c>
      <c r="B12" s="155" t="s">
        <v>199</v>
      </c>
      <c r="C12" s="155"/>
      <c r="D12" s="155"/>
      <c r="E12" s="36"/>
      <c r="F12" s="36"/>
      <c r="G12" s="36"/>
    </row>
    <row r="13" spans="1:12" ht="30" customHeight="1" x14ac:dyDescent="0.2">
      <c r="A13" s="41" t="str">
        <f>HYPERLINK("#'Tabel U3.3'!A1","Tabel U3.3")</f>
        <v>Tabel U3.3</v>
      </c>
      <c r="B13" s="155" t="s">
        <v>200</v>
      </c>
      <c r="C13" s="155"/>
      <c r="D13" s="155"/>
      <c r="E13" s="36"/>
      <c r="F13" s="36"/>
      <c r="G13" s="36"/>
    </row>
    <row r="14" spans="1:12" x14ac:dyDescent="0.2">
      <c r="A14" s="102"/>
      <c r="B14" s="106"/>
      <c r="C14" s="34"/>
      <c r="D14" s="34"/>
      <c r="E14" s="36"/>
      <c r="F14" s="36"/>
      <c r="G14" s="36"/>
    </row>
    <row r="15" spans="1:12" x14ac:dyDescent="0.2">
      <c r="A15" s="102"/>
      <c r="B15" s="106"/>
      <c r="C15" s="34"/>
      <c r="D15" s="34"/>
      <c r="E15" s="36"/>
      <c r="F15" s="36"/>
      <c r="G15" s="36"/>
    </row>
    <row r="16" spans="1:12" x14ac:dyDescent="0.2">
      <c r="A16" s="102"/>
      <c r="B16" s="106"/>
      <c r="C16" s="34"/>
      <c r="D16" s="34"/>
      <c r="E16" s="36"/>
      <c r="F16" s="36"/>
      <c r="G16" s="36"/>
    </row>
    <row r="17" spans="1:7" x14ac:dyDescent="0.2">
      <c r="A17" s="102"/>
      <c r="B17" s="106"/>
      <c r="C17" s="34"/>
      <c r="D17" s="34"/>
      <c r="E17" s="36"/>
      <c r="F17" s="36"/>
      <c r="G17" s="36"/>
    </row>
    <row r="18" spans="1:7" x14ac:dyDescent="0.2">
      <c r="A18" s="102"/>
      <c r="B18" s="106"/>
      <c r="C18" s="34"/>
      <c r="D18" s="34"/>
      <c r="E18" s="36"/>
      <c r="F18" s="36"/>
      <c r="G18" s="36"/>
    </row>
    <row r="19" spans="1:7" x14ac:dyDescent="0.2">
      <c r="A19" s="102"/>
      <c r="B19" s="106"/>
      <c r="C19" s="34"/>
      <c r="D19" s="34"/>
      <c r="E19" s="36"/>
      <c r="F19" s="36"/>
      <c r="G19" s="36"/>
    </row>
    <row r="20" spans="1:7" x14ac:dyDescent="0.2">
      <c r="A20" s="102"/>
      <c r="B20" s="106"/>
      <c r="C20" s="34"/>
      <c r="D20" s="34"/>
      <c r="E20" s="36"/>
      <c r="F20" s="36"/>
      <c r="G20" s="36"/>
    </row>
    <row r="21" spans="1:7" x14ac:dyDescent="0.2">
      <c r="A21" s="102"/>
      <c r="B21" s="106"/>
      <c r="C21" s="34"/>
      <c r="D21" s="34"/>
      <c r="E21" s="36"/>
      <c r="F21" s="36"/>
      <c r="G21" s="36"/>
    </row>
    <row r="22" spans="1:7" x14ac:dyDescent="0.2">
      <c r="A22" s="102"/>
      <c r="B22" s="106"/>
      <c r="C22" s="34"/>
      <c r="D22" s="34"/>
      <c r="E22" s="36"/>
      <c r="F22" s="36"/>
      <c r="G22" s="36"/>
    </row>
    <row r="23" spans="1:7" x14ac:dyDescent="0.2">
      <c r="A23" s="102"/>
      <c r="B23" s="106"/>
      <c r="C23" s="34"/>
      <c r="D23" s="34"/>
      <c r="E23" s="36"/>
      <c r="F23" s="36"/>
      <c r="G23" s="36"/>
    </row>
    <row r="24" spans="1:7" x14ac:dyDescent="0.2">
      <c r="A24" s="107"/>
      <c r="B24" s="107"/>
    </row>
    <row r="25" spans="1:7" x14ac:dyDescent="0.2">
      <c r="A25" s="107"/>
      <c r="B25" s="107"/>
    </row>
    <row r="26" spans="1:7" x14ac:dyDescent="0.2">
      <c r="A26" s="107"/>
      <c r="B26" s="107"/>
    </row>
    <row r="27" spans="1:7" x14ac:dyDescent="0.2">
      <c r="A27" s="107"/>
      <c r="B27" s="107"/>
    </row>
    <row r="28" spans="1:7" x14ac:dyDescent="0.2">
      <c r="A28" s="157" t="s">
        <v>84</v>
      </c>
      <c r="B28" s="157"/>
    </row>
    <row r="29" spans="1:7" x14ac:dyDescent="0.2">
      <c r="A29" s="156" t="s">
        <v>85</v>
      </c>
      <c r="B29" s="156"/>
    </row>
    <row r="30" spans="1:7" x14ac:dyDescent="0.2">
      <c r="A30" s="156" t="s">
        <v>86</v>
      </c>
      <c r="B30" s="156"/>
    </row>
    <row r="31" spans="1:7" x14ac:dyDescent="0.2">
      <c r="A31" s="108" t="s">
        <v>87</v>
      </c>
      <c r="B31" s="108"/>
    </row>
    <row r="32" spans="1:7" x14ac:dyDescent="0.2">
      <c r="A32" s="156" t="s">
        <v>88</v>
      </c>
      <c r="B32" s="156"/>
    </row>
    <row r="33" spans="1:6" x14ac:dyDescent="0.2">
      <c r="A33" s="156" t="s">
        <v>89</v>
      </c>
      <c r="B33" s="156"/>
    </row>
    <row r="34" spans="1:6" x14ac:dyDescent="0.2">
      <c r="A34" s="156" t="s">
        <v>90</v>
      </c>
      <c r="B34" s="156"/>
    </row>
    <row r="35" spans="1:6" x14ac:dyDescent="0.2">
      <c r="A35" s="156" t="s">
        <v>91</v>
      </c>
      <c r="B35" s="156"/>
      <c r="C35" s="42"/>
      <c r="D35" s="42"/>
      <c r="E35" s="42"/>
      <c r="F35" s="42"/>
    </row>
    <row r="36" spans="1:6" x14ac:dyDescent="0.2">
      <c r="A36" s="156" t="s">
        <v>92</v>
      </c>
      <c r="B36" s="156"/>
    </row>
    <row r="37" spans="1:6" x14ac:dyDescent="0.2">
      <c r="A37" s="156" t="s">
        <v>93</v>
      </c>
      <c r="B37" s="156"/>
    </row>
    <row r="38" spans="1:6" x14ac:dyDescent="0.2">
      <c r="A38" s="108" t="s">
        <v>94</v>
      </c>
      <c r="B38" s="109"/>
    </row>
    <row r="39" spans="1:6" x14ac:dyDescent="0.2">
      <c r="A39" s="102"/>
      <c r="B39" s="102"/>
      <c r="C39" s="43"/>
    </row>
    <row r="40" spans="1:6" x14ac:dyDescent="0.2">
      <c r="A40" s="110"/>
      <c r="B40" s="102"/>
    </row>
    <row r="41" spans="1:6" x14ac:dyDescent="0.2">
      <c r="A41" s="111" t="s">
        <v>95</v>
      </c>
      <c r="B41" s="112"/>
      <c r="C41" s="42"/>
      <c r="D41" s="43"/>
    </row>
    <row r="42" spans="1:6" x14ac:dyDescent="0.2">
      <c r="A42" s="113" t="s">
        <v>96</v>
      </c>
      <c r="B42" s="102"/>
    </row>
    <row r="43" spans="1:6" x14ac:dyDescent="0.2">
      <c r="A43" s="107"/>
      <c r="B43" s="107"/>
    </row>
    <row r="44" spans="1:6" x14ac:dyDescent="0.2">
      <c r="A44" s="107"/>
      <c r="B44" s="107"/>
    </row>
    <row r="45" spans="1:6" x14ac:dyDescent="0.2">
      <c r="A45" s="107"/>
      <c r="B45" s="107"/>
    </row>
    <row r="46" spans="1:6" x14ac:dyDescent="0.2">
      <c r="A46" s="107"/>
      <c r="B46" s="107"/>
    </row>
    <row r="47" spans="1:6" x14ac:dyDescent="0.2">
      <c r="A47" s="107"/>
      <c r="B47" s="107"/>
    </row>
    <row r="48" spans="1:6" x14ac:dyDescent="0.2">
      <c r="A48" s="107"/>
      <c r="B48" s="107"/>
    </row>
    <row r="49" spans="1:2" x14ac:dyDescent="0.2">
      <c r="A49" s="107"/>
      <c r="B49" s="107"/>
    </row>
    <row r="50" spans="1:2" x14ac:dyDescent="0.2">
      <c r="A50" s="107"/>
      <c r="B50" s="107"/>
    </row>
    <row r="51" spans="1:2" x14ac:dyDescent="0.2">
      <c r="A51" s="107"/>
      <c r="B51" s="107"/>
    </row>
    <row r="52" spans="1:2" x14ac:dyDescent="0.2">
      <c r="A52" s="107"/>
      <c r="B52" s="107"/>
    </row>
    <row r="53" spans="1:2" x14ac:dyDescent="0.2">
      <c r="A53" s="107"/>
      <c r="B53" s="107"/>
    </row>
    <row r="54" spans="1:2" x14ac:dyDescent="0.2">
      <c r="A54" s="107"/>
      <c r="B54" s="107"/>
    </row>
    <row r="55" spans="1:2" x14ac:dyDescent="0.2">
      <c r="A55" s="107"/>
      <c r="B55" s="107"/>
    </row>
    <row r="56" spans="1:2" x14ac:dyDescent="0.2">
      <c r="A56" s="107"/>
      <c r="B56" s="107"/>
    </row>
    <row r="57" spans="1:2" x14ac:dyDescent="0.2">
      <c r="A57" s="107"/>
      <c r="B57" s="107"/>
    </row>
    <row r="58" spans="1:2" x14ac:dyDescent="0.2">
      <c r="A58" s="107"/>
      <c r="B58" s="107"/>
    </row>
    <row r="59" spans="1:2" x14ac:dyDescent="0.2">
      <c r="A59" s="107"/>
      <c r="B59" s="107"/>
    </row>
    <row r="60" spans="1:2" x14ac:dyDescent="0.2">
      <c r="A60" s="107"/>
      <c r="B60" s="107"/>
    </row>
    <row r="61" spans="1:2" x14ac:dyDescent="0.2">
      <c r="A61" s="107"/>
      <c r="B61" s="107"/>
    </row>
    <row r="62" spans="1:2" x14ac:dyDescent="0.2">
      <c r="A62" s="107"/>
      <c r="B62" s="107"/>
    </row>
    <row r="63" spans="1:2" x14ac:dyDescent="0.2">
      <c r="A63" s="107"/>
      <c r="B63" s="107"/>
    </row>
    <row r="64" spans="1:2" x14ac:dyDescent="0.2">
      <c r="A64" s="107"/>
      <c r="B64" s="107"/>
    </row>
    <row r="65" spans="1:2" x14ac:dyDescent="0.2">
      <c r="A65" s="107"/>
      <c r="B65" s="107"/>
    </row>
    <row r="66" spans="1:2" x14ac:dyDescent="0.2">
      <c r="A66" s="107"/>
      <c r="B66" s="107"/>
    </row>
    <row r="67" spans="1:2" x14ac:dyDescent="0.2">
      <c r="A67" s="107"/>
      <c r="B67" s="107"/>
    </row>
    <row r="68" spans="1:2" x14ac:dyDescent="0.2">
      <c r="A68" s="107"/>
      <c r="B68" s="107"/>
    </row>
    <row r="69" spans="1:2" x14ac:dyDescent="0.2">
      <c r="A69" s="107"/>
      <c r="B69" s="107"/>
    </row>
    <row r="70" spans="1:2" x14ac:dyDescent="0.2">
      <c r="A70" s="107"/>
      <c r="B70" s="107"/>
    </row>
    <row r="71" spans="1:2" x14ac:dyDescent="0.2">
      <c r="A71" s="107"/>
      <c r="B71" s="107"/>
    </row>
    <row r="72" spans="1:2" x14ac:dyDescent="0.2">
      <c r="A72" s="107"/>
      <c r="B72" s="107"/>
    </row>
  </sheetData>
  <mergeCells count="12">
    <mergeCell ref="B11:D11"/>
    <mergeCell ref="B12:D12"/>
    <mergeCell ref="B13:D13"/>
    <mergeCell ref="A37:B37"/>
    <mergeCell ref="A28:B28"/>
    <mergeCell ref="A29:B29"/>
    <mergeCell ref="A30:B30"/>
    <mergeCell ref="A32:B32"/>
    <mergeCell ref="A33:B33"/>
    <mergeCell ref="A34:B34"/>
    <mergeCell ref="A35:B35"/>
    <mergeCell ref="A36:B36"/>
  </mergeCells>
  <pageMargins left="0.70866141732283472" right="0.70866141732283472" top="0.74803149606299213" bottom="0.74803149606299213" header="0.31496062992125984" footer="0.31496062992125984"/>
  <pageSetup paperSize="9" scale="81" orientation="landscape"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showGridLines="0" zoomScaleNormal="100" workbookViewId="0"/>
  </sheetViews>
  <sheetFormatPr defaultRowHeight="15" x14ac:dyDescent="0.25"/>
  <cols>
    <col min="1" max="1" width="3.1640625" style="44" customWidth="1"/>
    <col min="2" max="2" width="2.6640625" style="44" customWidth="1"/>
    <col min="3" max="3" width="105.83203125" style="122" customWidth="1"/>
    <col min="4" max="4" width="2" style="44" customWidth="1"/>
    <col min="5" max="5" width="3.1640625" style="46" customWidth="1"/>
    <col min="6" max="16384" width="9.33203125" style="46"/>
  </cols>
  <sheetData>
    <row r="1" spans="1:4" ht="15.75" thickBot="1" x14ac:dyDescent="0.3">
      <c r="B1" s="45"/>
      <c r="C1" s="115"/>
    </row>
    <row r="2" spans="1:4" x14ac:dyDescent="0.25">
      <c r="B2" s="47"/>
      <c r="C2" s="116"/>
      <c r="D2" s="48"/>
    </row>
    <row r="3" spans="1:4" ht="20.25" x14ac:dyDescent="0.25">
      <c r="A3" s="49"/>
      <c r="B3" s="50"/>
      <c r="C3" s="117" t="s">
        <v>97</v>
      </c>
      <c r="D3" s="51"/>
    </row>
    <row r="4" spans="1:4" ht="15.75" x14ac:dyDescent="0.25">
      <c r="B4" s="52"/>
      <c r="C4" s="118"/>
      <c r="D4" s="53"/>
    </row>
    <row r="5" spans="1:4" ht="30.75" customHeight="1" x14ac:dyDescent="0.25">
      <c r="A5" s="49"/>
      <c r="B5" s="50"/>
      <c r="C5" s="119" t="s">
        <v>98</v>
      </c>
      <c r="D5" s="51"/>
    </row>
    <row r="6" spans="1:4" ht="15.75" x14ac:dyDescent="0.25">
      <c r="B6" s="52"/>
      <c r="C6" s="118"/>
      <c r="D6" s="53"/>
    </row>
    <row r="7" spans="1:4" ht="15" customHeight="1" x14ac:dyDescent="0.2">
      <c r="A7" s="54"/>
      <c r="B7" s="55"/>
      <c r="C7" s="120" t="s">
        <v>99</v>
      </c>
      <c r="D7" s="56"/>
    </row>
    <row r="8" spans="1:4" ht="152.25" customHeight="1" x14ac:dyDescent="0.25">
      <c r="A8" s="49"/>
      <c r="B8" s="50"/>
      <c r="C8" s="57" t="s">
        <v>202</v>
      </c>
      <c r="D8" s="58"/>
    </row>
    <row r="9" spans="1:4" ht="63" customHeight="1" x14ac:dyDescent="0.25">
      <c r="A9" s="49"/>
      <c r="B9" s="50"/>
      <c r="C9" s="57" t="s">
        <v>201</v>
      </c>
      <c r="D9" s="58"/>
    </row>
    <row r="10" spans="1:4" ht="51" x14ac:dyDescent="0.25">
      <c r="A10" s="49"/>
      <c r="B10" s="50"/>
      <c r="C10" s="57" t="s">
        <v>203</v>
      </c>
      <c r="D10" s="59"/>
    </row>
    <row r="11" spans="1:4" ht="51" x14ac:dyDescent="0.25">
      <c r="A11" s="49"/>
      <c r="B11" s="50"/>
      <c r="C11" s="57" t="s">
        <v>204</v>
      </c>
      <c r="D11" s="56"/>
    </row>
    <row r="12" spans="1:4" x14ac:dyDescent="0.25">
      <c r="A12" s="49"/>
      <c r="B12" s="50"/>
      <c r="C12" s="57"/>
      <c r="D12" s="56"/>
    </row>
    <row r="13" spans="1:4" ht="42" customHeight="1" x14ac:dyDescent="0.25">
      <c r="A13" s="49"/>
      <c r="B13" s="50"/>
      <c r="C13" s="121" t="s">
        <v>205</v>
      </c>
      <c r="D13" s="56"/>
    </row>
    <row r="14" spans="1:4" ht="54.75" customHeight="1" x14ac:dyDescent="0.25">
      <c r="A14" s="49"/>
      <c r="B14" s="50"/>
      <c r="C14" s="57" t="s">
        <v>194</v>
      </c>
      <c r="D14" s="56"/>
    </row>
    <row r="15" spans="1:4" x14ac:dyDescent="0.25">
      <c r="A15" s="49"/>
      <c r="B15" s="50"/>
      <c r="C15" s="57"/>
      <c r="D15" s="56"/>
    </row>
    <row r="16" spans="1:4" ht="15" customHeight="1" x14ac:dyDescent="0.25">
      <c r="A16" s="49"/>
      <c r="B16" s="50"/>
      <c r="C16" s="60" t="s">
        <v>191</v>
      </c>
      <c r="D16" s="56"/>
    </row>
    <row r="17" spans="1:4" ht="184.5" customHeight="1" x14ac:dyDescent="0.25">
      <c r="A17" s="49"/>
      <c r="B17" s="50"/>
      <c r="C17" s="57" t="s">
        <v>206</v>
      </c>
      <c r="D17" s="56"/>
    </row>
    <row r="18" spans="1:4" x14ac:dyDescent="0.25">
      <c r="A18" s="49"/>
      <c r="B18" s="50"/>
      <c r="C18" s="57"/>
      <c r="D18" s="56"/>
    </row>
    <row r="19" spans="1:4" ht="372" customHeight="1" x14ac:dyDescent="0.25">
      <c r="A19" s="49"/>
      <c r="B19" s="50"/>
      <c r="C19" s="57"/>
      <c r="D19" s="56"/>
    </row>
    <row r="20" spans="1:4" ht="15.75" thickBot="1" x14ac:dyDescent="0.3">
      <c r="A20" s="49"/>
      <c r="B20" s="61"/>
      <c r="C20" s="62"/>
      <c r="D20" s="63"/>
    </row>
    <row r="21" spans="1:4" x14ac:dyDescent="0.25">
      <c r="A21" s="64"/>
      <c r="B21" s="65"/>
      <c r="C21" s="65"/>
      <c r="D21" s="65"/>
    </row>
  </sheetData>
  <pageMargins left="0.70866141732283472" right="0.70866141732283472" top="0.74803149606299213" bottom="0.74803149606299213" header="0.31496062992125984" footer="0.31496062992125984"/>
  <pageSetup paperSize="9" scale="68" orientation="portrait" r:id="rId1"/>
  <headerFooter>
    <oddFooter>&amp;R&amp;P/&amp;N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2"/>
  <sheetViews>
    <sheetView showGridLines="0" workbookViewId="0"/>
  </sheetViews>
  <sheetFormatPr defaultRowHeight="12.75" x14ac:dyDescent="0.2"/>
  <cols>
    <col min="1" max="1" width="123.6640625" style="151" customWidth="1"/>
    <col min="3" max="3" width="9.33203125" customWidth="1"/>
  </cols>
  <sheetData>
    <row r="1" spans="1:1" ht="15.75" customHeight="1" x14ac:dyDescent="0.2">
      <c r="A1" s="136" t="s">
        <v>81</v>
      </c>
    </row>
    <row r="2" spans="1:1" ht="15" customHeight="1" x14ac:dyDescent="0.2">
      <c r="A2" s="137"/>
    </row>
    <row r="3" spans="1:1" ht="15" customHeight="1" x14ac:dyDescent="0.2">
      <c r="A3" s="138" t="s">
        <v>100</v>
      </c>
    </row>
    <row r="4" spans="1:1" ht="4.5" customHeight="1" x14ac:dyDescent="0.2">
      <c r="A4" s="138"/>
    </row>
    <row r="5" spans="1:1" ht="105.75" customHeight="1" x14ac:dyDescent="0.2">
      <c r="A5" s="139" t="s">
        <v>249</v>
      </c>
    </row>
    <row r="6" spans="1:1" x14ac:dyDescent="0.2">
      <c r="A6" s="139"/>
    </row>
    <row r="7" spans="1:1" ht="53.25" customHeight="1" x14ac:dyDescent="0.2">
      <c r="A7" s="140" t="s">
        <v>250</v>
      </c>
    </row>
    <row r="8" spans="1:1" ht="15" customHeight="1" x14ac:dyDescent="0.2">
      <c r="A8" s="141"/>
    </row>
    <row r="9" spans="1:1" ht="15" customHeight="1" x14ac:dyDescent="0.2">
      <c r="A9" s="138" t="s">
        <v>101</v>
      </c>
    </row>
    <row r="10" spans="1:1" ht="4.5" customHeight="1" x14ac:dyDescent="0.2">
      <c r="A10" s="138"/>
    </row>
    <row r="11" spans="1:1" ht="15" customHeight="1" x14ac:dyDescent="0.2">
      <c r="A11" s="140" t="s">
        <v>251</v>
      </c>
    </row>
    <row r="12" spans="1:1" ht="15" customHeight="1" x14ac:dyDescent="0.2">
      <c r="A12" s="141"/>
    </row>
    <row r="13" spans="1:1" ht="15" customHeight="1" x14ac:dyDescent="0.2">
      <c r="A13" s="138" t="s">
        <v>252</v>
      </c>
    </row>
    <row r="14" spans="1:1" ht="4.5" customHeight="1" x14ac:dyDescent="0.2">
      <c r="A14" s="138"/>
    </row>
    <row r="15" spans="1:1" ht="54.75" customHeight="1" x14ac:dyDescent="0.2">
      <c r="A15" s="140" t="s">
        <v>253</v>
      </c>
    </row>
    <row r="16" spans="1:1" ht="15" customHeight="1" x14ac:dyDescent="0.2">
      <c r="A16" s="140"/>
    </row>
    <row r="17" spans="1:3" ht="15" customHeight="1" x14ac:dyDescent="0.2">
      <c r="A17" s="142" t="s">
        <v>101</v>
      </c>
    </row>
    <row r="18" spans="1:3" ht="4.5" customHeight="1" x14ac:dyDescent="0.2">
      <c r="A18" s="135"/>
    </row>
    <row r="19" spans="1:3" ht="15" customHeight="1" x14ac:dyDescent="0.2">
      <c r="A19" s="135" t="s">
        <v>102</v>
      </c>
    </row>
    <row r="20" spans="1:3" ht="15" customHeight="1" x14ac:dyDescent="0.2">
      <c r="A20" s="137"/>
    </row>
    <row r="21" spans="1:3" ht="15" customHeight="1" x14ac:dyDescent="0.2">
      <c r="A21" s="138" t="s">
        <v>103</v>
      </c>
    </row>
    <row r="22" spans="1:3" ht="4.5" customHeight="1" x14ac:dyDescent="0.2">
      <c r="A22" s="137"/>
    </row>
    <row r="23" spans="1:3" ht="73.5" customHeight="1" x14ac:dyDescent="0.2">
      <c r="A23" s="137" t="s">
        <v>254</v>
      </c>
    </row>
    <row r="24" spans="1:3" ht="69.75" customHeight="1" x14ac:dyDescent="0.2">
      <c r="A24" s="143" t="s">
        <v>321</v>
      </c>
    </row>
    <row r="25" spans="1:3" ht="46.5" customHeight="1" x14ac:dyDescent="0.2">
      <c r="A25" s="153" t="s">
        <v>322</v>
      </c>
      <c r="C25" s="135"/>
    </row>
    <row r="26" spans="1:3" ht="43.5" customHeight="1" x14ac:dyDescent="0.2">
      <c r="A26" s="143" t="s">
        <v>323</v>
      </c>
    </row>
    <row r="27" spans="1:3" ht="15" customHeight="1" x14ac:dyDescent="0.2">
      <c r="A27" s="137"/>
    </row>
    <row r="28" spans="1:3" ht="15" customHeight="1" x14ac:dyDescent="0.2">
      <c r="A28" s="138" t="s">
        <v>104</v>
      </c>
    </row>
    <row r="29" spans="1:3" ht="4.5" customHeight="1" x14ac:dyDescent="0.2">
      <c r="A29" s="138"/>
    </row>
    <row r="30" spans="1:3" ht="15" customHeight="1" x14ac:dyDescent="0.2">
      <c r="A30" s="140" t="s">
        <v>105</v>
      </c>
    </row>
    <row r="31" spans="1:3" ht="15" customHeight="1" x14ac:dyDescent="0.2">
      <c r="A31" s="140"/>
    </row>
    <row r="32" spans="1:3" ht="15" customHeight="1" x14ac:dyDescent="0.2">
      <c r="A32" s="127" t="s">
        <v>106</v>
      </c>
    </row>
    <row r="33" spans="1:1" ht="89.25" x14ac:dyDescent="0.2">
      <c r="A33" s="140" t="s">
        <v>318</v>
      </c>
    </row>
    <row r="34" spans="1:1" ht="15" customHeight="1" x14ac:dyDescent="0.2">
      <c r="A34" s="140"/>
    </row>
    <row r="35" spans="1:1" ht="15" customHeight="1" x14ac:dyDescent="0.2">
      <c r="A35" s="127" t="s">
        <v>107</v>
      </c>
    </row>
    <row r="36" spans="1:1" ht="54" customHeight="1" x14ac:dyDescent="0.2">
      <c r="A36" s="135" t="s">
        <v>319</v>
      </c>
    </row>
    <row r="37" spans="1:1" ht="15" customHeight="1" x14ac:dyDescent="0.2">
      <c r="A37" s="135"/>
    </row>
    <row r="38" spans="1:1" ht="15" customHeight="1" x14ac:dyDescent="0.2">
      <c r="A38" s="138" t="s">
        <v>255</v>
      </c>
    </row>
    <row r="39" spans="1:1" ht="4.5" customHeight="1" x14ac:dyDescent="0.2">
      <c r="A39" s="138"/>
    </row>
    <row r="40" spans="1:1" ht="15" customHeight="1" x14ac:dyDescent="0.2">
      <c r="A40" s="139" t="s">
        <v>256</v>
      </c>
    </row>
    <row r="41" spans="1:1" ht="51" x14ac:dyDescent="0.2">
      <c r="A41" s="139" t="s">
        <v>257</v>
      </c>
    </row>
    <row r="42" spans="1:1" ht="34.5" customHeight="1" x14ac:dyDescent="0.2">
      <c r="A42" s="139" t="s">
        <v>258</v>
      </c>
    </row>
    <row r="43" spans="1:1" ht="15" customHeight="1" x14ac:dyDescent="0.2">
      <c r="A43" s="139" t="s">
        <v>259</v>
      </c>
    </row>
    <row r="44" spans="1:1" ht="15" customHeight="1" x14ac:dyDescent="0.2">
      <c r="A44" s="137"/>
    </row>
    <row r="45" spans="1:1" ht="15" customHeight="1" x14ac:dyDescent="0.2">
      <c r="A45" s="138" t="s">
        <v>108</v>
      </c>
    </row>
    <row r="46" spans="1:1" ht="4.5" customHeight="1" x14ac:dyDescent="0.2">
      <c r="A46" s="138"/>
    </row>
    <row r="47" spans="1:1" ht="15" customHeight="1" x14ac:dyDescent="0.2">
      <c r="A47" s="152" t="s">
        <v>109</v>
      </c>
    </row>
    <row r="48" spans="1:1" ht="96" customHeight="1" x14ac:dyDescent="0.2">
      <c r="A48" s="135" t="s">
        <v>320</v>
      </c>
    </row>
    <row r="49" spans="1:1" ht="42.75" customHeight="1" x14ac:dyDescent="0.2">
      <c r="A49" s="135" t="s">
        <v>324</v>
      </c>
    </row>
    <row r="50" spans="1:1" ht="15" customHeight="1" x14ac:dyDescent="0.2">
      <c r="A50" s="138"/>
    </row>
    <row r="51" spans="1:1" ht="15" customHeight="1" x14ac:dyDescent="0.2">
      <c r="A51" s="144" t="s">
        <v>110</v>
      </c>
    </row>
    <row r="52" spans="1:1" ht="38.25" x14ac:dyDescent="0.2">
      <c r="A52" s="135" t="s">
        <v>111</v>
      </c>
    </row>
    <row r="53" spans="1:1" ht="15" customHeight="1" x14ac:dyDescent="0.2">
      <c r="A53" s="135"/>
    </row>
    <row r="54" spans="1:1" ht="15" customHeight="1" x14ac:dyDescent="0.2">
      <c r="A54" s="145" t="s">
        <v>112</v>
      </c>
    </row>
    <row r="55" spans="1:1" ht="25.5" x14ac:dyDescent="0.2">
      <c r="A55" s="137" t="s">
        <v>260</v>
      </c>
    </row>
    <row r="56" spans="1:1" ht="15" customHeight="1" x14ac:dyDescent="0.2">
      <c r="A56" s="137" t="s">
        <v>261</v>
      </c>
    </row>
    <row r="57" spans="1:1" ht="15" customHeight="1" x14ac:dyDescent="0.2">
      <c r="A57" s="137" t="s">
        <v>262</v>
      </c>
    </row>
    <row r="58" spans="1:1" ht="15" customHeight="1" x14ac:dyDescent="0.2">
      <c r="A58" s="137" t="s">
        <v>263</v>
      </c>
    </row>
    <row r="59" spans="1:1" ht="15" customHeight="1" x14ac:dyDescent="0.2">
      <c r="A59" s="137" t="s">
        <v>264</v>
      </c>
    </row>
    <row r="60" spans="1:1" ht="15" customHeight="1" x14ac:dyDescent="0.2">
      <c r="A60" s="137" t="s">
        <v>265</v>
      </c>
    </row>
    <row r="61" spans="1:1" ht="15" customHeight="1" x14ac:dyDescent="0.2">
      <c r="A61" s="137" t="s">
        <v>266</v>
      </c>
    </row>
    <row r="62" spans="1:1" ht="15" customHeight="1" x14ac:dyDescent="0.2">
      <c r="A62" s="137" t="s">
        <v>267</v>
      </c>
    </row>
    <row r="63" spans="1:1" ht="15" customHeight="1" x14ac:dyDescent="0.2">
      <c r="A63" s="137" t="s">
        <v>268</v>
      </c>
    </row>
    <row r="64" spans="1:1" ht="15" customHeight="1" x14ac:dyDescent="0.2">
      <c r="A64" s="137" t="s">
        <v>269</v>
      </c>
    </row>
    <row r="65" spans="1:1" ht="15" customHeight="1" x14ac:dyDescent="0.2">
      <c r="A65" s="137" t="s">
        <v>270</v>
      </c>
    </row>
    <row r="66" spans="1:1" ht="15" customHeight="1" x14ac:dyDescent="0.2">
      <c r="A66" s="137" t="s">
        <v>271</v>
      </c>
    </row>
    <row r="67" spans="1:1" ht="15" customHeight="1" x14ac:dyDescent="0.2">
      <c r="A67" s="137" t="s">
        <v>272</v>
      </c>
    </row>
    <row r="68" spans="1:1" ht="15" customHeight="1" x14ac:dyDescent="0.2">
      <c r="A68" s="137" t="s">
        <v>273</v>
      </c>
    </row>
    <row r="69" spans="1:1" ht="15" customHeight="1" x14ac:dyDescent="0.2">
      <c r="A69" s="137" t="s">
        <v>274</v>
      </c>
    </row>
    <row r="70" spans="1:1" ht="15" customHeight="1" x14ac:dyDescent="0.2">
      <c r="A70" s="137" t="s">
        <v>275</v>
      </c>
    </row>
    <row r="71" spans="1:1" ht="15" customHeight="1" x14ac:dyDescent="0.2">
      <c r="A71" s="137" t="s">
        <v>276</v>
      </c>
    </row>
    <row r="72" spans="1:1" ht="15" customHeight="1" x14ac:dyDescent="0.2">
      <c r="A72" s="137"/>
    </row>
    <row r="73" spans="1:1" ht="51" x14ac:dyDescent="0.2">
      <c r="A73" s="137" t="s">
        <v>277</v>
      </c>
    </row>
    <row r="74" spans="1:1" ht="38.25" x14ac:dyDescent="0.2">
      <c r="A74" s="137" t="s">
        <v>113</v>
      </c>
    </row>
    <row r="75" spans="1:1" ht="15" customHeight="1" x14ac:dyDescent="0.2">
      <c r="A75" s="137"/>
    </row>
    <row r="76" spans="1:1" ht="15" customHeight="1" x14ac:dyDescent="0.2">
      <c r="A76" s="146" t="s">
        <v>278</v>
      </c>
    </row>
    <row r="77" spans="1:1" ht="38.25" x14ac:dyDescent="0.2">
      <c r="A77" s="137" t="s">
        <v>279</v>
      </c>
    </row>
    <row r="78" spans="1:1" ht="15" customHeight="1" x14ac:dyDescent="0.2">
      <c r="A78" s="137"/>
    </row>
    <row r="79" spans="1:1" ht="15" customHeight="1" x14ac:dyDescent="0.2">
      <c r="A79" s="146" t="s">
        <v>114</v>
      </c>
    </row>
    <row r="80" spans="1:1" ht="25.5" x14ac:dyDescent="0.2">
      <c r="A80" s="139" t="s">
        <v>115</v>
      </c>
    </row>
    <row r="81" spans="1:1" ht="15" customHeight="1" x14ac:dyDescent="0.2">
      <c r="A81" s="139"/>
    </row>
    <row r="82" spans="1:1" ht="15" customHeight="1" x14ac:dyDescent="0.2">
      <c r="A82" s="138" t="s">
        <v>116</v>
      </c>
    </row>
    <row r="83" spans="1:1" ht="4.5" customHeight="1" x14ac:dyDescent="0.2">
      <c r="A83" s="138"/>
    </row>
    <row r="84" spans="1:1" ht="38.25" x14ac:dyDescent="0.2">
      <c r="A84" s="137" t="s">
        <v>117</v>
      </c>
    </row>
    <row r="85" spans="1:1" ht="102" x14ac:dyDescent="0.2">
      <c r="A85" s="137" t="s">
        <v>118</v>
      </c>
    </row>
    <row r="86" spans="1:1" ht="15" customHeight="1" x14ac:dyDescent="0.2">
      <c r="A86" s="137" t="s">
        <v>119</v>
      </c>
    </row>
    <row r="87" spans="1:1" ht="15" customHeight="1" x14ac:dyDescent="0.2">
      <c r="A87" s="139"/>
    </row>
    <row r="88" spans="1:1" ht="15" customHeight="1" x14ac:dyDescent="0.2">
      <c r="A88" s="126" t="s">
        <v>120</v>
      </c>
    </row>
    <row r="89" spans="1:1" ht="4.5" customHeight="1" x14ac:dyDescent="0.2">
      <c r="A89" s="126"/>
    </row>
    <row r="90" spans="1:1" ht="15" customHeight="1" x14ac:dyDescent="0.2">
      <c r="A90" s="68" t="s">
        <v>121</v>
      </c>
    </row>
    <row r="91" spans="1:1" ht="15" customHeight="1" x14ac:dyDescent="0.2">
      <c r="A91" s="68" t="s">
        <v>122</v>
      </c>
    </row>
    <row r="92" spans="1:1" ht="15" customHeight="1" x14ac:dyDescent="0.2">
      <c r="A92" s="68" t="s">
        <v>123</v>
      </c>
    </row>
    <row r="93" spans="1:1" ht="15" customHeight="1" x14ac:dyDescent="0.2">
      <c r="A93" s="68" t="s">
        <v>124</v>
      </c>
    </row>
    <row r="94" spans="1:1" ht="15" customHeight="1" x14ac:dyDescent="0.2">
      <c r="A94" s="68" t="s">
        <v>125</v>
      </c>
    </row>
    <row r="95" spans="1:1" ht="15" customHeight="1" x14ac:dyDescent="0.2">
      <c r="A95" s="68" t="s">
        <v>280</v>
      </c>
    </row>
    <row r="96" spans="1:1" ht="15" customHeight="1" x14ac:dyDescent="0.2">
      <c r="A96" s="68" t="s">
        <v>281</v>
      </c>
    </row>
    <row r="97" spans="1:1" ht="15" customHeight="1" x14ac:dyDescent="0.2">
      <c r="A97" s="68" t="s">
        <v>54</v>
      </c>
    </row>
    <row r="98" spans="1:1" ht="15" customHeight="1" x14ac:dyDescent="0.2">
      <c r="A98" s="68" t="s">
        <v>126</v>
      </c>
    </row>
    <row r="99" spans="1:1" ht="15" customHeight="1" x14ac:dyDescent="0.2">
      <c r="A99" s="68" t="s">
        <v>57</v>
      </c>
    </row>
    <row r="100" spans="1:1" ht="15" customHeight="1" x14ac:dyDescent="0.2">
      <c r="A100" s="68" t="s">
        <v>252</v>
      </c>
    </row>
    <row r="101" spans="1:1" ht="15" customHeight="1" x14ac:dyDescent="0.2">
      <c r="A101" s="68" t="s">
        <v>127</v>
      </c>
    </row>
    <row r="102" spans="1:1" ht="15" customHeight="1" x14ac:dyDescent="0.2">
      <c r="A102" s="68" t="s">
        <v>282</v>
      </c>
    </row>
    <row r="103" spans="1:1" ht="15" customHeight="1" x14ac:dyDescent="0.2">
      <c r="A103" s="68" t="s">
        <v>128</v>
      </c>
    </row>
    <row r="104" spans="1:1" ht="15" customHeight="1" x14ac:dyDescent="0.2">
      <c r="A104" s="68" t="s">
        <v>129</v>
      </c>
    </row>
    <row r="105" spans="1:1" ht="15" customHeight="1" x14ac:dyDescent="0.2">
      <c r="A105" s="68" t="s">
        <v>283</v>
      </c>
    </row>
    <row r="106" spans="1:1" ht="15" customHeight="1" x14ac:dyDescent="0.2">
      <c r="A106" s="68" t="s">
        <v>284</v>
      </c>
    </row>
    <row r="107" spans="1:1" ht="15" customHeight="1" x14ac:dyDescent="0.2">
      <c r="A107" s="68" t="s">
        <v>130</v>
      </c>
    </row>
    <row r="108" spans="1:1" ht="15" customHeight="1" x14ac:dyDescent="0.2">
      <c r="A108" s="68" t="s">
        <v>131</v>
      </c>
    </row>
    <row r="109" spans="1:1" ht="15" customHeight="1" x14ac:dyDescent="0.2">
      <c r="A109" s="69" t="s">
        <v>132</v>
      </c>
    </row>
    <row r="110" spans="1:1" ht="15" customHeight="1" x14ac:dyDescent="0.2">
      <c r="A110" s="69" t="s">
        <v>133</v>
      </c>
    </row>
    <row r="111" spans="1:1" ht="15" customHeight="1" x14ac:dyDescent="0.2">
      <c r="A111" s="69" t="s">
        <v>134</v>
      </c>
    </row>
    <row r="112" spans="1:1" ht="15" customHeight="1" x14ac:dyDescent="0.2">
      <c r="A112" s="69" t="s">
        <v>135</v>
      </c>
    </row>
    <row r="113" spans="1:1" ht="15" customHeight="1" x14ac:dyDescent="0.2">
      <c r="A113" s="69" t="s">
        <v>136</v>
      </c>
    </row>
    <row r="114" spans="1:1" ht="15" customHeight="1" x14ac:dyDescent="0.2">
      <c r="A114" s="69" t="s">
        <v>137</v>
      </c>
    </row>
    <row r="115" spans="1:1" ht="15" customHeight="1" x14ac:dyDescent="0.2">
      <c r="A115" s="69" t="s">
        <v>138</v>
      </c>
    </row>
    <row r="116" spans="1:1" ht="15" customHeight="1" x14ac:dyDescent="0.2">
      <c r="A116" s="69" t="s">
        <v>139</v>
      </c>
    </row>
    <row r="117" spans="1:1" ht="15" customHeight="1" x14ac:dyDescent="0.2">
      <c r="A117" s="69" t="s">
        <v>140</v>
      </c>
    </row>
    <row r="118" spans="1:1" ht="15" customHeight="1" x14ac:dyDescent="0.2">
      <c r="A118" s="69" t="s">
        <v>141</v>
      </c>
    </row>
    <row r="119" spans="1:1" ht="15" customHeight="1" x14ac:dyDescent="0.2">
      <c r="A119" s="69" t="s">
        <v>142</v>
      </c>
    </row>
    <row r="120" spans="1:1" ht="15" customHeight="1" x14ac:dyDescent="0.2">
      <c r="A120" s="69" t="s">
        <v>143</v>
      </c>
    </row>
    <row r="121" spans="1:1" ht="15" customHeight="1" x14ac:dyDescent="0.2">
      <c r="A121" s="69" t="s">
        <v>144</v>
      </c>
    </row>
    <row r="122" spans="1:1" ht="15" customHeight="1" x14ac:dyDescent="0.2">
      <c r="A122" s="69" t="s">
        <v>145</v>
      </c>
    </row>
    <row r="123" spans="1:1" ht="15" customHeight="1" x14ac:dyDescent="0.2">
      <c r="A123" s="69" t="s">
        <v>146</v>
      </c>
    </row>
    <row r="124" spans="1:1" ht="15" customHeight="1" x14ac:dyDescent="0.2">
      <c r="A124" s="69" t="s">
        <v>147</v>
      </c>
    </row>
    <row r="125" spans="1:1" ht="15" customHeight="1" x14ac:dyDescent="0.2">
      <c r="A125" s="69" t="s">
        <v>148</v>
      </c>
    </row>
    <row r="126" spans="1:1" ht="15" customHeight="1" x14ac:dyDescent="0.2">
      <c r="A126" s="69" t="s">
        <v>149</v>
      </c>
    </row>
    <row r="127" spans="1:1" ht="15" customHeight="1" x14ac:dyDescent="0.2">
      <c r="A127" s="68" t="s">
        <v>285</v>
      </c>
    </row>
    <row r="128" spans="1:1" ht="15" customHeight="1" x14ac:dyDescent="0.2">
      <c r="A128" s="68" t="s">
        <v>10</v>
      </c>
    </row>
    <row r="129" spans="1:1" ht="15" customHeight="1" x14ac:dyDescent="0.2">
      <c r="A129" s="68" t="s">
        <v>11</v>
      </c>
    </row>
    <row r="130" spans="1:1" ht="15" customHeight="1" x14ac:dyDescent="0.2">
      <c r="A130" s="68" t="s">
        <v>286</v>
      </c>
    </row>
    <row r="131" spans="1:1" ht="15" customHeight="1" x14ac:dyDescent="0.2">
      <c r="A131" s="68" t="s">
        <v>150</v>
      </c>
    </row>
    <row r="132" spans="1:1" ht="15" customHeight="1" x14ac:dyDescent="0.2">
      <c r="A132" s="126"/>
    </row>
    <row r="133" spans="1:1" ht="15" customHeight="1" x14ac:dyDescent="0.2">
      <c r="A133" s="147" t="s">
        <v>151</v>
      </c>
    </row>
    <row r="134" spans="1:1" ht="4.5" customHeight="1" x14ac:dyDescent="0.2">
      <c r="A134" s="147"/>
    </row>
    <row r="135" spans="1:1" ht="15" customHeight="1" x14ac:dyDescent="0.2">
      <c r="A135" s="127" t="s">
        <v>287</v>
      </c>
    </row>
    <row r="136" spans="1:1" ht="15" customHeight="1" x14ac:dyDescent="0.2">
      <c r="A136" s="127" t="s">
        <v>288</v>
      </c>
    </row>
    <row r="137" spans="1:1" ht="15" customHeight="1" x14ac:dyDescent="0.2">
      <c r="A137" s="127" t="s">
        <v>289</v>
      </c>
    </row>
    <row r="138" spans="1:1" ht="15" customHeight="1" x14ac:dyDescent="0.2">
      <c r="A138" s="127" t="s">
        <v>290</v>
      </c>
    </row>
    <row r="139" spans="1:1" ht="15" customHeight="1" x14ac:dyDescent="0.2">
      <c r="A139" s="127" t="s">
        <v>291</v>
      </c>
    </row>
    <row r="140" spans="1:1" ht="15" customHeight="1" x14ac:dyDescent="0.2">
      <c r="A140" s="127" t="s">
        <v>292</v>
      </c>
    </row>
    <row r="141" spans="1:1" ht="15" customHeight="1" x14ac:dyDescent="0.2">
      <c r="A141" s="127" t="s">
        <v>293</v>
      </c>
    </row>
    <row r="142" spans="1:1" ht="15" customHeight="1" x14ac:dyDescent="0.2">
      <c r="A142" s="127" t="s">
        <v>294</v>
      </c>
    </row>
    <row r="143" spans="1:1" ht="15" customHeight="1" x14ac:dyDescent="0.2">
      <c r="A143" s="127" t="s">
        <v>295</v>
      </c>
    </row>
    <row r="144" spans="1:1" ht="15" customHeight="1" x14ac:dyDescent="0.2">
      <c r="A144" s="127" t="s">
        <v>296</v>
      </c>
    </row>
    <row r="145" spans="1:1" ht="15" customHeight="1" x14ac:dyDescent="0.2">
      <c r="A145" s="127" t="s">
        <v>297</v>
      </c>
    </row>
    <row r="146" spans="1:1" ht="15" customHeight="1" x14ac:dyDescent="0.2">
      <c r="A146" s="127" t="s">
        <v>298</v>
      </c>
    </row>
    <row r="147" spans="1:1" ht="15" customHeight="1" x14ac:dyDescent="0.2">
      <c r="A147" s="127" t="s">
        <v>299</v>
      </c>
    </row>
    <row r="148" spans="1:1" ht="15" customHeight="1" x14ac:dyDescent="0.2">
      <c r="A148" s="127" t="s">
        <v>300</v>
      </c>
    </row>
    <row r="149" spans="1:1" ht="15" customHeight="1" x14ac:dyDescent="0.2">
      <c r="A149" s="127" t="s">
        <v>301</v>
      </c>
    </row>
    <row r="150" spans="1:1" ht="15" customHeight="1" x14ac:dyDescent="0.2">
      <c r="A150" s="127" t="s">
        <v>302</v>
      </c>
    </row>
    <row r="151" spans="1:1" ht="15" customHeight="1" x14ac:dyDescent="0.2">
      <c r="A151" s="127" t="s">
        <v>303</v>
      </c>
    </row>
    <row r="152" spans="1:1" ht="15" customHeight="1" x14ac:dyDescent="0.2">
      <c r="A152" s="127" t="s">
        <v>304</v>
      </c>
    </row>
    <row r="153" spans="1:1" ht="15" customHeight="1" x14ac:dyDescent="0.2">
      <c r="A153" s="127" t="s">
        <v>305</v>
      </c>
    </row>
    <row r="154" spans="1:1" ht="15" customHeight="1" x14ac:dyDescent="0.2">
      <c r="A154" s="127" t="s">
        <v>306</v>
      </c>
    </row>
    <row r="155" spans="1:1" ht="15" customHeight="1" x14ac:dyDescent="0.2">
      <c r="A155" s="127" t="s">
        <v>307</v>
      </c>
    </row>
    <row r="156" spans="1:1" ht="15" customHeight="1" x14ac:dyDescent="0.2">
      <c r="A156" s="127" t="s">
        <v>308</v>
      </c>
    </row>
    <row r="157" spans="1:1" ht="15" customHeight="1" x14ac:dyDescent="0.2">
      <c r="A157" s="127" t="s">
        <v>309</v>
      </c>
    </row>
    <row r="158" spans="1:1" ht="15" customHeight="1" x14ac:dyDescent="0.2">
      <c r="A158" s="128" t="s">
        <v>310</v>
      </c>
    </row>
    <row r="159" spans="1:1" ht="15" customHeight="1" x14ac:dyDescent="0.2">
      <c r="A159" s="127" t="s">
        <v>311</v>
      </c>
    </row>
    <row r="160" spans="1:1" ht="15" customHeight="1" x14ac:dyDescent="0.2">
      <c r="A160" s="127" t="s">
        <v>312</v>
      </c>
    </row>
    <row r="161" spans="1:1" ht="15" customHeight="1" x14ac:dyDescent="0.2">
      <c r="A161" s="127" t="s">
        <v>313</v>
      </c>
    </row>
    <row r="162" spans="1:1" ht="15" customHeight="1" x14ac:dyDescent="0.2">
      <c r="A162" s="127" t="s">
        <v>314</v>
      </c>
    </row>
    <row r="163" spans="1:1" ht="15" customHeight="1" x14ac:dyDescent="0.2">
      <c r="A163" s="127" t="s">
        <v>315</v>
      </c>
    </row>
    <row r="164" spans="1:1" ht="15" customHeight="1" x14ac:dyDescent="0.2">
      <c r="A164" s="127" t="s">
        <v>316</v>
      </c>
    </row>
    <row r="165" spans="1:1" ht="15" customHeight="1" x14ac:dyDescent="0.2">
      <c r="A165" s="127" t="s">
        <v>317</v>
      </c>
    </row>
    <row r="166" spans="1:1" x14ac:dyDescent="0.2">
      <c r="A166" s="148"/>
    </row>
    <row r="167" spans="1:1" x14ac:dyDescent="0.2">
      <c r="A167" s="149"/>
    </row>
    <row r="168" spans="1:1" x14ac:dyDescent="0.2">
      <c r="A168" s="148"/>
    </row>
    <row r="169" spans="1:1" x14ac:dyDescent="0.2">
      <c r="A169" s="148"/>
    </row>
    <row r="170" spans="1:1" x14ac:dyDescent="0.2">
      <c r="A170" s="148"/>
    </row>
    <row r="171" spans="1:1" x14ac:dyDescent="0.2">
      <c r="A171" s="148"/>
    </row>
    <row r="172" spans="1:1" x14ac:dyDescent="0.2">
      <c r="A172" s="148"/>
    </row>
    <row r="173" spans="1:1" x14ac:dyDescent="0.2">
      <c r="A173" s="148"/>
    </row>
    <row r="174" spans="1:1" x14ac:dyDescent="0.2">
      <c r="A174" s="148"/>
    </row>
    <row r="175" spans="1:1" x14ac:dyDescent="0.2">
      <c r="A175" s="150"/>
    </row>
    <row r="176" spans="1:1" x14ac:dyDescent="0.2">
      <c r="A176" s="148"/>
    </row>
    <row r="177" spans="1:1" x14ac:dyDescent="0.2">
      <c r="A177" s="148"/>
    </row>
    <row r="178" spans="1:1" x14ac:dyDescent="0.2">
      <c r="A178" s="148"/>
    </row>
    <row r="179" spans="1:1" x14ac:dyDescent="0.2">
      <c r="A179" s="148"/>
    </row>
    <row r="180" spans="1:1" x14ac:dyDescent="0.2">
      <c r="A180" s="148"/>
    </row>
    <row r="181" spans="1:1" x14ac:dyDescent="0.2">
      <c r="A181" s="148"/>
    </row>
    <row r="182" spans="1:1" x14ac:dyDescent="0.2">
      <c r="A182" s="148"/>
    </row>
  </sheetData>
  <hyperlinks>
    <hyperlink ref="A91" location="Begrippen!A5" display="Anw-uitkering"/>
    <hyperlink ref="A92" location="Begrippen!A7" display="AO-uitkering"/>
    <hyperlink ref="A93" location="Begrippen!A9" display="AOW-leeftijd "/>
    <hyperlink ref="A94" location="Begrippen!A11" display="Baan"/>
    <hyperlink ref="A90" location="Begrippen!A3" display="Algemene bijstand"/>
    <hyperlink ref="A98" location="Begrippen!A19" display="IOW-uitkering"/>
    <hyperlink ref="A101" location="Begrippen!A25" display="Migratieachtergrond "/>
    <hyperlink ref="A102" location="Begrippen!A27" display="NUG"/>
    <hyperlink ref="A103" location="Begrippen!A29" display="Persoon met startende baan vanuit een uitkering of NUG "/>
    <hyperlink ref="A104" location="Begrippen!A31" display="Re-integratie-/participatievoorziening"/>
    <hyperlink ref="A109" location="Begrippen!A49" display="   Beschut werk"/>
    <hyperlink ref="A110" location="Begrippen!A61" display="   Coaching naar werk of naar participatie"/>
    <hyperlink ref="A111" location="Begrippen!A43" display="   Forfaitaire loonkostensubsidie"/>
    <hyperlink ref="A112" location="Begrippen!A57" display="   Jobcoach/begeleiding op de werkplek"/>
    <hyperlink ref="A113" location="Begrippen!A41" display="   Loonkostensubsidie op grond van de Participatiewet"/>
    <hyperlink ref="A114" location="Begrippen!A75" display="   Niet nader in te delen"/>
    <hyperlink ref="A115" location="Begrippen!A71" display="   Overige faciliterende voorziening"/>
    <hyperlink ref="A116" location="Begrippen!A67" display="   Overige sociale activering"/>
    <hyperlink ref="A117" location="Begrippen!A55" display="   Overige werkplekken"/>
    <hyperlink ref="A118" location="Begrippen!A51" display="   Participatieplaats"/>
    <hyperlink ref="A119" location="Begrippen!A53" display="   Proefplaatsing t.b.v. loonwaardebepaling"/>
    <hyperlink ref="A120" location="Begrippen!A45" display="   Tijdelijke loonkostensubsidie"/>
    <hyperlink ref="A121" location="Begrippen!A63" display="   Training/cursus/opleiding"/>
    <hyperlink ref="A122" location="Begrippen!A73" display="   Uitbesteed én onbekend"/>
    <hyperlink ref="A123" location="Begrippen!A69" display="   Vervoersvoorziening"/>
    <hyperlink ref="A124" location="Begrippen!A65" display="   Vrijwilligerswerk"/>
    <hyperlink ref="A125" location="Begrippen!A59" display="   Werkplekaanpassing"/>
    <hyperlink ref="A126" location="Begrippen!A47" display="   WIW/ID-baan"/>
    <hyperlink ref="A108" location="Begrippen!A39" display="Type voorziening "/>
    <hyperlink ref="A131" location="Begrippen!A85" display="WW-uitkering "/>
    <hyperlink ref="A95" location="Begrippen!A13" display="Duur bijstandsuitkering"/>
    <hyperlink ref="A96" location="Begrippen!A15" display="Duur voorziening"/>
    <hyperlink ref="A97" location="Begrippen!A17" display="Geslacht"/>
    <hyperlink ref="A99" location="Begrippen!A21" display="Leeftijd"/>
    <hyperlink ref="A100" location="Begrippen!A23" display="Maand x"/>
    <hyperlink ref="A105" location="Begrippen!A33" display="Re-integratie-/participatievoorziening 0-1 maand eerder"/>
    <hyperlink ref="A106" location="Begrippen!A35" display="Situatie bij einde maand x"/>
    <hyperlink ref="A107" location="Begrippen!A37" display="Startende baan vanuit een uitkering of NUG "/>
    <hyperlink ref="A127" location="Begrippen!A77" display="Uitkering"/>
    <hyperlink ref="A128" location="Begrippen!A79" display="Vanuit algemene bijstand"/>
    <hyperlink ref="A129" location="Begrippen!A81" display="Vanuit NUG"/>
    <hyperlink ref="A130" location="Begrippen!A83" display="Voorziening"/>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5"/>
  <sheetViews>
    <sheetView showGridLines="0" zoomScaleNormal="100" workbookViewId="0"/>
  </sheetViews>
  <sheetFormatPr defaultRowHeight="11.25" x14ac:dyDescent="0.2"/>
  <cols>
    <col min="1" max="1" width="124.83203125" style="17" customWidth="1"/>
    <col min="2" max="16384" width="9.33203125" style="46"/>
  </cols>
  <sheetData>
    <row r="1" spans="1:1" ht="15.75" customHeight="1" x14ac:dyDescent="0.2">
      <c r="A1" s="123" t="s">
        <v>120</v>
      </c>
    </row>
    <row r="2" spans="1:1" ht="15" customHeight="1" x14ac:dyDescent="0.2">
      <c r="A2" s="124"/>
    </row>
    <row r="3" spans="1:1" ht="106.5" customHeight="1" x14ac:dyDescent="0.2">
      <c r="A3" s="125" t="s">
        <v>207</v>
      </c>
    </row>
    <row r="4" spans="1:1" ht="15" customHeight="1" x14ac:dyDescent="0.2">
      <c r="A4" s="124"/>
    </row>
    <row r="5" spans="1:1" ht="58.5" customHeight="1" x14ac:dyDescent="0.2">
      <c r="A5" s="125" t="s">
        <v>208</v>
      </c>
    </row>
    <row r="6" spans="1:1" ht="14.25" x14ac:dyDescent="0.2">
      <c r="A6" s="126"/>
    </row>
    <row r="7" spans="1:1" ht="57" customHeight="1" x14ac:dyDescent="0.2">
      <c r="A7" s="127" t="s">
        <v>209</v>
      </c>
    </row>
    <row r="8" spans="1:1" ht="12.75" x14ac:dyDescent="0.2">
      <c r="A8" s="125"/>
    </row>
    <row r="9" spans="1:1" ht="32.25" customHeight="1" x14ac:dyDescent="0.2">
      <c r="A9" s="125" t="s">
        <v>210</v>
      </c>
    </row>
    <row r="10" spans="1:1" ht="12.75" x14ac:dyDescent="0.2">
      <c r="A10" s="125"/>
    </row>
    <row r="11" spans="1:1" ht="55.5" customHeight="1" x14ac:dyDescent="0.2">
      <c r="A11" s="125" t="s">
        <v>211</v>
      </c>
    </row>
    <row r="12" spans="1:1" ht="12.75" x14ac:dyDescent="0.2">
      <c r="A12" s="125"/>
    </row>
    <row r="13" spans="1:1" ht="30" customHeight="1" x14ac:dyDescent="0.2">
      <c r="A13" s="125" t="s">
        <v>212</v>
      </c>
    </row>
    <row r="14" spans="1:1" ht="12.75" x14ac:dyDescent="0.2">
      <c r="A14" s="125"/>
    </row>
    <row r="15" spans="1:1" ht="42" customHeight="1" x14ac:dyDescent="0.2">
      <c r="A15" s="125" t="s">
        <v>213</v>
      </c>
    </row>
    <row r="16" spans="1:1" ht="12.75" x14ac:dyDescent="0.2">
      <c r="A16" s="125"/>
    </row>
    <row r="17" spans="1:1" ht="31.5" customHeight="1" x14ac:dyDescent="0.2">
      <c r="A17" s="125" t="s">
        <v>214</v>
      </c>
    </row>
    <row r="18" spans="1:1" ht="12.75" x14ac:dyDescent="0.2">
      <c r="A18" s="125"/>
    </row>
    <row r="19" spans="1:1" ht="44.25" customHeight="1" x14ac:dyDescent="0.2">
      <c r="A19" s="125" t="s">
        <v>215</v>
      </c>
    </row>
    <row r="20" spans="1:1" ht="12.75" x14ac:dyDescent="0.2">
      <c r="A20" s="125"/>
    </row>
    <row r="21" spans="1:1" ht="45" customHeight="1" x14ac:dyDescent="0.2">
      <c r="A21" s="125" t="s">
        <v>216</v>
      </c>
    </row>
    <row r="22" spans="1:1" ht="12.75" x14ac:dyDescent="0.2">
      <c r="A22" s="125"/>
    </row>
    <row r="23" spans="1:1" ht="81.75" customHeight="1" x14ac:dyDescent="0.2">
      <c r="A23" s="127" t="s">
        <v>217</v>
      </c>
    </row>
    <row r="24" spans="1:1" ht="12.75" x14ac:dyDescent="0.2">
      <c r="A24" s="125"/>
    </row>
    <row r="25" spans="1:1" ht="69.75" customHeight="1" x14ac:dyDescent="0.2">
      <c r="A25" s="125" t="s">
        <v>218</v>
      </c>
    </row>
    <row r="26" spans="1:1" ht="12.75" x14ac:dyDescent="0.2">
      <c r="A26" s="125"/>
    </row>
    <row r="27" spans="1:1" ht="92.25" customHeight="1" x14ac:dyDescent="0.2">
      <c r="A27" s="128" t="s">
        <v>219</v>
      </c>
    </row>
    <row r="28" spans="1:1" ht="3" customHeight="1" x14ac:dyDescent="0.2">
      <c r="A28" s="125"/>
    </row>
    <row r="29" spans="1:1" ht="56.25" customHeight="1" x14ac:dyDescent="0.2">
      <c r="A29" s="125" t="s">
        <v>220</v>
      </c>
    </row>
    <row r="30" spans="1:1" ht="12.75" x14ac:dyDescent="0.2">
      <c r="A30" s="125"/>
    </row>
    <row r="31" spans="1:1" ht="79.5" customHeight="1" x14ac:dyDescent="0.2">
      <c r="A31" s="125" t="s">
        <v>221</v>
      </c>
    </row>
    <row r="32" spans="1:1" ht="12.75" x14ac:dyDescent="0.2">
      <c r="A32" s="125"/>
    </row>
    <row r="33" spans="1:1" ht="54.75" customHeight="1" x14ac:dyDescent="0.2">
      <c r="A33" s="125" t="s">
        <v>222</v>
      </c>
    </row>
    <row r="34" spans="1:1" ht="12.75" x14ac:dyDescent="0.2">
      <c r="A34" s="125"/>
    </row>
    <row r="35" spans="1:1" ht="94.5" customHeight="1" x14ac:dyDescent="0.2">
      <c r="A35" s="127" t="s">
        <v>223</v>
      </c>
    </row>
    <row r="36" spans="1:1" ht="12.75" x14ac:dyDescent="0.2">
      <c r="A36" s="125"/>
    </row>
    <row r="37" spans="1:1" ht="146.25" customHeight="1" x14ac:dyDescent="0.2">
      <c r="A37" s="127" t="s">
        <v>248</v>
      </c>
    </row>
    <row r="38" spans="1:1" ht="12.75" x14ac:dyDescent="0.2">
      <c r="A38" s="125"/>
    </row>
    <row r="39" spans="1:1" ht="159" customHeight="1" x14ac:dyDescent="0.2">
      <c r="A39" s="127" t="s">
        <v>224</v>
      </c>
    </row>
    <row r="40" spans="1:1" x14ac:dyDescent="0.2">
      <c r="A40" s="129"/>
    </row>
    <row r="41" spans="1:1" ht="79.5" customHeight="1" x14ac:dyDescent="0.2">
      <c r="A41" s="130" t="s">
        <v>225</v>
      </c>
    </row>
    <row r="42" spans="1:1" ht="12.75" x14ac:dyDescent="0.2">
      <c r="A42" s="130"/>
    </row>
    <row r="43" spans="1:1" ht="69.75" customHeight="1" x14ac:dyDescent="0.2">
      <c r="A43" s="130" t="s">
        <v>226</v>
      </c>
    </row>
    <row r="44" spans="1:1" ht="12.75" x14ac:dyDescent="0.2">
      <c r="A44" s="131"/>
    </row>
    <row r="45" spans="1:1" ht="69.75" customHeight="1" x14ac:dyDescent="0.2">
      <c r="A45" s="130" t="s">
        <v>227</v>
      </c>
    </row>
    <row r="46" spans="1:1" ht="12.75" x14ac:dyDescent="0.2">
      <c r="A46" s="130"/>
    </row>
    <row r="47" spans="1:1" ht="56.25" customHeight="1" x14ac:dyDescent="0.2">
      <c r="A47" s="130" t="s">
        <v>228</v>
      </c>
    </row>
    <row r="48" spans="1:1" ht="12.75" x14ac:dyDescent="0.2">
      <c r="A48" s="131"/>
    </row>
    <row r="49" spans="1:1" ht="198" customHeight="1" x14ac:dyDescent="0.2">
      <c r="A49" s="130" t="s">
        <v>229</v>
      </c>
    </row>
    <row r="50" spans="1:1" ht="12.75" x14ac:dyDescent="0.2">
      <c r="A50" s="130"/>
    </row>
    <row r="51" spans="1:1" ht="105.75" customHeight="1" x14ac:dyDescent="0.2">
      <c r="A51" s="130" t="s">
        <v>230</v>
      </c>
    </row>
    <row r="52" spans="1:1" ht="12.75" x14ac:dyDescent="0.2">
      <c r="A52" s="131"/>
    </row>
    <row r="53" spans="1:1" ht="70.5" customHeight="1" x14ac:dyDescent="0.2">
      <c r="A53" s="130" t="s">
        <v>231</v>
      </c>
    </row>
    <row r="54" spans="1:1" ht="12.75" x14ac:dyDescent="0.2">
      <c r="A54" s="131"/>
    </row>
    <row r="55" spans="1:1" ht="56.25" customHeight="1" x14ac:dyDescent="0.2">
      <c r="A55" s="130" t="s">
        <v>232</v>
      </c>
    </row>
    <row r="56" spans="1:1" ht="12.75" x14ac:dyDescent="0.2">
      <c r="A56" s="132"/>
    </row>
    <row r="57" spans="1:1" ht="69" customHeight="1" x14ac:dyDescent="0.2">
      <c r="A57" s="130" t="s">
        <v>233</v>
      </c>
    </row>
    <row r="58" spans="1:1" ht="12.75" x14ac:dyDescent="0.2">
      <c r="A58" s="130"/>
    </row>
    <row r="59" spans="1:1" ht="29.25" customHeight="1" x14ac:dyDescent="0.2">
      <c r="A59" s="130" t="s">
        <v>234</v>
      </c>
    </row>
    <row r="60" spans="1:1" ht="12.75" x14ac:dyDescent="0.2">
      <c r="A60" s="131"/>
    </row>
    <row r="61" spans="1:1" ht="81.75" customHeight="1" x14ac:dyDescent="0.2">
      <c r="A61" s="130" t="s">
        <v>235</v>
      </c>
    </row>
    <row r="62" spans="1:1" ht="15" customHeight="1" x14ac:dyDescent="0.2">
      <c r="A62" s="132"/>
    </row>
    <row r="63" spans="1:1" ht="57" customHeight="1" x14ac:dyDescent="0.2">
      <c r="A63" s="130" t="s">
        <v>236</v>
      </c>
    </row>
    <row r="64" spans="1:1" ht="12.75" x14ac:dyDescent="0.2">
      <c r="A64" s="132"/>
    </row>
    <row r="65" spans="1:1" ht="94.5" customHeight="1" x14ac:dyDescent="0.2">
      <c r="A65" s="130" t="s">
        <v>237</v>
      </c>
    </row>
    <row r="66" spans="1:1" ht="12.75" x14ac:dyDescent="0.2">
      <c r="A66" s="132"/>
    </row>
    <row r="67" spans="1:1" ht="56.25" customHeight="1" x14ac:dyDescent="0.2">
      <c r="A67" s="130" t="s">
        <v>238</v>
      </c>
    </row>
    <row r="68" spans="1:1" ht="12.75" x14ac:dyDescent="0.2">
      <c r="A68" s="132"/>
    </row>
    <row r="69" spans="1:1" ht="31.5" customHeight="1" x14ac:dyDescent="0.2">
      <c r="A69" s="130" t="s">
        <v>239</v>
      </c>
    </row>
    <row r="70" spans="1:1" ht="12.75" x14ac:dyDescent="0.2">
      <c r="A70" s="132"/>
    </row>
    <row r="71" spans="1:1" ht="44.25" customHeight="1" x14ac:dyDescent="0.2">
      <c r="A71" s="130" t="s">
        <v>240</v>
      </c>
    </row>
    <row r="72" spans="1:1" ht="12.75" x14ac:dyDescent="0.2">
      <c r="A72" s="132"/>
    </row>
    <row r="73" spans="1:1" ht="82.5" customHeight="1" x14ac:dyDescent="0.2">
      <c r="A73" s="130" t="s">
        <v>241</v>
      </c>
    </row>
    <row r="74" spans="1:1" ht="12.75" x14ac:dyDescent="0.2">
      <c r="A74" s="132"/>
    </row>
    <row r="75" spans="1:1" ht="30" customHeight="1" x14ac:dyDescent="0.2">
      <c r="A75" s="130" t="s">
        <v>242</v>
      </c>
    </row>
    <row r="76" spans="1:1" ht="12.75" x14ac:dyDescent="0.2">
      <c r="A76" s="133"/>
    </row>
    <row r="77" spans="1:1" ht="28.5" customHeight="1" x14ac:dyDescent="0.2">
      <c r="A77" s="134" t="s">
        <v>243</v>
      </c>
    </row>
    <row r="78" spans="1:1" ht="12.75" x14ac:dyDescent="0.2">
      <c r="A78" s="135"/>
    </row>
    <row r="79" spans="1:1" ht="56.25" customHeight="1" x14ac:dyDescent="0.2">
      <c r="A79" s="125" t="s">
        <v>244</v>
      </c>
    </row>
    <row r="80" spans="1:1" ht="12.75" x14ac:dyDescent="0.2">
      <c r="A80" s="125"/>
    </row>
    <row r="81" spans="1:1" ht="30" customHeight="1" x14ac:dyDescent="0.2">
      <c r="A81" s="125" t="s">
        <v>245</v>
      </c>
    </row>
    <row r="82" spans="1:1" ht="12.75" x14ac:dyDescent="0.2">
      <c r="A82" s="125"/>
    </row>
    <row r="83" spans="1:1" ht="30.75" customHeight="1" x14ac:dyDescent="0.2">
      <c r="A83" s="125" t="s">
        <v>246</v>
      </c>
    </row>
    <row r="84" spans="1:1" ht="12.75" x14ac:dyDescent="0.2">
      <c r="A84" s="135"/>
    </row>
    <row r="85" spans="1:1" ht="43.5" customHeight="1" x14ac:dyDescent="0.2">
      <c r="A85" s="125" t="s">
        <v>247</v>
      </c>
    </row>
  </sheetData>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showGridLines="0" zoomScaleNormal="100" workbookViewId="0"/>
  </sheetViews>
  <sheetFormatPr defaultColWidth="23.83203125" defaultRowHeight="12.75" x14ac:dyDescent="0.2"/>
  <cols>
    <col min="1" max="1" width="34.6640625" style="70" customWidth="1"/>
    <col min="2" max="2" width="123.6640625" style="72" customWidth="1"/>
    <col min="3" max="3" width="89.5" style="73" customWidth="1"/>
    <col min="4" max="16384" width="23.83203125" style="73"/>
  </cols>
  <sheetData>
    <row r="1" spans="1:10" ht="15.75" x14ac:dyDescent="0.2">
      <c r="A1" s="71" t="s">
        <v>152</v>
      </c>
    </row>
    <row r="2" spans="1:10" ht="15" customHeight="1" x14ac:dyDescent="0.2">
      <c r="A2" s="71"/>
    </row>
    <row r="3" spans="1:10" ht="15" customHeight="1" x14ac:dyDescent="0.2">
      <c r="A3" s="74" t="s">
        <v>153</v>
      </c>
      <c r="B3" s="75" t="s">
        <v>154</v>
      </c>
    </row>
    <row r="4" spans="1:10" ht="84.75" customHeight="1" x14ac:dyDescent="0.2">
      <c r="A4" s="76" t="s">
        <v>155</v>
      </c>
      <c r="B4" s="77" t="s">
        <v>156</v>
      </c>
      <c r="C4" s="78"/>
    </row>
    <row r="5" spans="1:10" ht="15" customHeight="1" x14ac:dyDescent="0.2">
      <c r="A5" s="76" t="s">
        <v>157</v>
      </c>
      <c r="B5" s="79" t="s">
        <v>158</v>
      </c>
    </row>
    <row r="6" spans="1:10" ht="15" customHeight="1" x14ac:dyDescent="0.2">
      <c r="A6" s="76" t="s">
        <v>159</v>
      </c>
      <c r="B6" s="79" t="s">
        <v>160</v>
      </c>
    </row>
    <row r="7" spans="1:10" ht="15" customHeight="1" x14ac:dyDescent="0.2">
      <c r="A7" s="80" t="s">
        <v>161</v>
      </c>
      <c r="B7" s="79" t="s">
        <v>162</v>
      </c>
    </row>
    <row r="8" spans="1:10" ht="67.5" customHeight="1" x14ac:dyDescent="0.2">
      <c r="A8" s="81" t="s">
        <v>163</v>
      </c>
      <c r="B8" s="82" t="s">
        <v>164</v>
      </c>
      <c r="C8" s="83"/>
    </row>
    <row r="9" spans="1:10" ht="15" customHeight="1" x14ac:dyDescent="0.2">
      <c r="A9" s="67"/>
    </row>
    <row r="10" spans="1:10" ht="15" customHeight="1" x14ac:dyDescent="0.2">
      <c r="A10" s="74" t="s">
        <v>153</v>
      </c>
      <c r="B10" s="75" t="s">
        <v>165</v>
      </c>
      <c r="C10" s="84"/>
    </row>
    <row r="11" spans="1:10" ht="94.5" customHeight="1" x14ac:dyDescent="0.2">
      <c r="A11" s="76" t="s">
        <v>155</v>
      </c>
      <c r="B11" s="85" t="s">
        <v>166</v>
      </c>
    </row>
    <row r="12" spans="1:10" ht="15" customHeight="1" x14ac:dyDescent="0.2">
      <c r="A12" s="76" t="s">
        <v>157</v>
      </c>
      <c r="B12" s="79" t="s">
        <v>158</v>
      </c>
    </row>
    <row r="13" spans="1:10" ht="15" customHeight="1" x14ac:dyDescent="0.2">
      <c r="A13" s="76" t="s">
        <v>159</v>
      </c>
      <c r="B13" s="79" t="s">
        <v>160</v>
      </c>
    </row>
    <row r="14" spans="1:10" ht="15" customHeight="1" x14ac:dyDescent="0.2">
      <c r="A14" s="80" t="s">
        <v>161</v>
      </c>
      <c r="B14" s="79" t="s">
        <v>162</v>
      </c>
    </row>
    <row r="15" spans="1:10" ht="41.25" customHeight="1" x14ac:dyDescent="0.2">
      <c r="A15" s="81" t="s">
        <v>163</v>
      </c>
      <c r="B15" s="82" t="s">
        <v>167</v>
      </c>
    </row>
    <row r="16" spans="1:10" ht="15" customHeight="1" x14ac:dyDescent="0.2">
      <c r="A16" s="80"/>
      <c r="B16" s="86"/>
      <c r="C16" s="87"/>
      <c r="D16" s="87"/>
      <c r="E16" s="87"/>
      <c r="F16" s="87"/>
      <c r="G16" s="87"/>
      <c r="H16" s="87"/>
      <c r="I16" s="87"/>
      <c r="J16" s="87"/>
    </row>
    <row r="17" spans="1:4" ht="15" customHeight="1" x14ac:dyDescent="0.2">
      <c r="A17" s="74" t="s">
        <v>153</v>
      </c>
      <c r="B17" s="75" t="s">
        <v>168</v>
      </c>
    </row>
    <row r="18" spans="1:4" ht="65.25" customHeight="1" x14ac:dyDescent="0.2">
      <c r="A18" s="76" t="s">
        <v>155</v>
      </c>
      <c r="B18" s="85" t="s">
        <v>169</v>
      </c>
      <c r="C18" s="88"/>
      <c r="D18" s="87"/>
    </row>
    <row r="19" spans="1:4" ht="15" customHeight="1" x14ac:dyDescent="0.2">
      <c r="A19" s="76" t="s">
        <v>157</v>
      </c>
      <c r="B19" s="89" t="s">
        <v>170</v>
      </c>
    </row>
    <row r="20" spans="1:4" ht="15" customHeight="1" x14ac:dyDescent="0.2">
      <c r="A20" s="76" t="s">
        <v>159</v>
      </c>
      <c r="B20" s="79" t="s">
        <v>160</v>
      </c>
    </row>
    <row r="21" spans="1:4" ht="15" customHeight="1" x14ac:dyDescent="0.2">
      <c r="A21" s="80" t="s">
        <v>161</v>
      </c>
      <c r="B21" s="79" t="s">
        <v>162</v>
      </c>
    </row>
    <row r="22" spans="1:4" ht="15" customHeight="1" x14ac:dyDescent="0.2">
      <c r="A22" s="81" t="s">
        <v>163</v>
      </c>
      <c r="B22" s="82" t="s">
        <v>171</v>
      </c>
    </row>
    <row r="24" spans="1:4" ht="15" customHeight="1" x14ac:dyDescent="0.2">
      <c r="A24" s="74" t="s">
        <v>153</v>
      </c>
      <c r="B24" s="75" t="s">
        <v>172</v>
      </c>
    </row>
    <row r="25" spans="1:4" ht="95.25" customHeight="1" x14ac:dyDescent="0.2">
      <c r="A25" s="76" t="s">
        <v>155</v>
      </c>
      <c r="B25" s="90" t="s">
        <v>173</v>
      </c>
      <c r="C25" s="91"/>
    </row>
    <row r="26" spans="1:4" ht="15" customHeight="1" x14ac:dyDescent="0.2">
      <c r="A26" s="76" t="s">
        <v>157</v>
      </c>
      <c r="B26" s="79" t="s">
        <v>158</v>
      </c>
    </row>
    <row r="27" spans="1:4" ht="15" customHeight="1" x14ac:dyDescent="0.2">
      <c r="A27" s="76" t="s">
        <v>159</v>
      </c>
      <c r="B27" s="79" t="s">
        <v>160</v>
      </c>
    </row>
    <row r="28" spans="1:4" ht="15" customHeight="1" x14ac:dyDescent="0.2">
      <c r="A28" s="80" t="s">
        <v>161</v>
      </c>
      <c r="B28" s="79" t="s">
        <v>162</v>
      </c>
    </row>
    <row r="29" spans="1:4" ht="15" customHeight="1" x14ac:dyDescent="0.2">
      <c r="A29" s="81" t="s">
        <v>163</v>
      </c>
      <c r="B29" s="92" t="s">
        <v>174</v>
      </c>
      <c r="C29" s="83"/>
    </row>
    <row r="30" spans="1:4" ht="15" customHeight="1" x14ac:dyDescent="0.2"/>
    <row r="31" spans="1:4" ht="15" customHeight="1" x14ac:dyDescent="0.2">
      <c r="A31" s="74" t="s">
        <v>153</v>
      </c>
      <c r="B31" s="75" t="s">
        <v>175</v>
      </c>
    </row>
    <row r="32" spans="1:4" ht="45.75" customHeight="1" x14ac:dyDescent="0.2">
      <c r="A32" s="76" t="s">
        <v>155</v>
      </c>
      <c r="B32" s="85" t="s">
        <v>176</v>
      </c>
      <c r="C32" s="91"/>
    </row>
    <row r="33" spans="1:3" ht="15" customHeight="1" x14ac:dyDescent="0.2">
      <c r="A33" s="76" t="s">
        <v>157</v>
      </c>
      <c r="B33" s="79" t="s">
        <v>177</v>
      </c>
    </row>
    <row r="34" spans="1:3" ht="15" customHeight="1" x14ac:dyDescent="0.2">
      <c r="A34" s="76" t="s">
        <v>159</v>
      </c>
      <c r="B34" s="79" t="s">
        <v>160</v>
      </c>
    </row>
    <row r="35" spans="1:3" ht="15" customHeight="1" x14ac:dyDescent="0.2">
      <c r="A35" s="80" t="s">
        <v>161</v>
      </c>
      <c r="B35" s="93" t="s">
        <v>178</v>
      </c>
      <c r="C35" s="83"/>
    </row>
    <row r="36" spans="1:3" ht="15" customHeight="1" x14ac:dyDescent="0.2">
      <c r="A36" s="81" t="s">
        <v>163</v>
      </c>
      <c r="B36" s="82" t="s">
        <v>179</v>
      </c>
      <c r="C36" s="83"/>
    </row>
    <row r="37" spans="1:3" ht="15" customHeight="1" x14ac:dyDescent="0.2"/>
    <row r="38" spans="1:3" ht="15" customHeight="1" x14ac:dyDescent="0.2">
      <c r="A38" s="74" t="s">
        <v>153</v>
      </c>
      <c r="B38" s="75" t="s">
        <v>180</v>
      </c>
    </row>
    <row r="39" spans="1:3" ht="67.5" customHeight="1" x14ac:dyDescent="0.2">
      <c r="A39" s="76" t="s">
        <v>155</v>
      </c>
      <c r="B39" s="85" t="s">
        <v>181</v>
      </c>
      <c r="C39" s="91"/>
    </row>
    <row r="40" spans="1:3" ht="15" customHeight="1" x14ac:dyDescent="0.2">
      <c r="A40" s="76" t="s">
        <v>157</v>
      </c>
      <c r="B40" s="79" t="s">
        <v>177</v>
      </c>
    </row>
    <row r="41" spans="1:3" ht="15" customHeight="1" x14ac:dyDescent="0.2">
      <c r="A41" s="76" t="s">
        <v>159</v>
      </c>
      <c r="B41" s="79" t="s">
        <v>160</v>
      </c>
    </row>
    <row r="42" spans="1:3" ht="15" customHeight="1" x14ac:dyDescent="0.2">
      <c r="A42" s="80" t="s">
        <v>161</v>
      </c>
      <c r="B42" s="93" t="s">
        <v>162</v>
      </c>
    </row>
    <row r="43" spans="1:3" ht="54" customHeight="1" x14ac:dyDescent="0.2">
      <c r="A43" s="81" t="s">
        <v>163</v>
      </c>
      <c r="B43" s="82" t="s">
        <v>182</v>
      </c>
    </row>
    <row r="44" spans="1:3" ht="15" customHeight="1" x14ac:dyDescent="0.2"/>
    <row r="45" spans="1:3" ht="15" customHeight="1" x14ac:dyDescent="0.2">
      <c r="A45" s="74" t="s">
        <v>153</v>
      </c>
      <c r="B45" s="75" t="s">
        <v>183</v>
      </c>
    </row>
    <row r="46" spans="1:3" ht="46.5" customHeight="1" x14ac:dyDescent="0.2">
      <c r="A46" s="76" t="s">
        <v>155</v>
      </c>
      <c r="B46" s="90" t="s">
        <v>184</v>
      </c>
      <c r="C46" s="91"/>
    </row>
    <row r="47" spans="1:3" ht="15" customHeight="1" x14ac:dyDescent="0.2">
      <c r="A47" s="76" t="s">
        <v>157</v>
      </c>
      <c r="B47" s="79" t="s">
        <v>177</v>
      </c>
    </row>
    <row r="48" spans="1:3" ht="15" customHeight="1" x14ac:dyDescent="0.2">
      <c r="A48" s="76" t="s">
        <v>159</v>
      </c>
      <c r="B48" s="79" t="s">
        <v>160</v>
      </c>
    </row>
    <row r="49" spans="1:3" ht="15" customHeight="1" x14ac:dyDescent="0.2">
      <c r="A49" s="80" t="s">
        <v>161</v>
      </c>
      <c r="B49" s="93" t="s">
        <v>162</v>
      </c>
    </row>
    <row r="50" spans="1:3" ht="42.75" customHeight="1" x14ac:dyDescent="0.2">
      <c r="A50" s="81" t="s">
        <v>163</v>
      </c>
      <c r="B50" s="82" t="s">
        <v>185</v>
      </c>
    </row>
    <row r="51" spans="1:3" ht="15" customHeight="1" x14ac:dyDescent="0.2"/>
    <row r="52" spans="1:3" ht="15" customHeight="1" x14ac:dyDescent="0.2">
      <c r="A52" s="74" t="s">
        <v>153</v>
      </c>
      <c r="B52" s="75" t="s">
        <v>186</v>
      </c>
    </row>
    <row r="53" spans="1:3" ht="207.75" customHeight="1" x14ac:dyDescent="0.2">
      <c r="A53" s="76" t="s">
        <v>155</v>
      </c>
      <c r="B53" s="94" t="s">
        <v>187</v>
      </c>
      <c r="C53" s="91"/>
    </row>
    <row r="54" spans="1:3" ht="15" customHeight="1" x14ac:dyDescent="0.2">
      <c r="A54" s="76" t="s">
        <v>157</v>
      </c>
      <c r="B54" s="79" t="s">
        <v>177</v>
      </c>
    </row>
    <row r="55" spans="1:3" ht="15" customHeight="1" x14ac:dyDescent="0.2">
      <c r="A55" s="76" t="s">
        <v>159</v>
      </c>
      <c r="B55" s="79" t="s">
        <v>160</v>
      </c>
    </row>
    <row r="56" spans="1:3" ht="15" customHeight="1" x14ac:dyDescent="0.2">
      <c r="A56" s="80" t="s">
        <v>161</v>
      </c>
      <c r="B56" s="93" t="s">
        <v>162</v>
      </c>
    </row>
    <row r="57" spans="1:3" ht="53.25" customHeight="1" x14ac:dyDescent="0.2">
      <c r="A57" s="81" t="s">
        <v>163</v>
      </c>
      <c r="B57" s="82" t="s">
        <v>182</v>
      </c>
    </row>
    <row r="58" spans="1:3" ht="15" customHeight="1" x14ac:dyDescent="0.2"/>
    <row r="59" spans="1:3" ht="15" customHeight="1" x14ac:dyDescent="0.2">
      <c r="A59" s="74" t="s">
        <v>153</v>
      </c>
      <c r="B59" s="75" t="s">
        <v>188</v>
      </c>
    </row>
    <row r="60" spans="1:3" ht="45" customHeight="1" x14ac:dyDescent="0.2">
      <c r="A60" s="76" t="s">
        <v>155</v>
      </c>
      <c r="B60" s="94" t="s">
        <v>189</v>
      </c>
      <c r="C60" s="91"/>
    </row>
    <row r="61" spans="1:3" ht="15" customHeight="1" x14ac:dyDescent="0.2">
      <c r="A61" s="76" t="s">
        <v>157</v>
      </c>
      <c r="B61" s="79" t="s">
        <v>190</v>
      </c>
    </row>
    <row r="62" spans="1:3" ht="15" customHeight="1" x14ac:dyDescent="0.2">
      <c r="A62" s="76" t="s">
        <v>159</v>
      </c>
      <c r="B62" s="79" t="s">
        <v>160</v>
      </c>
    </row>
    <row r="63" spans="1:3" ht="15" customHeight="1" x14ac:dyDescent="0.2">
      <c r="A63" s="80" t="s">
        <v>161</v>
      </c>
      <c r="B63" s="93" t="s">
        <v>162</v>
      </c>
    </row>
    <row r="64" spans="1:3" ht="42" customHeight="1" x14ac:dyDescent="0.2">
      <c r="A64" s="81" t="s">
        <v>163</v>
      </c>
      <c r="B64" s="82" t="s">
        <v>185</v>
      </c>
    </row>
  </sheetData>
  <pageMargins left="0.70866141732283472" right="0.70866141732283472" top="0.74803149606299213" bottom="0.74803149606299213" header="0.31496062992125984" footer="0.31496062992125984"/>
  <pageSetup paperSize="9" scale="68" orientation="portrait" r:id="rId1"/>
  <headerFooter>
    <oddFooter>&amp;R&amp;P/&amp;N</oddFooter>
  </headerFooter>
  <rowBreaks count="1" manualBreakCount="1">
    <brk id="44" max="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97"/>
  <sheetViews>
    <sheetView showGridLines="0" zoomScaleNormal="100" workbookViewId="0"/>
  </sheetViews>
  <sheetFormatPr defaultColWidth="12" defaultRowHeight="11.25" x14ac:dyDescent="0.2"/>
  <cols>
    <col min="1" max="2" width="4.1640625" customWidth="1"/>
    <col min="3" max="3" width="57.6640625" customWidth="1"/>
    <col min="4" max="6" width="10.83203125" customWidth="1"/>
    <col min="7" max="7" width="2.6640625" customWidth="1"/>
    <col min="8" max="10" width="10.83203125" customWidth="1"/>
    <col min="11" max="11" width="2.6640625" customWidth="1"/>
    <col min="12" max="14" width="10.83203125" customWidth="1"/>
    <col min="15" max="15" width="2.6640625" customWidth="1"/>
    <col min="16" max="18" width="10.83203125" customWidth="1"/>
    <col min="19" max="19" width="2.6640625" customWidth="1"/>
    <col min="20" max="22" width="10.83203125" customWidth="1"/>
    <col min="23" max="23" width="2.6640625" customWidth="1"/>
    <col min="24" max="26" width="10.83203125" customWidth="1"/>
    <col min="27" max="27" width="2.6640625" customWidth="1"/>
    <col min="28" max="30" width="10.83203125" customWidth="1"/>
    <col min="31" max="31" width="2.6640625" customWidth="1"/>
    <col min="32" max="34" width="10.83203125" customWidth="1"/>
    <col min="35" max="35" width="2.6640625" customWidth="1"/>
    <col min="36" max="38" width="10.83203125" customWidth="1"/>
    <col min="39" max="39" width="2.6640625" customWidth="1"/>
    <col min="40" max="42" width="10.83203125" customWidth="1"/>
    <col min="43" max="43" width="2.6640625" customWidth="1"/>
    <col min="44" max="46" width="10.83203125" customWidth="1"/>
    <col min="47" max="47" width="2.6640625" customWidth="1"/>
    <col min="48" max="50" width="10.83203125" customWidth="1"/>
    <col min="51" max="51" width="2.6640625" customWidth="1"/>
    <col min="52" max="54" width="10.83203125" customWidth="1"/>
  </cols>
  <sheetData>
    <row r="1" spans="1:54" ht="15" customHeight="1" x14ac:dyDescent="0.2">
      <c r="A1" s="9" t="s">
        <v>195</v>
      </c>
    </row>
    <row r="2" spans="1:54" ht="1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4" ht="27.75" customHeight="1" x14ac:dyDescent="0.2">
      <c r="A3" t="s">
        <v>0</v>
      </c>
      <c r="B3" t="s">
        <v>0</v>
      </c>
      <c r="C3" t="s">
        <v>0</v>
      </c>
      <c r="D3" s="158" t="s">
        <v>1</v>
      </c>
      <c r="E3" s="158" t="s">
        <v>0</v>
      </c>
      <c r="F3" s="158" t="s">
        <v>0</v>
      </c>
      <c r="G3" s="17"/>
      <c r="H3" s="158" t="s">
        <v>2</v>
      </c>
      <c r="I3" s="158" t="s">
        <v>0</v>
      </c>
      <c r="J3" s="158" t="s">
        <v>0</v>
      </c>
      <c r="K3" s="158"/>
      <c r="L3" s="158" t="s">
        <v>0</v>
      </c>
      <c r="M3" s="158" t="s">
        <v>0</v>
      </c>
      <c r="N3" s="158" t="s">
        <v>0</v>
      </c>
      <c r="O3" s="158"/>
      <c r="P3" s="158" t="s">
        <v>0</v>
      </c>
      <c r="Q3" s="158" t="s">
        <v>0</v>
      </c>
      <c r="R3" s="158" t="s">
        <v>0</v>
      </c>
      <c r="S3" s="158"/>
      <c r="T3" s="158" t="s">
        <v>0</v>
      </c>
      <c r="U3" s="158" t="s">
        <v>0</v>
      </c>
      <c r="V3" s="158" t="s">
        <v>0</v>
      </c>
      <c r="W3" s="158"/>
      <c r="X3" s="158" t="s">
        <v>0</v>
      </c>
      <c r="Y3" s="158" t="s">
        <v>0</v>
      </c>
      <c r="Z3" s="158" t="s">
        <v>0</v>
      </c>
      <c r="AA3" s="158"/>
      <c r="AB3" s="158" t="s">
        <v>0</v>
      </c>
      <c r="AC3" s="158" t="s">
        <v>0</v>
      </c>
      <c r="AD3" s="158" t="s">
        <v>0</v>
      </c>
      <c r="AE3" s="17"/>
      <c r="AF3" s="159" t="s">
        <v>3</v>
      </c>
      <c r="AG3" s="159" t="s">
        <v>0</v>
      </c>
      <c r="AH3" s="159" t="s">
        <v>0</v>
      </c>
      <c r="AI3" s="159"/>
      <c r="AJ3" s="159" t="s">
        <v>0</v>
      </c>
      <c r="AK3" s="159" t="s">
        <v>0</v>
      </c>
      <c r="AL3" s="159" t="s">
        <v>0</v>
      </c>
      <c r="AM3" s="159"/>
      <c r="AN3" s="159" t="s">
        <v>0</v>
      </c>
      <c r="AO3" s="159" t="s">
        <v>0</v>
      </c>
      <c r="AP3" s="159" t="s">
        <v>0</v>
      </c>
      <c r="AQ3" s="159"/>
      <c r="AR3" s="159" t="s">
        <v>0</v>
      </c>
      <c r="AS3" s="159" t="s">
        <v>0</v>
      </c>
      <c r="AT3" s="159" t="s">
        <v>0</v>
      </c>
      <c r="AU3" s="159"/>
      <c r="AV3" s="159" t="s">
        <v>0</v>
      </c>
      <c r="AW3" s="159" t="s">
        <v>0</v>
      </c>
      <c r="AX3" s="159" t="s">
        <v>0</v>
      </c>
      <c r="AY3" s="159"/>
      <c r="AZ3" s="159" t="s">
        <v>0</v>
      </c>
      <c r="BA3" s="159" t="s">
        <v>0</v>
      </c>
      <c r="BB3" s="159" t="s">
        <v>0</v>
      </c>
    </row>
    <row r="4" spans="1:54" ht="15" customHeight="1" x14ac:dyDescent="0.2">
      <c r="A4" t="s">
        <v>0</v>
      </c>
      <c r="B4" t="s">
        <v>0</v>
      </c>
      <c r="C4" t="s">
        <v>0</v>
      </c>
      <c r="D4" s="158" t="s">
        <v>192</v>
      </c>
      <c r="E4" s="158" t="s">
        <v>0</v>
      </c>
      <c r="F4" s="158" t="s">
        <v>0</v>
      </c>
      <c r="G4" s="17"/>
      <c r="H4" s="158" t="s">
        <v>192</v>
      </c>
      <c r="I4" s="158" t="s">
        <v>0</v>
      </c>
      <c r="J4" s="158" t="s">
        <v>0</v>
      </c>
      <c r="K4" s="17"/>
      <c r="L4" s="160" t="s">
        <v>191</v>
      </c>
      <c r="M4" s="160"/>
      <c r="N4" s="160"/>
      <c r="O4" s="160"/>
      <c r="P4" s="160"/>
      <c r="Q4" s="160"/>
      <c r="R4" s="160"/>
      <c r="S4" s="160"/>
      <c r="T4" s="160"/>
      <c r="U4" s="160"/>
      <c r="V4" s="160"/>
      <c r="W4" s="160"/>
      <c r="X4" s="160"/>
      <c r="Y4" s="160"/>
      <c r="Z4" s="160"/>
      <c r="AA4" s="160"/>
      <c r="AB4" s="160"/>
      <c r="AC4" s="160"/>
      <c r="AD4" s="160"/>
      <c r="AE4" s="97" t="s">
        <v>0</v>
      </c>
      <c r="AF4" s="158" t="s">
        <v>192</v>
      </c>
      <c r="AG4" s="158" t="s">
        <v>0</v>
      </c>
      <c r="AH4" s="158" t="s">
        <v>0</v>
      </c>
      <c r="AI4" s="97" t="s">
        <v>0</v>
      </c>
      <c r="AJ4" s="161" t="s">
        <v>191</v>
      </c>
      <c r="AK4" s="161"/>
      <c r="AL4" s="161"/>
      <c r="AM4" s="161"/>
      <c r="AN4" s="161"/>
      <c r="AO4" s="161"/>
      <c r="AP4" s="161"/>
      <c r="AQ4" s="161"/>
      <c r="AR4" s="161"/>
      <c r="AS4" s="161"/>
      <c r="AT4" s="161"/>
      <c r="AU4" s="161"/>
      <c r="AV4" s="161"/>
      <c r="AW4" s="161"/>
      <c r="AX4" s="161"/>
      <c r="AY4" s="161"/>
      <c r="AZ4" s="161"/>
      <c r="BA4" s="161"/>
      <c r="BB4" s="161"/>
    </row>
    <row r="5" spans="1:54" ht="30" customHeight="1" x14ac:dyDescent="0.2">
      <c r="A5" t="s">
        <v>0</v>
      </c>
      <c r="B5" t="s">
        <v>0</v>
      </c>
      <c r="C5" t="s">
        <v>0</v>
      </c>
      <c r="D5" s="98" t="s">
        <v>0</v>
      </c>
      <c r="E5" s="98" t="s">
        <v>0</v>
      </c>
      <c r="F5" s="98" t="s">
        <v>0</v>
      </c>
      <c r="G5" s="99"/>
      <c r="H5" s="99" t="s">
        <v>0</v>
      </c>
      <c r="I5" s="99" t="s">
        <v>0</v>
      </c>
      <c r="J5" s="99" t="s">
        <v>0</v>
      </c>
      <c r="K5" s="17"/>
      <c r="L5" s="158" t="s">
        <v>4</v>
      </c>
      <c r="M5" s="158" t="s">
        <v>0</v>
      </c>
      <c r="N5" s="158" t="s">
        <v>0</v>
      </c>
      <c r="O5" s="17"/>
      <c r="P5" s="158" t="s">
        <v>5</v>
      </c>
      <c r="Q5" s="158" t="s">
        <v>0</v>
      </c>
      <c r="R5" s="158" t="s">
        <v>0</v>
      </c>
      <c r="S5" s="17"/>
      <c r="T5" s="158" t="s">
        <v>6</v>
      </c>
      <c r="U5" s="158" t="s">
        <v>0</v>
      </c>
      <c r="V5" s="158" t="s">
        <v>0</v>
      </c>
      <c r="W5" s="17"/>
      <c r="X5" s="158" t="s">
        <v>7</v>
      </c>
      <c r="Y5" s="158" t="s">
        <v>0</v>
      </c>
      <c r="Z5" s="158" t="s">
        <v>0</v>
      </c>
      <c r="AA5" s="17"/>
      <c r="AB5" s="158" t="s">
        <v>8</v>
      </c>
      <c r="AC5" s="158" t="s">
        <v>0</v>
      </c>
      <c r="AD5" s="158" t="s">
        <v>0</v>
      </c>
      <c r="AE5" s="158"/>
      <c r="AF5" s="158" t="s">
        <v>0</v>
      </c>
      <c r="AG5" s="158" t="s">
        <v>0</v>
      </c>
      <c r="AH5" s="158" t="s">
        <v>0</v>
      </c>
      <c r="AI5" s="17"/>
      <c r="AJ5" s="158" t="s">
        <v>4</v>
      </c>
      <c r="AK5" s="158" t="s">
        <v>0</v>
      </c>
      <c r="AL5" s="158" t="s">
        <v>0</v>
      </c>
      <c r="AM5" s="17"/>
      <c r="AN5" s="158" t="s">
        <v>5</v>
      </c>
      <c r="AO5" s="158" t="s">
        <v>0</v>
      </c>
      <c r="AP5" s="158" t="s">
        <v>0</v>
      </c>
      <c r="AQ5" s="17"/>
      <c r="AR5" s="158" t="s">
        <v>6</v>
      </c>
      <c r="AS5" s="158" t="s">
        <v>0</v>
      </c>
      <c r="AT5" s="158" t="s">
        <v>0</v>
      </c>
      <c r="AU5" s="17"/>
      <c r="AV5" s="158" t="s">
        <v>7</v>
      </c>
      <c r="AW5" s="158" t="s">
        <v>0</v>
      </c>
      <c r="AX5" s="158" t="s">
        <v>0</v>
      </c>
      <c r="AY5" s="17"/>
      <c r="AZ5" s="158" t="s">
        <v>8</v>
      </c>
      <c r="BA5" s="158" t="s">
        <v>0</v>
      </c>
      <c r="BB5" s="158" t="s">
        <v>0</v>
      </c>
    </row>
    <row r="6" spans="1:54" ht="33.75" customHeight="1" x14ac:dyDescent="0.2">
      <c r="A6" t="s">
        <v>0</v>
      </c>
      <c r="B6" t="s">
        <v>0</v>
      </c>
      <c r="C6" t="s">
        <v>0</v>
      </c>
      <c r="D6" s="18" t="s">
        <v>9</v>
      </c>
      <c r="E6" s="18" t="s">
        <v>10</v>
      </c>
      <c r="F6" s="18" t="s">
        <v>11</v>
      </c>
      <c r="G6" s="17"/>
      <c r="H6" s="18" t="s">
        <v>9</v>
      </c>
      <c r="I6" s="18" t="s">
        <v>10</v>
      </c>
      <c r="J6" s="18" t="s">
        <v>11</v>
      </c>
      <c r="K6" s="17"/>
      <c r="L6" s="18" t="s">
        <v>9</v>
      </c>
      <c r="M6" s="18" t="s">
        <v>10</v>
      </c>
      <c r="N6" s="18" t="s">
        <v>11</v>
      </c>
      <c r="O6" s="17"/>
      <c r="P6" s="18" t="s">
        <v>9</v>
      </c>
      <c r="Q6" s="18" t="s">
        <v>10</v>
      </c>
      <c r="R6" s="18" t="s">
        <v>11</v>
      </c>
      <c r="S6" s="17"/>
      <c r="T6" s="18" t="s">
        <v>9</v>
      </c>
      <c r="U6" s="18" t="s">
        <v>10</v>
      </c>
      <c r="V6" s="18" t="s">
        <v>11</v>
      </c>
      <c r="W6" s="17"/>
      <c r="X6" s="18" t="s">
        <v>9</v>
      </c>
      <c r="Y6" s="18" t="s">
        <v>10</v>
      </c>
      <c r="Z6" s="18" t="s">
        <v>11</v>
      </c>
      <c r="AA6" s="17"/>
      <c r="AB6" s="18" t="s">
        <v>9</v>
      </c>
      <c r="AC6" s="18" t="s">
        <v>10</v>
      </c>
      <c r="AD6" s="18" t="s">
        <v>11</v>
      </c>
      <c r="AE6" s="17"/>
      <c r="AF6" s="18" t="s">
        <v>9</v>
      </c>
      <c r="AG6" s="18" t="s">
        <v>10</v>
      </c>
      <c r="AH6" s="18" t="s">
        <v>11</v>
      </c>
      <c r="AI6" s="17"/>
      <c r="AJ6" s="18" t="s">
        <v>9</v>
      </c>
      <c r="AK6" s="18" t="s">
        <v>10</v>
      </c>
      <c r="AL6" s="18" t="s">
        <v>11</v>
      </c>
      <c r="AM6" s="17"/>
      <c r="AN6" s="18" t="s">
        <v>9</v>
      </c>
      <c r="AO6" s="18" t="s">
        <v>10</v>
      </c>
      <c r="AP6" s="18" t="s">
        <v>11</v>
      </c>
      <c r="AQ6" s="17"/>
      <c r="AR6" s="18" t="s">
        <v>9</v>
      </c>
      <c r="AS6" s="18" t="s">
        <v>10</v>
      </c>
      <c r="AT6" s="18" t="s">
        <v>11</v>
      </c>
      <c r="AU6" s="17"/>
      <c r="AV6" s="18" t="s">
        <v>9</v>
      </c>
      <c r="AW6" s="18" t="s">
        <v>10</v>
      </c>
      <c r="AX6" s="18" t="s">
        <v>11</v>
      </c>
      <c r="AY6" s="17"/>
      <c r="AZ6" s="18" t="s">
        <v>9</v>
      </c>
      <c r="BA6" s="18" t="s">
        <v>10</v>
      </c>
      <c r="BB6" s="18" t="s">
        <v>11</v>
      </c>
    </row>
    <row r="7" spans="1:54" ht="15" customHeight="1" x14ac:dyDescent="0.2">
      <c r="D7" s="8"/>
      <c r="E7" s="8"/>
      <c r="F7" s="8"/>
      <c r="H7" s="8"/>
      <c r="I7" s="8"/>
      <c r="J7" s="8"/>
      <c r="L7" s="8"/>
      <c r="M7" s="8"/>
      <c r="N7" s="8"/>
      <c r="P7" s="8"/>
      <c r="Q7" s="8"/>
      <c r="R7" s="8"/>
      <c r="T7" s="8"/>
      <c r="U7" s="8"/>
      <c r="V7" s="8"/>
      <c r="X7" s="8"/>
      <c r="Y7" s="8"/>
      <c r="Z7" s="8"/>
      <c r="AB7" s="8"/>
      <c r="AC7" s="8"/>
      <c r="AD7" s="8"/>
      <c r="AF7" s="8"/>
      <c r="AG7" s="8"/>
      <c r="AH7" s="8"/>
      <c r="AJ7" s="8"/>
      <c r="AK7" s="8"/>
      <c r="AL7" s="8"/>
      <c r="AN7" s="8"/>
      <c r="AO7" s="8"/>
      <c r="AP7" s="8"/>
      <c r="AR7" s="8"/>
      <c r="AS7" s="8"/>
      <c r="AT7" s="8"/>
      <c r="AV7" s="8"/>
      <c r="AW7" s="8"/>
      <c r="AX7" s="8"/>
      <c r="AZ7" s="8"/>
      <c r="BA7" s="8"/>
      <c r="BB7" s="8"/>
    </row>
    <row r="8" spans="1:54" ht="15" customHeight="1" x14ac:dyDescent="0.2">
      <c r="D8" s="14" t="s">
        <v>68</v>
      </c>
    </row>
    <row r="9" spans="1:54" ht="15" customHeight="1" x14ac:dyDescent="0.2">
      <c r="A9" s="10" t="s">
        <v>9</v>
      </c>
      <c r="B9" s="11"/>
      <c r="D9" s="4">
        <v>146240</v>
      </c>
      <c r="E9" s="4">
        <v>76890</v>
      </c>
      <c r="F9" s="4">
        <v>69350</v>
      </c>
      <c r="G9" s="4"/>
      <c r="H9" s="4">
        <v>45990</v>
      </c>
      <c r="I9" s="4">
        <v>39890</v>
      </c>
      <c r="J9" s="4">
        <v>6100</v>
      </c>
      <c r="L9" s="4">
        <v>33000</v>
      </c>
      <c r="M9" s="4">
        <v>28790</v>
      </c>
      <c r="N9" s="4">
        <v>4210</v>
      </c>
      <c r="P9" s="4">
        <v>11960</v>
      </c>
      <c r="Q9" s="4">
        <v>10210</v>
      </c>
      <c r="R9" s="4">
        <v>1750</v>
      </c>
      <c r="S9" s="4"/>
      <c r="T9" s="4">
        <v>1530</v>
      </c>
      <c r="U9" s="4">
        <v>1500</v>
      </c>
      <c r="V9" s="4">
        <v>40</v>
      </c>
      <c r="W9" s="4"/>
      <c r="X9" s="4">
        <v>10910</v>
      </c>
      <c r="Y9" s="4">
        <v>8590</v>
      </c>
      <c r="Z9" s="4">
        <v>2320</v>
      </c>
      <c r="AA9" s="4"/>
      <c r="AB9" s="4">
        <v>8590</v>
      </c>
      <c r="AC9" s="4">
        <v>8490</v>
      </c>
      <c r="AD9" s="4">
        <v>100</v>
      </c>
      <c r="AF9" s="4">
        <v>100250</v>
      </c>
      <c r="AG9" s="4">
        <v>37000</v>
      </c>
      <c r="AH9" s="4">
        <v>63250</v>
      </c>
      <c r="AJ9" s="4">
        <v>69910</v>
      </c>
      <c r="AK9" s="4">
        <v>23770</v>
      </c>
      <c r="AL9" s="4">
        <v>46130</v>
      </c>
      <c r="AN9" s="4">
        <v>59490</v>
      </c>
      <c r="AO9" s="4">
        <v>14070</v>
      </c>
      <c r="AP9" s="4">
        <v>45420</v>
      </c>
      <c r="AR9" s="4">
        <v>8790</v>
      </c>
      <c r="AS9" s="4">
        <v>8440</v>
      </c>
      <c r="AT9" s="4">
        <v>350</v>
      </c>
      <c r="AV9" s="4">
        <v>840</v>
      </c>
      <c r="AW9" s="4">
        <v>540</v>
      </c>
      <c r="AX9" s="4">
        <v>310</v>
      </c>
      <c r="AZ9" s="4">
        <v>790</v>
      </c>
      <c r="BA9" s="4">
        <v>730</v>
      </c>
      <c r="BB9" s="4">
        <v>50</v>
      </c>
    </row>
    <row r="10" spans="1:54" ht="15" customHeight="1" x14ac:dyDescent="0.2">
      <c r="A10" t="s">
        <v>0</v>
      </c>
      <c r="B10" t="s">
        <v>0</v>
      </c>
      <c r="C10" s="3" t="s">
        <v>12</v>
      </c>
      <c r="D10" s="4">
        <v>33030</v>
      </c>
      <c r="E10" s="4">
        <v>28330</v>
      </c>
      <c r="F10" s="4">
        <v>4710</v>
      </c>
      <c r="G10" s="4"/>
      <c r="H10" s="4">
        <v>33030</v>
      </c>
      <c r="I10" s="4">
        <v>28330</v>
      </c>
      <c r="J10" s="4">
        <v>4710</v>
      </c>
      <c r="L10" s="4">
        <v>24000</v>
      </c>
      <c r="M10" s="4">
        <v>20710</v>
      </c>
      <c r="N10" s="4">
        <v>3280</v>
      </c>
      <c r="P10" s="4">
        <v>9230</v>
      </c>
      <c r="Q10" s="4">
        <v>7790</v>
      </c>
      <c r="R10" s="4">
        <v>1450</v>
      </c>
      <c r="S10" s="4"/>
      <c r="T10" s="4">
        <v>1160</v>
      </c>
      <c r="U10" s="4">
        <v>1140</v>
      </c>
      <c r="V10" s="4">
        <v>30</v>
      </c>
      <c r="W10" s="4"/>
      <c r="X10" s="4">
        <v>8330</v>
      </c>
      <c r="Y10" s="4">
        <v>6610</v>
      </c>
      <c r="Z10" s="4">
        <v>1720</v>
      </c>
      <c r="AA10" s="4"/>
      <c r="AB10" s="4">
        <v>5260</v>
      </c>
      <c r="AC10" s="4">
        <v>5180</v>
      </c>
      <c r="AD10" s="4">
        <v>80</v>
      </c>
    </row>
    <row r="11" spans="1:54" ht="15" customHeight="1" x14ac:dyDescent="0.2">
      <c r="A11" t="s">
        <v>0</v>
      </c>
      <c r="B11" t="s">
        <v>0</v>
      </c>
      <c r="C11" s="3" t="s">
        <v>13</v>
      </c>
      <c r="D11" s="4">
        <v>6530</v>
      </c>
      <c r="E11" s="4">
        <v>5810</v>
      </c>
      <c r="F11" s="4">
        <v>720</v>
      </c>
      <c r="G11" s="4"/>
      <c r="H11" s="4">
        <v>6530</v>
      </c>
      <c r="I11" s="4">
        <v>5810</v>
      </c>
      <c r="J11" s="4">
        <v>720</v>
      </c>
      <c r="L11" s="4">
        <v>4510</v>
      </c>
      <c r="M11" s="4">
        <v>4020</v>
      </c>
      <c r="N11" s="4">
        <v>490</v>
      </c>
      <c r="P11" s="4">
        <v>1580</v>
      </c>
      <c r="Q11" s="4">
        <v>1390</v>
      </c>
      <c r="R11" s="4">
        <v>200</v>
      </c>
      <c r="S11" s="4"/>
      <c r="T11" s="4">
        <v>190</v>
      </c>
      <c r="U11" s="4">
        <v>190</v>
      </c>
      <c r="V11" s="4">
        <v>0</v>
      </c>
      <c r="W11" s="4"/>
      <c r="X11" s="4">
        <v>1230</v>
      </c>
      <c r="Y11" s="4">
        <v>950</v>
      </c>
      <c r="Z11" s="4">
        <v>280</v>
      </c>
      <c r="AA11" s="4"/>
      <c r="AB11" s="4">
        <v>1500</v>
      </c>
      <c r="AC11" s="4">
        <v>1490</v>
      </c>
      <c r="AD11" s="4">
        <v>10</v>
      </c>
    </row>
    <row r="12" spans="1:54" ht="15" customHeight="1" x14ac:dyDescent="0.2">
      <c r="A12" t="s">
        <v>0</v>
      </c>
      <c r="B12" t="s">
        <v>0</v>
      </c>
      <c r="C12" s="3" t="s">
        <v>14</v>
      </c>
      <c r="D12" s="4">
        <v>2970</v>
      </c>
      <c r="E12" s="4">
        <v>2640</v>
      </c>
      <c r="F12" s="4">
        <v>330</v>
      </c>
      <c r="G12" s="4"/>
      <c r="H12" s="4">
        <v>2970</v>
      </c>
      <c r="I12" s="4">
        <v>2640</v>
      </c>
      <c r="J12" s="4">
        <v>330</v>
      </c>
      <c r="L12" s="4">
        <v>2060</v>
      </c>
      <c r="M12" s="4">
        <v>1850</v>
      </c>
      <c r="N12" s="4">
        <v>210</v>
      </c>
      <c r="P12" s="4">
        <v>640</v>
      </c>
      <c r="Q12" s="4">
        <v>580</v>
      </c>
      <c r="R12" s="4">
        <v>70</v>
      </c>
      <c r="S12" s="4"/>
      <c r="T12" s="4">
        <v>80</v>
      </c>
      <c r="U12" s="4">
        <v>80</v>
      </c>
      <c r="V12" s="4">
        <v>0</v>
      </c>
      <c r="W12" s="4"/>
      <c r="X12" s="4">
        <v>590</v>
      </c>
      <c r="Y12" s="4">
        <v>450</v>
      </c>
      <c r="Z12" s="4">
        <v>140</v>
      </c>
      <c r="AA12" s="4"/>
      <c r="AB12" s="4">
        <v>750</v>
      </c>
      <c r="AC12" s="4">
        <v>740</v>
      </c>
      <c r="AD12" s="4">
        <v>10</v>
      </c>
    </row>
    <row r="13" spans="1:54" ht="15" customHeight="1" x14ac:dyDescent="0.2">
      <c r="A13" t="s">
        <v>0</v>
      </c>
      <c r="B13" t="s">
        <v>0</v>
      </c>
      <c r="C13" s="3" t="s">
        <v>15</v>
      </c>
      <c r="D13" s="4">
        <v>1650</v>
      </c>
      <c r="E13" s="4">
        <v>1480</v>
      </c>
      <c r="F13" s="4">
        <v>160</v>
      </c>
      <c r="G13" s="4"/>
      <c r="H13" s="4">
        <v>1650</v>
      </c>
      <c r="I13" s="4">
        <v>1480</v>
      </c>
      <c r="J13" s="4">
        <v>160</v>
      </c>
      <c r="L13" s="4">
        <v>1160</v>
      </c>
      <c r="M13" s="4">
        <v>1050</v>
      </c>
      <c r="N13" s="4">
        <v>110</v>
      </c>
      <c r="P13" s="4">
        <v>280</v>
      </c>
      <c r="Q13" s="4">
        <v>260</v>
      </c>
      <c r="R13" s="4">
        <v>30</v>
      </c>
      <c r="S13" s="4"/>
      <c r="T13" s="4">
        <v>40</v>
      </c>
      <c r="U13" s="4">
        <v>40</v>
      </c>
      <c r="V13" s="4">
        <v>0</v>
      </c>
      <c r="W13" s="4"/>
      <c r="X13" s="4">
        <v>360</v>
      </c>
      <c r="Y13" s="4">
        <v>280</v>
      </c>
      <c r="Z13" s="4">
        <v>80</v>
      </c>
      <c r="AA13" s="4"/>
      <c r="AB13" s="4">
        <v>480</v>
      </c>
      <c r="AC13" s="4">
        <v>480</v>
      </c>
      <c r="AD13" s="4">
        <v>0</v>
      </c>
    </row>
    <row r="14" spans="1:54" ht="15" customHeight="1" x14ac:dyDescent="0.2">
      <c r="A14" t="s">
        <v>0</v>
      </c>
      <c r="B14" t="s">
        <v>0</v>
      </c>
      <c r="C14" s="3" t="s">
        <v>16</v>
      </c>
      <c r="D14" s="4">
        <v>890</v>
      </c>
      <c r="E14" s="4">
        <v>820</v>
      </c>
      <c r="F14" s="4">
        <v>70</v>
      </c>
      <c r="G14" s="4"/>
      <c r="H14" s="4">
        <v>890</v>
      </c>
      <c r="I14" s="4">
        <v>820</v>
      </c>
      <c r="J14" s="4">
        <v>70</v>
      </c>
      <c r="L14" s="4">
        <v>630</v>
      </c>
      <c r="M14" s="4">
        <v>580</v>
      </c>
      <c r="N14" s="4">
        <v>50</v>
      </c>
      <c r="P14" s="4">
        <v>120</v>
      </c>
      <c r="Q14" s="4">
        <v>110</v>
      </c>
      <c r="R14" s="4">
        <v>10</v>
      </c>
      <c r="S14" s="4"/>
      <c r="T14" s="4">
        <v>30</v>
      </c>
      <c r="U14" s="4">
        <v>30</v>
      </c>
      <c r="V14" s="4">
        <v>0</v>
      </c>
      <c r="W14" s="4"/>
      <c r="X14" s="4">
        <v>200</v>
      </c>
      <c r="Y14" s="4">
        <v>150</v>
      </c>
      <c r="Z14" s="4">
        <v>50</v>
      </c>
      <c r="AA14" s="4"/>
      <c r="AB14" s="4">
        <v>290</v>
      </c>
      <c r="AC14" s="4">
        <v>290</v>
      </c>
      <c r="AD14" s="4">
        <v>0</v>
      </c>
    </row>
    <row r="15" spans="1:54" ht="15" customHeight="1" x14ac:dyDescent="0.2">
      <c r="A15" t="s">
        <v>0</v>
      </c>
      <c r="B15" t="s">
        <v>0</v>
      </c>
      <c r="C15" s="3" t="s">
        <v>17</v>
      </c>
      <c r="D15" s="4">
        <v>910</v>
      </c>
      <c r="E15" s="4">
        <v>810</v>
      </c>
      <c r="F15" s="4">
        <v>110</v>
      </c>
      <c r="G15" s="4"/>
      <c r="H15" s="4">
        <v>910</v>
      </c>
      <c r="I15" s="4">
        <v>810</v>
      </c>
      <c r="J15" s="4">
        <v>110</v>
      </c>
      <c r="L15" s="4">
        <v>660</v>
      </c>
      <c r="M15" s="4">
        <v>590</v>
      </c>
      <c r="N15" s="4">
        <v>70</v>
      </c>
      <c r="P15" s="4">
        <v>110</v>
      </c>
      <c r="Q15" s="4">
        <v>100</v>
      </c>
      <c r="R15" s="4">
        <v>10</v>
      </c>
      <c r="S15" s="4"/>
      <c r="T15" s="4">
        <v>30</v>
      </c>
      <c r="U15" s="4">
        <v>30</v>
      </c>
      <c r="V15" s="4">
        <v>0</v>
      </c>
      <c r="W15" s="4"/>
      <c r="X15" s="4">
        <v>220</v>
      </c>
      <c r="Y15" s="4">
        <v>160</v>
      </c>
      <c r="Z15" s="4">
        <v>60</v>
      </c>
      <c r="AA15" s="4"/>
      <c r="AB15" s="4">
        <v>310</v>
      </c>
      <c r="AC15" s="4">
        <v>310</v>
      </c>
      <c r="AD15" s="4">
        <v>0</v>
      </c>
    </row>
    <row r="16" spans="1:54" ht="15" customHeight="1" x14ac:dyDescent="0.2">
      <c r="A16" t="s">
        <v>0</v>
      </c>
      <c r="B16" t="s">
        <v>0</v>
      </c>
      <c r="C16" s="3" t="s">
        <v>18</v>
      </c>
      <c r="D16" s="4">
        <v>100250</v>
      </c>
      <c r="E16" s="4">
        <v>37000</v>
      </c>
      <c r="F16" s="4">
        <v>63250</v>
      </c>
      <c r="G16" s="4"/>
      <c r="H16" s="4"/>
      <c r="I16" s="4"/>
      <c r="J16" s="4"/>
      <c r="L16" s="4"/>
      <c r="M16" s="4"/>
      <c r="N16" s="4"/>
      <c r="P16" s="4"/>
      <c r="Q16" s="4"/>
      <c r="R16" s="4"/>
      <c r="T16" s="4"/>
      <c r="U16" s="4"/>
      <c r="V16" s="5"/>
      <c r="X16" s="4"/>
      <c r="Y16" s="4"/>
      <c r="Z16" s="4"/>
      <c r="AB16" s="4"/>
      <c r="AC16" s="4"/>
      <c r="AD16" s="5"/>
      <c r="AF16" s="4">
        <v>100250</v>
      </c>
      <c r="AG16" s="4">
        <v>37000</v>
      </c>
      <c r="AH16" s="4">
        <v>63250</v>
      </c>
      <c r="AJ16" s="4">
        <v>69910</v>
      </c>
      <c r="AK16" s="4">
        <v>23770</v>
      </c>
      <c r="AL16" s="4">
        <v>46130</v>
      </c>
      <c r="AN16" s="4">
        <v>59490</v>
      </c>
      <c r="AO16" s="4">
        <v>14070</v>
      </c>
      <c r="AP16" s="4">
        <v>45420</v>
      </c>
      <c r="AR16" s="4">
        <v>8790</v>
      </c>
      <c r="AS16" s="4">
        <v>8440</v>
      </c>
      <c r="AT16" s="4">
        <v>350</v>
      </c>
      <c r="AV16" s="4">
        <v>840</v>
      </c>
      <c r="AW16" s="4">
        <v>540</v>
      </c>
      <c r="AX16" s="4">
        <v>310</v>
      </c>
      <c r="AZ16" s="4">
        <v>790</v>
      </c>
      <c r="BA16" s="4">
        <v>730</v>
      </c>
      <c r="BB16" s="4">
        <v>50</v>
      </c>
    </row>
    <row r="17" spans="1:30" ht="15" customHeight="1" x14ac:dyDescent="0.2"/>
    <row r="18" spans="1:30" ht="15" customHeight="1" x14ac:dyDescent="0.2">
      <c r="A18" s="10" t="s">
        <v>19</v>
      </c>
      <c r="D18" s="4">
        <v>7500</v>
      </c>
      <c r="E18" s="4">
        <v>5910</v>
      </c>
      <c r="F18" s="4">
        <v>1590</v>
      </c>
      <c r="H18" s="4">
        <v>7500</v>
      </c>
      <c r="I18" s="4">
        <v>5910</v>
      </c>
      <c r="J18" s="4">
        <v>1590</v>
      </c>
      <c r="L18" s="4">
        <v>6490</v>
      </c>
      <c r="M18" s="4">
        <v>5190</v>
      </c>
      <c r="N18" s="4">
        <v>1300</v>
      </c>
      <c r="P18" s="4">
        <v>510</v>
      </c>
      <c r="Q18" s="4">
        <v>340</v>
      </c>
      <c r="R18" s="4">
        <v>180</v>
      </c>
      <c r="S18" s="4"/>
      <c r="T18" s="4">
        <v>80</v>
      </c>
      <c r="U18" s="4">
        <v>70</v>
      </c>
      <c r="V18" s="4">
        <v>0</v>
      </c>
      <c r="W18" s="4"/>
      <c r="X18" s="4">
        <v>4430</v>
      </c>
      <c r="Y18" s="4">
        <v>3330</v>
      </c>
      <c r="Z18" s="4">
        <v>1090</v>
      </c>
      <c r="AA18" s="4"/>
      <c r="AB18" s="4">
        <v>1480</v>
      </c>
      <c r="AC18" s="4">
        <v>1450</v>
      </c>
      <c r="AD18" s="4">
        <v>20</v>
      </c>
    </row>
    <row r="19" spans="1:30" ht="15" customHeight="1" x14ac:dyDescent="0.2">
      <c r="A19" t="s">
        <v>0</v>
      </c>
      <c r="B19" t="s">
        <v>0</v>
      </c>
      <c r="C19" s="3" t="s">
        <v>12</v>
      </c>
      <c r="D19" s="4">
        <v>7040</v>
      </c>
      <c r="E19" s="4">
        <v>5650</v>
      </c>
      <c r="F19" s="4">
        <v>1390</v>
      </c>
      <c r="H19" s="4">
        <v>7040</v>
      </c>
      <c r="I19" s="4">
        <v>5650</v>
      </c>
      <c r="J19" s="4">
        <v>1390</v>
      </c>
      <c r="L19" s="4">
        <v>6110</v>
      </c>
      <c r="M19" s="4">
        <v>4970</v>
      </c>
      <c r="N19" s="4">
        <v>1140</v>
      </c>
      <c r="P19" s="4">
        <v>470</v>
      </c>
      <c r="Q19" s="4">
        <v>320</v>
      </c>
      <c r="R19" s="4">
        <v>150</v>
      </c>
      <c r="S19" s="4"/>
      <c r="T19" s="4">
        <v>70</v>
      </c>
      <c r="U19" s="4">
        <v>70</v>
      </c>
      <c r="V19" s="4">
        <v>0</v>
      </c>
      <c r="W19" s="4"/>
      <c r="X19" s="4">
        <v>4250</v>
      </c>
      <c r="Y19" s="4">
        <v>3280</v>
      </c>
      <c r="Z19" s="4">
        <v>970</v>
      </c>
      <c r="AA19" s="4"/>
      <c r="AB19" s="4">
        <v>1330</v>
      </c>
      <c r="AC19" s="4">
        <v>1310</v>
      </c>
      <c r="AD19" s="4">
        <v>20</v>
      </c>
    </row>
    <row r="20" spans="1:30" ht="15" customHeight="1" x14ac:dyDescent="0.2">
      <c r="A20" t="s">
        <v>0</v>
      </c>
      <c r="B20" t="s">
        <v>0</v>
      </c>
      <c r="C20" s="3" t="s">
        <v>13</v>
      </c>
      <c r="D20" s="4">
        <v>230</v>
      </c>
      <c r="E20" s="4">
        <v>120</v>
      </c>
      <c r="F20" s="4">
        <v>110</v>
      </c>
      <c r="H20" s="4">
        <v>230</v>
      </c>
      <c r="I20" s="4">
        <v>120</v>
      </c>
      <c r="J20" s="4">
        <v>110</v>
      </c>
      <c r="L20" s="4">
        <v>180</v>
      </c>
      <c r="M20" s="4">
        <v>100</v>
      </c>
      <c r="N20" s="4">
        <v>80</v>
      </c>
      <c r="P20" s="4">
        <v>30</v>
      </c>
      <c r="Q20" s="4">
        <v>10</v>
      </c>
      <c r="R20" s="4">
        <v>20</v>
      </c>
      <c r="S20" s="4"/>
      <c r="T20" s="4">
        <v>0</v>
      </c>
      <c r="U20" s="4">
        <v>0</v>
      </c>
      <c r="V20" s="4">
        <v>0</v>
      </c>
      <c r="W20" s="4"/>
      <c r="X20" s="4">
        <v>80</v>
      </c>
      <c r="Y20" s="4">
        <v>30</v>
      </c>
      <c r="Z20" s="4">
        <v>60</v>
      </c>
      <c r="AA20" s="4"/>
      <c r="AB20" s="4">
        <v>60</v>
      </c>
      <c r="AC20" s="4">
        <v>60</v>
      </c>
      <c r="AD20" s="4">
        <v>0</v>
      </c>
    </row>
    <row r="21" spans="1:30" ht="15" customHeight="1" x14ac:dyDescent="0.2">
      <c r="A21" t="s">
        <v>0</v>
      </c>
      <c r="B21" t="s">
        <v>0</v>
      </c>
      <c r="C21" s="3" t="s">
        <v>14</v>
      </c>
      <c r="D21" s="4">
        <v>120</v>
      </c>
      <c r="E21" s="4">
        <v>60</v>
      </c>
      <c r="F21" s="4">
        <v>50</v>
      </c>
      <c r="H21" s="4">
        <v>120</v>
      </c>
      <c r="I21" s="4">
        <v>60</v>
      </c>
      <c r="J21" s="4">
        <v>50</v>
      </c>
      <c r="L21" s="4">
        <v>100</v>
      </c>
      <c r="M21" s="4">
        <v>60</v>
      </c>
      <c r="N21" s="4">
        <v>40</v>
      </c>
      <c r="P21" s="4">
        <v>10</v>
      </c>
      <c r="Q21" s="4">
        <v>0</v>
      </c>
      <c r="R21" s="4">
        <v>10</v>
      </c>
      <c r="S21" s="4"/>
      <c r="T21" s="4">
        <v>0</v>
      </c>
      <c r="U21" s="4">
        <v>0</v>
      </c>
      <c r="V21" s="4">
        <v>0</v>
      </c>
      <c r="W21" s="4"/>
      <c r="X21" s="4">
        <v>50</v>
      </c>
      <c r="Y21" s="4">
        <v>20</v>
      </c>
      <c r="Z21" s="4">
        <v>30</v>
      </c>
      <c r="AA21" s="4"/>
      <c r="AB21" s="4">
        <v>40</v>
      </c>
      <c r="AC21" s="4">
        <v>40</v>
      </c>
      <c r="AD21" s="4">
        <v>0</v>
      </c>
    </row>
    <row r="22" spans="1:30" ht="15" customHeight="1" x14ac:dyDescent="0.2">
      <c r="A22" t="s">
        <v>0</v>
      </c>
      <c r="B22" t="s">
        <v>0</v>
      </c>
      <c r="C22" s="3" t="s">
        <v>15</v>
      </c>
      <c r="D22" s="4">
        <v>60</v>
      </c>
      <c r="E22" s="4">
        <v>40</v>
      </c>
      <c r="F22" s="4">
        <v>30</v>
      </c>
      <c r="H22" s="4">
        <v>60</v>
      </c>
      <c r="I22" s="4">
        <v>40</v>
      </c>
      <c r="J22" s="4">
        <v>30</v>
      </c>
      <c r="L22" s="4">
        <v>60</v>
      </c>
      <c r="M22" s="4">
        <v>40</v>
      </c>
      <c r="N22" s="4">
        <v>20</v>
      </c>
      <c r="P22" s="4">
        <v>0</v>
      </c>
      <c r="Q22" s="4">
        <v>0</v>
      </c>
      <c r="R22" s="4">
        <v>0</v>
      </c>
      <c r="S22" s="4"/>
      <c r="T22" s="4">
        <v>0</v>
      </c>
      <c r="U22" s="4">
        <v>0</v>
      </c>
      <c r="V22" s="4">
        <v>0</v>
      </c>
      <c r="W22" s="4"/>
      <c r="X22" s="4">
        <v>30</v>
      </c>
      <c r="Y22" s="4">
        <v>10</v>
      </c>
      <c r="Z22" s="4">
        <v>20</v>
      </c>
      <c r="AA22" s="4"/>
      <c r="AB22" s="4">
        <v>30</v>
      </c>
      <c r="AC22" s="4">
        <v>30</v>
      </c>
      <c r="AD22" s="4">
        <v>0</v>
      </c>
    </row>
    <row r="23" spans="1:30" ht="15" customHeight="1" x14ac:dyDescent="0.2">
      <c r="A23" t="s">
        <v>0</v>
      </c>
      <c r="B23" t="s">
        <v>0</v>
      </c>
      <c r="C23" s="3" t="s">
        <v>16</v>
      </c>
      <c r="D23" s="4">
        <v>30</v>
      </c>
      <c r="E23" s="4">
        <v>20</v>
      </c>
      <c r="F23" s="4">
        <v>10</v>
      </c>
      <c r="H23" s="4">
        <v>30</v>
      </c>
      <c r="I23" s="4">
        <v>20</v>
      </c>
      <c r="J23" s="4">
        <v>10</v>
      </c>
      <c r="L23" s="4">
        <v>30</v>
      </c>
      <c r="M23" s="4">
        <v>10</v>
      </c>
      <c r="N23" s="4">
        <v>10</v>
      </c>
      <c r="P23" s="4">
        <v>0</v>
      </c>
      <c r="Q23" s="4">
        <v>0</v>
      </c>
      <c r="R23" s="4">
        <v>0</v>
      </c>
      <c r="S23" s="4"/>
      <c r="T23" s="4">
        <v>0</v>
      </c>
      <c r="U23" s="4">
        <v>0</v>
      </c>
      <c r="V23" s="4">
        <v>0</v>
      </c>
      <c r="W23" s="4"/>
      <c r="X23" s="4">
        <v>10</v>
      </c>
      <c r="Y23" s="4">
        <v>0</v>
      </c>
      <c r="Z23" s="4">
        <v>10</v>
      </c>
      <c r="AA23" s="4"/>
      <c r="AB23" s="4">
        <v>10</v>
      </c>
      <c r="AC23" s="4">
        <v>10</v>
      </c>
      <c r="AD23" s="4">
        <v>0</v>
      </c>
    </row>
    <row r="24" spans="1:30" ht="15" customHeight="1" x14ac:dyDescent="0.2">
      <c r="A24" t="s">
        <v>0</v>
      </c>
      <c r="B24" t="s">
        <v>0</v>
      </c>
      <c r="C24" s="3" t="s">
        <v>17</v>
      </c>
      <c r="D24" s="4">
        <v>20</v>
      </c>
      <c r="E24" s="4">
        <v>10</v>
      </c>
      <c r="F24" s="4">
        <v>10</v>
      </c>
      <c r="H24" s="4">
        <v>20</v>
      </c>
      <c r="I24" s="4">
        <v>10</v>
      </c>
      <c r="J24" s="4">
        <v>10</v>
      </c>
      <c r="L24" s="4">
        <v>20</v>
      </c>
      <c r="M24" s="4">
        <v>10</v>
      </c>
      <c r="N24" s="4">
        <v>10</v>
      </c>
      <c r="P24" s="4">
        <v>0</v>
      </c>
      <c r="Q24" s="4">
        <v>0</v>
      </c>
      <c r="R24" s="4">
        <v>0</v>
      </c>
      <c r="S24" s="4"/>
      <c r="T24" s="4">
        <v>0</v>
      </c>
      <c r="U24" s="4">
        <v>0</v>
      </c>
      <c r="V24" s="4">
        <v>0</v>
      </c>
      <c r="W24" s="4"/>
      <c r="X24" s="4">
        <v>10</v>
      </c>
      <c r="Y24" s="4">
        <v>0</v>
      </c>
      <c r="Z24" s="4">
        <v>10</v>
      </c>
      <c r="AA24" s="4"/>
      <c r="AB24" s="4">
        <v>10</v>
      </c>
      <c r="AC24" s="4">
        <v>10</v>
      </c>
      <c r="AD24" s="4">
        <v>0</v>
      </c>
    </row>
    <row r="25" spans="1:30" ht="15" customHeight="1" x14ac:dyDescent="0.2"/>
    <row r="26" spans="1:30" ht="15" customHeight="1" x14ac:dyDescent="0.2">
      <c r="A26" t="s">
        <v>0</v>
      </c>
      <c r="B26" s="12" t="s">
        <v>20</v>
      </c>
      <c r="D26" s="4">
        <v>4160</v>
      </c>
      <c r="E26" s="4">
        <v>3250</v>
      </c>
      <c r="F26" s="4">
        <v>910</v>
      </c>
      <c r="H26" s="4">
        <v>4160</v>
      </c>
      <c r="I26" s="4">
        <v>3250</v>
      </c>
      <c r="J26" s="4">
        <v>910</v>
      </c>
      <c r="L26" s="4">
        <v>3690</v>
      </c>
      <c r="M26" s="4">
        <v>2940</v>
      </c>
      <c r="N26" s="4">
        <v>750</v>
      </c>
      <c r="P26" s="4">
        <v>180</v>
      </c>
      <c r="Q26" s="4">
        <v>80</v>
      </c>
      <c r="R26" s="4">
        <v>100</v>
      </c>
      <c r="S26" s="4"/>
      <c r="T26" s="4">
        <v>20</v>
      </c>
      <c r="U26" s="4">
        <v>20</v>
      </c>
      <c r="V26" s="4">
        <v>0</v>
      </c>
      <c r="W26" s="4"/>
      <c r="X26" s="4">
        <v>2520</v>
      </c>
      <c r="Y26" s="4">
        <v>1890</v>
      </c>
      <c r="Z26" s="4">
        <v>640</v>
      </c>
      <c r="AA26" s="4"/>
      <c r="AB26" s="4">
        <v>970</v>
      </c>
      <c r="AC26" s="4">
        <v>950</v>
      </c>
      <c r="AD26" s="4">
        <v>10</v>
      </c>
    </row>
    <row r="27" spans="1:30" ht="15" customHeight="1" x14ac:dyDescent="0.2">
      <c r="A27" t="s">
        <v>0</v>
      </c>
      <c r="B27" t="s">
        <v>0</v>
      </c>
      <c r="C27" s="3" t="s">
        <v>12</v>
      </c>
      <c r="D27" s="4">
        <v>3740</v>
      </c>
      <c r="E27" s="4">
        <v>3020</v>
      </c>
      <c r="F27" s="4">
        <v>710</v>
      </c>
      <c r="H27" s="4">
        <v>3740</v>
      </c>
      <c r="I27" s="4">
        <v>3020</v>
      </c>
      <c r="J27" s="4">
        <v>710</v>
      </c>
      <c r="L27" s="4">
        <v>3340</v>
      </c>
      <c r="M27" s="4">
        <v>2740</v>
      </c>
      <c r="N27" s="4">
        <v>600</v>
      </c>
      <c r="P27" s="4">
        <v>140</v>
      </c>
      <c r="Q27" s="4">
        <v>70</v>
      </c>
      <c r="R27" s="4">
        <v>70</v>
      </c>
      <c r="S27" s="4"/>
      <c r="T27" s="4">
        <v>20</v>
      </c>
      <c r="U27" s="4">
        <v>20</v>
      </c>
      <c r="V27" s="4">
        <v>0</v>
      </c>
      <c r="W27" s="4"/>
      <c r="X27" s="4">
        <v>2350</v>
      </c>
      <c r="Y27" s="4">
        <v>1830</v>
      </c>
      <c r="Z27" s="4">
        <v>520</v>
      </c>
      <c r="AA27" s="4"/>
      <c r="AB27" s="4">
        <v>830</v>
      </c>
      <c r="AC27" s="4">
        <v>820</v>
      </c>
      <c r="AD27" s="4">
        <v>10</v>
      </c>
    </row>
    <row r="28" spans="1:30" ht="15" customHeight="1" x14ac:dyDescent="0.2">
      <c r="A28" t="s">
        <v>0</v>
      </c>
      <c r="B28" t="s">
        <v>0</v>
      </c>
      <c r="C28" s="3" t="s">
        <v>13</v>
      </c>
      <c r="D28" s="4">
        <v>210</v>
      </c>
      <c r="E28" s="4">
        <v>110</v>
      </c>
      <c r="F28" s="4">
        <v>100</v>
      </c>
      <c r="H28" s="4">
        <v>210</v>
      </c>
      <c r="I28" s="4">
        <v>110</v>
      </c>
      <c r="J28" s="4">
        <v>100</v>
      </c>
      <c r="L28" s="4">
        <v>170</v>
      </c>
      <c r="M28" s="4">
        <v>90</v>
      </c>
      <c r="N28" s="4">
        <v>70</v>
      </c>
      <c r="P28" s="4">
        <v>30</v>
      </c>
      <c r="Q28" s="4">
        <v>10</v>
      </c>
      <c r="R28" s="4">
        <v>20</v>
      </c>
      <c r="S28" s="4"/>
      <c r="T28" s="4">
        <v>0</v>
      </c>
      <c r="U28" s="4">
        <v>0</v>
      </c>
      <c r="V28" s="4">
        <v>0</v>
      </c>
      <c r="W28" s="4"/>
      <c r="X28" s="4">
        <v>80</v>
      </c>
      <c r="Y28" s="4">
        <v>30</v>
      </c>
      <c r="Z28" s="4">
        <v>50</v>
      </c>
      <c r="AA28" s="4"/>
      <c r="AB28" s="4">
        <v>60</v>
      </c>
      <c r="AC28" s="4">
        <v>60</v>
      </c>
      <c r="AD28" s="4">
        <v>0</v>
      </c>
    </row>
    <row r="29" spans="1:30" ht="15" customHeight="1" x14ac:dyDescent="0.2">
      <c r="A29" t="s">
        <v>0</v>
      </c>
      <c r="B29" t="s">
        <v>0</v>
      </c>
      <c r="C29" s="3" t="s">
        <v>14</v>
      </c>
      <c r="D29" s="4">
        <v>110</v>
      </c>
      <c r="E29" s="4">
        <v>60</v>
      </c>
      <c r="F29" s="4">
        <v>50</v>
      </c>
      <c r="H29" s="4">
        <v>110</v>
      </c>
      <c r="I29" s="4">
        <v>60</v>
      </c>
      <c r="J29" s="4">
        <v>50</v>
      </c>
      <c r="L29" s="4">
        <v>100</v>
      </c>
      <c r="M29" s="4">
        <v>60</v>
      </c>
      <c r="N29" s="4">
        <v>40</v>
      </c>
      <c r="P29" s="4">
        <v>10</v>
      </c>
      <c r="Q29" s="4">
        <v>0</v>
      </c>
      <c r="R29" s="4">
        <v>10</v>
      </c>
      <c r="S29" s="4"/>
      <c r="T29" s="4">
        <v>0</v>
      </c>
      <c r="U29" s="4">
        <v>0</v>
      </c>
      <c r="V29" s="4">
        <v>0</v>
      </c>
      <c r="W29" s="4"/>
      <c r="X29" s="4">
        <v>50</v>
      </c>
      <c r="Y29" s="4">
        <v>10</v>
      </c>
      <c r="Z29" s="4">
        <v>30</v>
      </c>
      <c r="AA29" s="4"/>
      <c r="AB29" s="4">
        <v>40</v>
      </c>
      <c r="AC29" s="4">
        <v>40</v>
      </c>
      <c r="AD29" s="4">
        <v>0</v>
      </c>
    </row>
    <row r="30" spans="1:30" ht="15" customHeight="1" x14ac:dyDescent="0.2">
      <c r="A30" t="s">
        <v>0</v>
      </c>
      <c r="B30" t="s">
        <v>0</v>
      </c>
      <c r="C30" s="3" t="s">
        <v>15</v>
      </c>
      <c r="D30" s="4">
        <v>60</v>
      </c>
      <c r="E30" s="4">
        <v>40</v>
      </c>
      <c r="F30" s="4">
        <v>30</v>
      </c>
      <c r="H30" s="4">
        <v>60</v>
      </c>
      <c r="I30" s="4">
        <v>40</v>
      </c>
      <c r="J30" s="4">
        <v>30</v>
      </c>
      <c r="L30" s="4">
        <v>50</v>
      </c>
      <c r="M30" s="4">
        <v>40</v>
      </c>
      <c r="N30" s="4">
        <v>20</v>
      </c>
      <c r="P30" s="4">
        <v>0</v>
      </c>
      <c r="Q30" s="4">
        <v>0</v>
      </c>
      <c r="R30" s="4">
        <v>0</v>
      </c>
      <c r="S30" s="4"/>
      <c r="T30" s="4">
        <v>0</v>
      </c>
      <c r="U30" s="4">
        <v>0</v>
      </c>
      <c r="V30" s="4">
        <v>0</v>
      </c>
      <c r="W30" s="4"/>
      <c r="X30" s="4">
        <v>30</v>
      </c>
      <c r="Y30" s="4">
        <v>10</v>
      </c>
      <c r="Z30" s="4">
        <v>20</v>
      </c>
      <c r="AA30" s="4"/>
      <c r="AB30" s="4">
        <v>20</v>
      </c>
      <c r="AC30" s="4">
        <v>20</v>
      </c>
      <c r="AD30" s="4">
        <v>0</v>
      </c>
    </row>
    <row r="31" spans="1:30" ht="15" customHeight="1" x14ac:dyDescent="0.2">
      <c r="A31" t="s">
        <v>0</v>
      </c>
      <c r="B31" t="s">
        <v>0</v>
      </c>
      <c r="C31" s="3" t="s">
        <v>16</v>
      </c>
      <c r="D31" s="4">
        <v>30</v>
      </c>
      <c r="E31" s="4">
        <v>20</v>
      </c>
      <c r="F31" s="4">
        <v>10</v>
      </c>
      <c r="H31" s="4">
        <v>30</v>
      </c>
      <c r="I31" s="4">
        <v>20</v>
      </c>
      <c r="J31" s="4">
        <v>10</v>
      </c>
      <c r="L31" s="4">
        <v>20</v>
      </c>
      <c r="M31" s="4">
        <v>10</v>
      </c>
      <c r="N31" s="4">
        <v>10</v>
      </c>
      <c r="P31" s="4">
        <v>0</v>
      </c>
      <c r="Q31" s="4">
        <v>0</v>
      </c>
      <c r="R31" s="4">
        <v>0</v>
      </c>
      <c r="S31" s="4"/>
      <c r="T31" s="4">
        <v>0</v>
      </c>
      <c r="U31" s="4">
        <v>0</v>
      </c>
      <c r="V31" s="4">
        <v>0</v>
      </c>
      <c r="W31" s="4"/>
      <c r="X31" s="4">
        <v>10</v>
      </c>
      <c r="Y31" s="4">
        <v>0</v>
      </c>
      <c r="Z31" s="4">
        <v>10</v>
      </c>
      <c r="AA31" s="4"/>
      <c r="AB31" s="4">
        <v>10</v>
      </c>
      <c r="AC31" s="4">
        <v>10</v>
      </c>
      <c r="AD31" s="4">
        <v>0</v>
      </c>
    </row>
    <row r="32" spans="1:30" ht="15" customHeight="1" x14ac:dyDescent="0.2">
      <c r="A32" t="s">
        <v>0</v>
      </c>
      <c r="B32" t="s">
        <v>0</v>
      </c>
      <c r="C32" s="3" t="s">
        <v>17</v>
      </c>
      <c r="D32" s="4">
        <v>20</v>
      </c>
      <c r="E32" s="4">
        <v>10</v>
      </c>
      <c r="F32" s="4">
        <v>10</v>
      </c>
      <c r="H32" s="4">
        <v>20</v>
      </c>
      <c r="I32" s="4">
        <v>10</v>
      </c>
      <c r="J32" s="4">
        <v>10</v>
      </c>
      <c r="L32" s="4">
        <v>20</v>
      </c>
      <c r="M32" s="4">
        <v>10</v>
      </c>
      <c r="N32" s="4">
        <v>10</v>
      </c>
      <c r="P32" s="4">
        <v>0</v>
      </c>
      <c r="Q32" s="4">
        <v>0</v>
      </c>
      <c r="R32" s="4">
        <v>0</v>
      </c>
      <c r="S32" s="4"/>
      <c r="T32" s="4">
        <v>0</v>
      </c>
      <c r="U32" s="4">
        <v>0</v>
      </c>
      <c r="V32" s="4">
        <v>0</v>
      </c>
      <c r="W32" s="4"/>
      <c r="X32" s="4">
        <v>10</v>
      </c>
      <c r="Y32" s="4">
        <v>0</v>
      </c>
      <c r="Z32" s="4">
        <v>10</v>
      </c>
      <c r="AA32" s="4"/>
      <c r="AB32" s="4">
        <v>10</v>
      </c>
      <c r="AC32" s="4">
        <v>10</v>
      </c>
      <c r="AD32" s="4">
        <v>0</v>
      </c>
    </row>
    <row r="33" spans="1:30" ht="15" customHeight="1" x14ac:dyDescent="0.2"/>
    <row r="34" spans="1:30" ht="15" customHeight="1" x14ac:dyDescent="0.2">
      <c r="A34" t="s">
        <v>0</v>
      </c>
      <c r="B34" s="12" t="s">
        <v>21</v>
      </c>
      <c r="D34" s="4">
        <v>2790</v>
      </c>
      <c r="E34" s="4">
        <v>2150</v>
      </c>
      <c r="F34" s="4">
        <v>640</v>
      </c>
      <c r="H34" s="4">
        <v>2790</v>
      </c>
      <c r="I34" s="4">
        <v>2150</v>
      </c>
      <c r="J34" s="4">
        <v>640</v>
      </c>
      <c r="L34" s="4">
        <v>2340</v>
      </c>
      <c r="M34" s="4">
        <v>1820</v>
      </c>
      <c r="N34" s="4">
        <v>520</v>
      </c>
      <c r="P34" s="4">
        <v>250</v>
      </c>
      <c r="Q34" s="4">
        <v>170</v>
      </c>
      <c r="R34" s="4">
        <v>70</v>
      </c>
      <c r="S34" s="4"/>
      <c r="T34" s="4">
        <v>50</v>
      </c>
      <c r="U34" s="4">
        <v>40</v>
      </c>
      <c r="V34" s="4">
        <v>0</v>
      </c>
      <c r="W34" s="4"/>
      <c r="X34" s="4">
        <v>1600</v>
      </c>
      <c r="Y34" s="4">
        <v>1170</v>
      </c>
      <c r="Z34" s="4">
        <v>430</v>
      </c>
      <c r="AA34" s="4"/>
      <c r="AB34" s="4">
        <v>450</v>
      </c>
      <c r="AC34" s="4">
        <v>440</v>
      </c>
      <c r="AD34" s="4">
        <v>10</v>
      </c>
    </row>
    <row r="35" spans="1:30" ht="15" customHeight="1" x14ac:dyDescent="0.2">
      <c r="A35" t="s">
        <v>0</v>
      </c>
      <c r="B35" t="s">
        <v>0</v>
      </c>
      <c r="C35" s="3" t="s">
        <v>12</v>
      </c>
      <c r="D35" s="4">
        <v>2780</v>
      </c>
      <c r="E35" s="4">
        <v>2150</v>
      </c>
      <c r="F35" s="4">
        <v>640</v>
      </c>
      <c r="H35" s="4">
        <v>2780</v>
      </c>
      <c r="I35" s="4">
        <v>2150</v>
      </c>
      <c r="J35" s="4">
        <v>640</v>
      </c>
      <c r="L35" s="4">
        <v>2340</v>
      </c>
      <c r="M35" s="4">
        <v>1820</v>
      </c>
      <c r="N35" s="4">
        <v>520</v>
      </c>
      <c r="P35" s="4">
        <v>250</v>
      </c>
      <c r="Q35" s="4">
        <v>170</v>
      </c>
      <c r="R35" s="4">
        <v>70</v>
      </c>
      <c r="S35" s="4"/>
      <c r="T35" s="4">
        <v>50</v>
      </c>
      <c r="U35" s="4">
        <v>40</v>
      </c>
      <c r="V35" s="4">
        <v>0</v>
      </c>
      <c r="W35" s="4"/>
      <c r="X35" s="4">
        <v>1600</v>
      </c>
      <c r="Y35" s="4">
        <v>1170</v>
      </c>
      <c r="Z35" s="4">
        <v>430</v>
      </c>
      <c r="AA35" s="4"/>
      <c r="AB35" s="4">
        <v>450</v>
      </c>
      <c r="AC35" s="4">
        <v>440</v>
      </c>
      <c r="AD35" s="4">
        <v>10</v>
      </c>
    </row>
    <row r="36" spans="1:30" ht="15" customHeight="1" x14ac:dyDescent="0.2">
      <c r="A36" t="s">
        <v>0</v>
      </c>
      <c r="B36" t="s">
        <v>0</v>
      </c>
      <c r="C36" s="3" t="s">
        <v>13</v>
      </c>
      <c r="D36" s="4">
        <v>0</v>
      </c>
      <c r="E36" s="4">
        <v>0</v>
      </c>
      <c r="F36" s="4">
        <v>0</v>
      </c>
      <c r="H36" s="4">
        <v>0</v>
      </c>
      <c r="I36" s="4">
        <v>0</v>
      </c>
      <c r="J36" s="4">
        <v>0</v>
      </c>
      <c r="L36" s="4">
        <v>0</v>
      </c>
      <c r="M36" s="4">
        <v>0</v>
      </c>
      <c r="N36" s="4">
        <v>0</v>
      </c>
      <c r="P36" s="4">
        <v>0</v>
      </c>
      <c r="Q36" s="4">
        <v>0</v>
      </c>
      <c r="R36" s="4">
        <v>0</v>
      </c>
      <c r="S36" s="4"/>
      <c r="T36" s="4">
        <v>0</v>
      </c>
      <c r="U36" s="4">
        <v>0</v>
      </c>
      <c r="V36" s="4">
        <v>0</v>
      </c>
      <c r="W36" s="4"/>
      <c r="X36" s="4">
        <v>0</v>
      </c>
      <c r="Y36" s="4">
        <v>0</v>
      </c>
      <c r="Z36" s="4">
        <v>0</v>
      </c>
      <c r="AA36" s="4"/>
      <c r="AB36" s="4">
        <v>0</v>
      </c>
      <c r="AC36" s="4">
        <v>0</v>
      </c>
      <c r="AD36" s="4">
        <v>0</v>
      </c>
    </row>
    <row r="37" spans="1:30" ht="15" customHeight="1" x14ac:dyDescent="0.2">
      <c r="A37" t="s">
        <v>0</v>
      </c>
      <c r="B37" t="s">
        <v>0</v>
      </c>
      <c r="C37" s="3" t="s">
        <v>14</v>
      </c>
      <c r="D37" s="4">
        <v>0</v>
      </c>
      <c r="E37" s="4">
        <v>0</v>
      </c>
      <c r="F37" s="4">
        <v>0</v>
      </c>
      <c r="H37" s="4">
        <v>0</v>
      </c>
      <c r="I37" s="4">
        <v>0</v>
      </c>
      <c r="J37" s="4">
        <v>0</v>
      </c>
      <c r="L37" s="4">
        <v>0</v>
      </c>
      <c r="M37" s="4">
        <v>0</v>
      </c>
      <c r="N37" s="4">
        <v>0</v>
      </c>
      <c r="P37" s="4">
        <v>0</v>
      </c>
      <c r="Q37" s="4">
        <v>0</v>
      </c>
      <c r="R37" s="4">
        <v>0</v>
      </c>
      <c r="S37" s="4"/>
      <c r="T37" s="4">
        <v>0</v>
      </c>
      <c r="U37" s="4">
        <v>0</v>
      </c>
      <c r="V37" s="4">
        <v>0</v>
      </c>
      <c r="W37" s="4"/>
      <c r="X37" s="4">
        <v>0</v>
      </c>
      <c r="Y37" s="4">
        <v>0</v>
      </c>
      <c r="Z37" s="4">
        <v>0</v>
      </c>
      <c r="AA37" s="4"/>
      <c r="AB37" s="4">
        <v>0</v>
      </c>
      <c r="AC37" s="4">
        <v>0</v>
      </c>
      <c r="AD37" s="4">
        <v>0</v>
      </c>
    </row>
    <row r="38" spans="1:30" ht="15" customHeight="1" x14ac:dyDescent="0.2">
      <c r="A38" t="s">
        <v>0</v>
      </c>
      <c r="B38" t="s">
        <v>0</v>
      </c>
      <c r="C38" s="3" t="s">
        <v>15</v>
      </c>
      <c r="D38" s="4">
        <v>0</v>
      </c>
      <c r="E38" s="4">
        <v>0</v>
      </c>
      <c r="F38" s="4">
        <v>0</v>
      </c>
      <c r="H38" s="4">
        <v>0</v>
      </c>
      <c r="I38" s="4">
        <v>0</v>
      </c>
      <c r="J38" s="4">
        <v>0</v>
      </c>
      <c r="L38" s="4">
        <v>0</v>
      </c>
      <c r="M38" s="4">
        <v>0</v>
      </c>
      <c r="N38" s="4">
        <v>0</v>
      </c>
      <c r="P38" s="4">
        <v>0</v>
      </c>
      <c r="Q38" s="4">
        <v>0</v>
      </c>
      <c r="R38" s="4">
        <v>0</v>
      </c>
      <c r="S38" s="4"/>
      <c r="T38" s="4">
        <v>0</v>
      </c>
      <c r="U38" s="4">
        <v>0</v>
      </c>
      <c r="V38" s="4">
        <v>0</v>
      </c>
      <c r="W38" s="4"/>
      <c r="X38" s="4">
        <v>0</v>
      </c>
      <c r="Y38" s="4">
        <v>0</v>
      </c>
      <c r="Z38" s="4">
        <v>0</v>
      </c>
      <c r="AA38" s="4"/>
      <c r="AB38" s="4">
        <v>0</v>
      </c>
      <c r="AC38" s="4">
        <v>0</v>
      </c>
      <c r="AD38" s="4">
        <v>0</v>
      </c>
    </row>
    <row r="39" spans="1:30" ht="15" customHeight="1" x14ac:dyDescent="0.2">
      <c r="A39" t="s">
        <v>0</v>
      </c>
      <c r="B39" t="s">
        <v>0</v>
      </c>
      <c r="C39" s="3" t="s">
        <v>16</v>
      </c>
      <c r="D39" s="4">
        <v>0</v>
      </c>
      <c r="E39" s="4">
        <v>0</v>
      </c>
      <c r="F39" s="4">
        <v>0</v>
      </c>
      <c r="H39" s="4">
        <v>0</v>
      </c>
      <c r="I39" s="4">
        <v>0</v>
      </c>
      <c r="J39" s="4">
        <v>0</v>
      </c>
      <c r="L39" s="4">
        <v>0</v>
      </c>
      <c r="M39" s="4">
        <v>0</v>
      </c>
      <c r="N39" s="4">
        <v>0</v>
      </c>
      <c r="P39" s="4">
        <v>0</v>
      </c>
      <c r="Q39" s="4">
        <v>0</v>
      </c>
      <c r="R39" s="4">
        <v>0</v>
      </c>
      <c r="S39" s="4"/>
      <c r="T39" s="4">
        <v>0</v>
      </c>
      <c r="U39" s="4">
        <v>0</v>
      </c>
      <c r="V39" s="4">
        <v>0</v>
      </c>
      <c r="W39" s="4"/>
      <c r="X39" s="4">
        <v>0</v>
      </c>
      <c r="Y39" s="4">
        <v>0</v>
      </c>
      <c r="Z39" s="4">
        <v>0</v>
      </c>
      <c r="AA39" s="4"/>
      <c r="AB39" s="4">
        <v>0</v>
      </c>
      <c r="AC39" s="4">
        <v>0</v>
      </c>
      <c r="AD39" s="4">
        <v>0</v>
      </c>
    </row>
    <row r="40" spans="1:30" ht="15" customHeight="1" x14ac:dyDescent="0.2">
      <c r="A40" t="s">
        <v>0</v>
      </c>
      <c r="B40" t="s">
        <v>0</v>
      </c>
      <c r="C40" s="3" t="s">
        <v>17</v>
      </c>
      <c r="D40" s="4">
        <v>0</v>
      </c>
      <c r="E40" s="4">
        <v>0</v>
      </c>
      <c r="F40" s="4">
        <v>0</v>
      </c>
      <c r="H40" s="4">
        <v>0</v>
      </c>
      <c r="I40" s="4">
        <v>0</v>
      </c>
      <c r="J40" s="4">
        <v>0</v>
      </c>
      <c r="L40" s="4">
        <v>0</v>
      </c>
      <c r="M40" s="4">
        <v>0</v>
      </c>
      <c r="N40" s="4">
        <v>0</v>
      </c>
      <c r="P40" s="4">
        <v>0</v>
      </c>
      <c r="Q40" s="4">
        <v>0</v>
      </c>
      <c r="R40" s="4">
        <v>0</v>
      </c>
      <c r="S40" s="4"/>
      <c r="T40" s="4">
        <v>0</v>
      </c>
      <c r="U40" s="4">
        <v>0</v>
      </c>
      <c r="V40" s="4">
        <v>0</v>
      </c>
      <c r="W40" s="4"/>
      <c r="X40" s="4">
        <v>0</v>
      </c>
      <c r="Y40" s="4">
        <v>0</v>
      </c>
      <c r="Z40" s="4">
        <v>0</v>
      </c>
      <c r="AA40" s="4"/>
      <c r="AB40" s="4">
        <v>0</v>
      </c>
      <c r="AC40" s="4">
        <v>0</v>
      </c>
      <c r="AD40" s="4">
        <v>0</v>
      </c>
    </row>
    <row r="41" spans="1:30" ht="15" customHeight="1" x14ac:dyDescent="0.2"/>
    <row r="42" spans="1:30" ht="15" customHeight="1" x14ac:dyDescent="0.2">
      <c r="A42" t="s">
        <v>0</v>
      </c>
      <c r="B42" s="12" t="s">
        <v>22</v>
      </c>
      <c r="D42" s="4">
        <v>550</v>
      </c>
      <c r="E42" s="4">
        <v>510</v>
      </c>
      <c r="F42" s="4">
        <v>50</v>
      </c>
      <c r="H42" s="4">
        <v>550</v>
      </c>
      <c r="I42" s="4">
        <v>510</v>
      </c>
      <c r="J42" s="4">
        <v>50</v>
      </c>
      <c r="L42" s="4">
        <v>460</v>
      </c>
      <c r="M42" s="4">
        <v>430</v>
      </c>
      <c r="N42" s="4">
        <v>30</v>
      </c>
      <c r="P42" s="4">
        <v>90</v>
      </c>
      <c r="Q42" s="4">
        <v>80</v>
      </c>
      <c r="R42" s="4">
        <v>10</v>
      </c>
      <c r="S42" s="4"/>
      <c r="T42" s="4">
        <v>10</v>
      </c>
      <c r="U42" s="4">
        <v>10</v>
      </c>
      <c r="V42" s="4">
        <v>0</v>
      </c>
      <c r="W42" s="4"/>
      <c r="X42" s="4">
        <v>310</v>
      </c>
      <c r="Y42" s="4">
        <v>280</v>
      </c>
      <c r="Z42" s="4">
        <v>20</v>
      </c>
      <c r="AA42" s="4"/>
      <c r="AB42" s="4">
        <v>60</v>
      </c>
      <c r="AC42" s="4">
        <v>60</v>
      </c>
      <c r="AD42" s="4">
        <v>0</v>
      </c>
    </row>
    <row r="43" spans="1:30" ht="15" customHeight="1" x14ac:dyDescent="0.2">
      <c r="A43" t="s">
        <v>0</v>
      </c>
      <c r="B43" t="s">
        <v>0</v>
      </c>
      <c r="C43" s="3" t="s">
        <v>12</v>
      </c>
      <c r="D43" s="4">
        <v>520</v>
      </c>
      <c r="E43" s="4">
        <v>480</v>
      </c>
      <c r="F43" s="4">
        <v>40</v>
      </c>
      <c r="H43" s="4">
        <v>520</v>
      </c>
      <c r="I43" s="4">
        <v>480</v>
      </c>
      <c r="J43" s="4">
        <v>40</v>
      </c>
      <c r="L43" s="4">
        <v>440</v>
      </c>
      <c r="M43" s="4">
        <v>410</v>
      </c>
      <c r="N43" s="4">
        <v>30</v>
      </c>
      <c r="P43" s="4">
        <v>80</v>
      </c>
      <c r="Q43" s="4">
        <v>80</v>
      </c>
      <c r="R43" s="4">
        <v>10</v>
      </c>
      <c r="S43" s="4"/>
      <c r="T43" s="4">
        <v>10</v>
      </c>
      <c r="U43" s="4">
        <v>10</v>
      </c>
      <c r="V43" s="4">
        <v>0</v>
      </c>
      <c r="W43" s="4"/>
      <c r="X43" s="4">
        <v>300</v>
      </c>
      <c r="Y43" s="4">
        <v>280</v>
      </c>
      <c r="Z43" s="4">
        <v>20</v>
      </c>
      <c r="AA43" s="4"/>
      <c r="AB43" s="4">
        <v>50</v>
      </c>
      <c r="AC43" s="4">
        <v>50</v>
      </c>
      <c r="AD43" s="4">
        <v>0</v>
      </c>
    </row>
    <row r="44" spans="1:30" ht="15" customHeight="1" x14ac:dyDescent="0.2">
      <c r="A44" t="s">
        <v>0</v>
      </c>
      <c r="B44" t="s">
        <v>0</v>
      </c>
      <c r="C44" s="3" t="s">
        <v>13</v>
      </c>
      <c r="D44" s="4">
        <v>20</v>
      </c>
      <c r="E44" s="4">
        <v>10</v>
      </c>
      <c r="F44" s="4">
        <v>10</v>
      </c>
      <c r="H44" s="4">
        <v>20</v>
      </c>
      <c r="I44" s="4">
        <v>10</v>
      </c>
      <c r="J44" s="4">
        <v>10</v>
      </c>
      <c r="L44" s="4">
        <v>10</v>
      </c>
      <c r="M44" s="4">
        <v>10</v>
      </c>
      <c r="N44" s="4">
        <v>0</v>
      </c>
      <c r="P44" s="4">
        <v>0</v>
      </c>
      <c r="Q44" s="4">
        <v>0</v>
      </c>
      <c r="R44" s="4">
        <v>0</v>
      </c>
      <c r="S44" s="4"/>
      <c r="T44" s="4">
        <v>0</v>
      </c>
      <c r="U44" s="4">
        <v>0</v>
      </c>
      <c r="V44" s="4">
        <v>0</v>
      </c>
      <c r="W44" s="4"/>
      <c r="X44" s="4">
        <v>0</v>
      </c>
      <c r="Y44" s="4">
        <v>0</v>
      </c>
      <c r="Z44" s="4">
        <v>0</v>
      </c>
      <c r="AA44" s="4"/>
      <c r="AB44" s="4">
        <v>10</v>
      </c>
      <c r="AC44" s="4">
        <v>10</v>
      </c>
      <c r="AD44" s="4">
        <v>0</v>
      </c>
    </row>
    <row r="45" spans="1:30" ht="15" customHeight="1" x14ac:dyDescent="0.2">
      <c r="A45" t="s">
        <v>0</v>
      </c>
      <c r="B45" t="s">
        <v>0</v>
      </c>
      <c r="C45" s="3" t="s">
        <v>14</v>
      </c>
      <c r="D45" s="4">
        <v>0</v>
      </c>
      <c r="E45" s="4">
        <v>0</v>
      </c>
      <c r="F45" s="4">
        <v>0</v>
      </c>
      <c r="H45" s="4">
        <v>0</v>
      </c>
      <c r="I45" s="4">
        <v>0</v>
      </c>
      <c r="J45" s="4">
        <v>0</v>
      </c>
      <c r="L45" s="4">
        <v>0</v>
      </c>
      <c r="M45" s="4">
        <v>0</v>
      </c>
      <c r="N45" s="4">
        <v>0</v>
      </c>
      <c r="P45" s="4">
        <v>0</v>
      </c>
      <c r="Q45" s="4">
        <v>0</v>
      </c>
      <c r="R45" s="4">
        <v>0</v>
      </c>
      <c r="S45" s="4"/>
      <c r="T45" s="4">
        <v>0</v>
      </c>
      <c r="U45" s="4">
        <v>0</v>
      </c>
      <c r="V45" s="4">
        <v>0</v>
      </c>
      <c r="W45" s="4"/>
      <c r="X45" s="4">
        <v>0</v>
      </c>
      <c r="Y45" s="4">
        <v>0</v>
      </c>
      <c r="Z45" s="4">
        <v>0</v>
      </c>
      <c r="AA45" s="4"/>
      <c r="AB45" s="4">
        <v>0</v>
      </c>
      <c r="AC45" s="4">
        <v>0</v>
      </c>
      <c r="AD45" s="4">
        <v>0</v>
      </c>
    </row>
    <row r="46" spans="1:30" ht="15" customHeight="1" x14ac:dyDescent="0.2">
      <c r="A46" t="s">
        <v>0</v>
      </c>
      <c r="B46" t="s">
        <v>0</v>
      </c>
      <c r="C46" s="3" t="s">
        <v>15</v>
      </c>
      <c r="D46" s="4">
        <v>0</v>
      </c>
      <c r="E46" s="4">
        <v>0</v>
      </c>
      <c r="F46" s="4">
        <v>0</v>
      </c>
      <c r="H46" s="4">
        <v>0</v>
      </c>
      <c r="I46" s="4">
        <v>0</v>
      </c>
      <c r="J46" s="4">
        <v>0</v>
      </c>
      <c r="L46" s="4">
        <v>0</v>
      </c>
      <c r="M46" s="4">
        <v>0</v>
      </c>
      <c r="N46" s="4">
        <v>0</v>
      </c>
      <c r="P46" s="4">
        <v>0</v>
      </c>
      <c r="Q46" s="4">
        <v>0</v>
      </c>
      <c r="R46" s="4">
        <v>0</v>
      </c>
      <c r="S46" s="4"/>
      <c r="T46" s="4">
        <v>0</v>
      </c>
      <c r="U46" s="4">
        <v>0</v>
      </c>
      <c r="V46" s="4">
        <v>0</v>
      </c>
      <c r="W46" s="4"/>
      <c r="X46" s="4">
        <v>0</v>
      </c>
      <c r="Y46" s="4">
        <v>0</v>
      </c>
      <c r="Z46" s="4">
        <v>0</v>
      </c>
      <c r="AA46" s="4"/>
      <c r="AB46" s="4">
        <v>0</v>
      </c>
      <c r="AC46" s="4">
        <v>0</v>
      </c>
      <c r="AD46" s="4">
        <v>0</v>
      </c>
    </row>
    <row r="47" spans="1:30" ht="15" customHeight="1" x14ac:dyDescent="0.2">
      <c r="A47" t="s">
        <v>0</v>
      </c>
      <c r="B47" t="s">
        <v>0</v>
      </c>
      <c r="C47" s="3" t="s">
        <v>16</v>
      </c>
      <c r="D47" s="4">
        <v>0</v>
      </c>
      <c r="E47" s="4">
        <v>0</v>
      </c>
      <c r="F47" s="4">
        <v>0</v>
      </c>
      <c r="H47" s="4">
        <v>0</v>
      </c>
      <c r="I47" s="4">
        <v>0</v>
      </c>
      <c r="J47" s="4">
        <v>0</v>
      </c>
      <c r="L47" s="4">
        <v>0</v>
      </c>
      <c r="M47" s="4">
        <v>0</v>
      </c>
      <c r="N47" s="4">
        <v>0</v>
      </c>
      <c r="P47" s="4">
        <v>0</v>
      </c>
      <c r="Q47" s="4">
        <v>0</v>
      </c>
      <c r="R47" s="4">
        <v>0</v>
      </c>
      <c r="S47" s="4"/>
      <c r="T47" s="4">
        <v>0</v>
      </c>
      <c r="U47" s="4">
        <v>0</v>
      </c>
      <c r="V47" s="4">
        <v>0</v>
      </c>
      <c r="W47" s="4"/>
      <c r="X47" s="4">
        <v>0</v>
      </c>
      <c r="Y47" s="4">
        <v>0</v>
      </c>
      <c r="Z47" s="4">
        <v>0</v>
      </c>
      <c r="AA47" s="4"/>
      <c r="AB47" s="4">
        <v>0</v>
      </c>
      <c r="AC47" s="4">
        <v>0</v>
      </c>
      <c r="AD47" s="4">
        <v>0</v>
      </c>
    </row>
    <row r="48" spans="1:30" ht="15" customHeight="1" x14ac:dyDescent="0.2">
      <c r="A48" t="s">
        <v>0</v>
      </c>
      <c r="B48" t="s">
        <v>0</v>
      </c>
      <c r="C48" s="3" t="s">
        <v>17</v>
      </c>
      <c r="D48" s="4">
        <v>0</v>
      </c>
      <c r="E48" s="4">
        <v>0</v>
      </c>
      <c r="F48" s="4">
        <v>0</v>
      </c>
      <c r="H48" s="4">
        <v>0</v>
      </c>
      <c r="I48" s="4">
        <v>0</v>
      </c>
      <c r="J48" s="4">
        <v>0</v>
      </c>
      <c r="L48" s="4">
        <v>0</v>
      </c>
      <c r="M48" s="4">
        <v>0</v>
      </c>
      <c r="N48" s="4">
        <v>0</v>
      </c>
      <c r="P48" s="4">
        <v>0</v>
      </c>
      <c r="Q48" s="4">
        <v>0</v>
      </c>
      <c r="R48" s="4">
        <v>0</v>
      </c>
      <c r="S48" s="4"/>
      <c r="T48" s="4">
        <v>0</v>
      </c>
      <c r="U48" s="4">
        <v>0</v>
      </c>
      <c r="V48" s="4">
        <v>0</v>
      </c>
      <c r="W48" s="4"/>
      <c r="X48" s="4">
        <v>0</v>
      </c>
      <c r="Y48" s="4">
        <v>0</v>
      </c>
      <c r="Z48" s="4">
        <v>0</v>
      </c>
      <c r="AA48" s="4"/>
      <c r="AB48" s="4">
        <v>0</v>
      </c>
      <c r="AC48" s="4">
        <v>0</v>
      </c>
      <c r="AD48" s="4">
        <v>0</v>
      </c>
    </row>
    <row r="49" spans="1:30" ht="15" customHeight="1" x14ac:dyDescent="0.2"/>
    <row r="50" spans="1:30" ht="15" customHeight="1" x14ac:dyDescent="0.2">
      <c r="A50" s="10" t="s">
        <v>23</v>
      </c>
      <c r="D50" s="4">
        <v>6210</v>
      </c>
      <c r="E50" s="4">
        <v>5660</v>
      </c>
      <c r="F50" s="4">
        <v>550</v>
      </c>
      <c r="H50" s="4">
        <v>6210</v>
      </c>
      <c r="I50" s="4">
        <v>5660</v>
      </c>
      <c r="J50" s="4">
        <v>550</v>
      </c>
      <c r="L50" s="4">
        <v>4490</v>
      </c>
      <c r="M50" s="4">
        <v>4130</v>
      </c>
      <c r="N50" s="4">
        <v>360</v>
      </c>
      <c r="P50" s="4">
        <v>1760</v>
      </c>
      <c r="Q50" s="4">
        <v>1600</v>
      </c>
      <c r="R50" s="4">
        <v>160</v>
      </c>
      <c r="S50" s="4"/>
      <c r="T50" s="4">
        <v>250</v>
      </c>
      <c r="U50" s="4">
        <v>250</v>
      </c>
      <c r="V50" s="4">
        <v>10</v>
      </c>
      <c r="W50" s="4"/>
      <c r="X50" s="4">
        <v>1240</v>
      </c>
      <c r="Y50" s="4">
        <v>1070</v>
      </c>
      <c r="Z50" s="4">
        <v>180</v>
      </c>
      <c r="AA50" s="4"/>
      <c r="AB50" s="4">
        <v>1230</v>
      </c>
      <c r="AC50" s="4">
        <v>1220</v>
      </c>
      <c r="AD50" s="4">
        <v>10</v>
      </c>
    </row>
    <row r="51" spans="1:30" ht="15" customHeight="1" x14ac:dyDescent="0.2">
      <c r="A51" t="s">
        <v>0</v>
      </c>
      <c r="B51" t="s">
        <v>0</v>
      </c>
      <c r="C51" s="3" t="s">
        <v>12</v>
      </c>
      <c r="D51" s="4">
        <v>4770</v>
      </c>
      <c r="E51" s="4">
        <v>4330</v>
      </c>
      <c r="F51" s="4">
        <v>430</v>
      </c>
      <c r="H51" s="4">
        <v>4770</v>
      </c>
      <c r="I51" s="4">
        <v>4330</v>
      </c>
      <c r="J51" s="4">
        <v>430</v>
      </c>
      <c r="L51" s="4">
        <v>3490</v>
      </c>
      <c r="M51" s="4">
        <v>3220</v>
      </c>
      <c r="N51" s="4">
        <v>270</v>
      </c>
      <c r="P51" s="4">
        <v>1500</v>
      </c>
      <c r="Q51" s="4">
        <v>1360</v>
      </c>
      <c r="R51" s="4">
        <v>140</v>
      </c>
      <c r="S51" s="4"/>
      <c r="T51" s="4">
        <v>210</v>
      </c>
      <c r="U51" s="4">
        <v>210</v>
      </c>
      <c r="V51" s="4">
        <v>10</v>
      </c>
      <c r="W51" s="4"/>
      <c r="X51" s="4">
        <v>950</v>
      </c>
      <c r="Y51" s="4">
        <v>830</v>
      </c>
      <c r="Z51" s="4">
        <v>120</v>
      </c>
      <c r="AA51" s="4"/>
      <c r="AB51" s="4">
        <v>820</v>
      </c>
      <c r="AC51" s="4">
        <v>810</v>
      </c>
      <c r="AD51" s="4">
        <v>10</v>
      </c>
    </row>
    <row r="52" spans="1:30" ht="15" customHeight="1" x14ac:dyDescent="0.2">
      <c r="A52" t="s">
        <v>0</v>
      </c>
      <c r="B52" t="s">
        <v>0</v>
      </c>
      <c r="C52" s="3" t="s">
        <v>13</v>
      </c>
      <c r="D52" s="4">
        <v>740</v>
      </c>
      <c r="E52" s="4">
        <v>690</v>
      </c>
      <c r="F52" s="4">
        <v>50</v>
      </c>
      <c r="H52" s="4">
        <v>740</v>
      </c>
      <c r="I52" s="4">
        <v>690</v>
      </c>
      <c r="J52" s="4">
        <v>50</v>
      </c>
      <c r="L52" s="4">
        <v>510</v>
      </c>
      <c r="M52" s="4">
        <v>470</v>
      </c>
      <c r="N52" s="4">
        <v>40</v>
      </c>
      <c r="P52" s="4">
        <v>160</v>
      </c>
      <c r="Q52" s="4">
        <v>150</v>
      </c>
      <c r="R52" s="4">
        <v>20</v>
      </c>
      <c r="S52" s="4"/>
      <c r="T52" s="4">
        <v>20</v>
      </c>
      <c r="U52" s="4">
        <v>20</v>
      </c>
      <c r="V52" s="4">
        <v>0</v>
      </c>
      <c r="W52" s="4"/>
      <c r="X52" s="4">
        <v>130</v>
      </c>
      <c r="Y52" s="4">
        <v>110</v>
      </c>
      <c r="Z52" s="4">
        <v>20</v>
      </c>
      <c r="AA52" s="4"/>
      <c r="AB52" s="4">
        <v>200</v>
      </c>
      <c r="AC52" s="4">
        <v>190</v>
      </c>
      <c r="AD52" s="4">
        <v>0</v>
      </c>
    </row>
    <row r="53" spans="1:30" ht="15" customHeight="1" x14ac:dyDescent="0.2">
      <c r="A53" t="s">
        <v>0</v>
      </c>
      <c r="B53" t="s">
        <v>0</v>
      </c>
      <c r="C53" s="3" t="s">
        <v>14</v>
      </c>
      <c r="D53" s="4">
        <v>280</v>
      </c>
      <c r="E53" s="4">
        <v>260</v>
      </c>
      <c r="F53" s="4">
        <v>20</v>
      </c>
      <c r="H53" s="4">
        <v>280</v>
      </c>
      <c r="I53" s="4">
        <v>260</v>
      </c>
      <c r="J53" s="4">
        <v>20</v>
      </c>
      <c r="L53" s="4">
        <v>200</v>
      </c>
      <c r="M53" s="4">
        <v>190</v>
      </c>
      <c r="N53" s="4">
        <v>20</v>
      </c>
      <c r="P53" s="4">
        <v>50</v>
      </c>
      <c r="Q53" s="4">
        <v>50</v>
      </c>
      <c r="R53" s="4">
        <v>10</v>
      </c>
      <c r="S53" s="4"/>
      <c r="T53" s="4">
        <v>10</v>
      </c>
      <c r="U53" s="4">
        <v>10</v>
      </c>
      <c r="V53" s="4">
        <v>0</v>
      </c>
      <c r="W53" s="4"/>
      <c r="X53" s="4">
        <v>50</v>
      </c>
      <c r="Y53" s="4">
        <v>40</v>
      </c>
      <c r="Z53" s="4">
        <v>10</v>
      </c>
      <c r="AA53" s="4"/>
      <c r="AB53" s="4">
        <v>80</v>
      </c>
      <c r="AC53" s="4">
        <v>80</v>
      </c>
      <c r="AD53" s="4">
        <v>0</v>
      </c>
    </row>
    <row r="54" spans="1:30" ht="15" customHeight="1" x14ac:dyDescent="0.2">
      <c r="A54" t="s">
        <v>0</v>
      </c>
      <c r="B54" t="s">
        <v>0</v>
      </c>
      <c r="C54" s="3" t="s">
        <v>15</v>
      </c>
      <c r="D54" s="4">
        <v>200</v>
      </c>
      <c r="E54" s="4">
        <v>190</v>
      </c>
      <c r="F54" s="4">
        <v>10</v>
      </c>
      <c r="H54" s="4">
        <v>200</v>
      </c>
      <c r="I54" s="4">
        <v>190</v>
      </c>
      <c r="J54" s="4">
        <v>10</v>
      </c>
      <c r="L54" s="4">
        <v>130</v>
      </c>
      <c r="M54" s="4">
        <v>120</v>
      </c>
      <c r="N54" s="4">
        <v>10</v>
      </c>
      <c r="P54" s="4">
        <v>30</v>
      </c>
      <c r="Q54" s="4">
        <v>30</v>
      </c>
      <c r="R54" s="4">
        <v>0</v>
      </c>
      <c r="S54" s="4"/>
      <c r="T54" s="4">
        <v>0</v>
      </c>
      <c r="U54" s="4">
        <v>0</v>
      </c>
      <c r="V54" s="4">
        <v>0</v>
      </c>
      <c r="W54" s="4"/>
      <c r="X54" s="4">
        <v>50</v>
      </c>
      <c r="Y54" s="4">
        <v>40</v>
      </c>
      <c r="Z54" s="4">
        <v>10</v>
      </c>
      <c r="AA54" s="4"/>
      <c r="AB54" s="4">
        <v>60</v>
      </c>
      <c r="AC54" s="4">
        <v>50</v>
      </c>
      <c r="AD54" s="4">
        <v>0</v>
      </c>
    </row>
    <row r="55" spans="1:30" ht="15" customHeight="1" x14ac:dyDescent="0.2">
      <c r="A55" t="s">
        <v>0</v>
      </c>
      <c r="B55" t="s">
        <v>0</v>
      </c>
      <c r="C55" s="3" t="s">
        <v>16</v>
      </c>
      <c r="D55" s="4">
        <v>100</v>
      </c>
      <c r="E55" s="4">
        <v>90</v>
      </c>
      <c r="F55" s="4">
        <v>10</v>
      </c>
      <c r="H55" s="4">
        <v>100</v>
      </c>
      <c r="I55" s="4">
        <v>90</v>
      </c>
      <c r="J55" s="4">
        <v>10</v>
      </c>
      <c r="L55" s="4">
        <v>70</v>
      </c>
      <c r="M55" s="4">
        <v>60</v>
      </c>
      <c r="N55" s="4">
        <v>10</v>
      </c>
      <c r="P55" s="4">
        <v>10</v>
      </c>
      <c r="Q55" s="4">
        <v>10</v>
      </c>
      <c r="R55" s="4">
        <v>0</v>
      </c>
      <c r="S55" s="4"/>
      <c r="T55" s="4">
        <v>0</v>
      </c>
      <c r="U55" s="4">
        <v>0</v>
      </c>
      <c r="V55" s="4">
        <v>0</v>
      </c>
      <c r="W55" s="4"/>
      <c r="X55" s="4">
        <v>20</v>
      </c>
      <c r="Y55" s="4">
        <v>20</v>
      </c>
      <c r="Z55" s="4">
        <v>10</v>
      </c>
      <c r="AA55" s="4"/>
      <c r="AB55" s="4">
        <v>40</v>
      </c>
      <c r="AC55" s="4">
        <v>40</v>
      </c>
      <c r="AD55" s="4">
        <v>0</v>
      </c>
    </row>
    <row r="56" spans="1:30" ht="15" customHeight="1" x14ac:dyDescent="0.2">
      <c r="A56" t="s">
        <v>0</v>
      </c>
      <c r="B56" t="s">
        <v>0</v>
      </c>
      <c r="C56" s="3" t="s">
        <v>17</v>
      </c>
      <c r="D56" s="4">
        <v>130</v>
      </c>
      <c r="E56" s="4">
        <v>110</v>
      </c>
      <c r="F56" s="4">
        <v>20</v>
      </c>
      <c r="H56" s="4">
        <v>130</v>
      </c>
      <c r="I56" s="4">
        <v>110</v>
      </c>
      <c r="J56" s="4">
        <v>20</v>
      </c>
      <c r="L56" s="4">
        <v>90</v>
      </c>
      <c r="M56" s="4">
        <v>70</v>
      </c>
      <c r="N56" s="4">
        <v>20</v>
      </c>
      <c r="P56" s="4">
        <v>10</v>
      </c>
      <c r="Q56" s="4">
        <v>10</v>
      </c>
      <c r="R56" s="4">
        <v>0</v>
      </c>
      <c r="S56" s="4"/>
      <c r="T56" s="4">
        <v>0</v>
      </c>
      <c r="U56" s="4">
        <v>0</v>
      </c>
      <c r="V56" s="4">
        <v>0</v>
      </c>
      <c r="W56" s="4"/>
      <c r="X56" s="4">
        <v>40</v>
      </c>
      <c r="Y56" s="4">
        <v>20</v>
      </c>
      <c r="Z56" s="4">
        <v>20</v>
      </c>
      <c r="AA56" s="4"/>
      <c r="AB56" s="4">
        <v>40</v>
      </c>
      <c r="AC56" s="4">
        <v>40</v>
      </c>
      <c r="AD56" s="4">
        <v>0</v>
      </c>
    </row>
    <row r="57" spans="1:30" ht="15" customHeight="1" x14ac:dyDescent="0.2"/>
    <row r="58" spans="1:30" ht="15" customHeight="1" x14ac:dyDescent="0.2">
      <c r="A58" t="s">
        <v>0</v>
      </c>
      <c r="B58" s="12" t="s">
        <v>24</v>
      </c>
      <c r="D58" s="4">
        <v>120</v>
      </c>
      <c r="E58" s="4">
        <v>90</v>
      </c>
      <c r="F58" s="4">
        <v>30</v>
      </c>
      <c r="H58" s="4">
        <v>120</v>
      </c>
      <c r="I58" s="4">
        <v>90</v>
      </c>
      <c r="J58" s="4">
        <v>30</v>
      </c>
      <c r="L58" s="4">
        <v>100</v>
      </c>
      <c r="M58" s="4">
        <v>70</v>
      </c>
      <c r="N58" s="4">
        <v>30</v>
      </c>
      <c r="P58" s="4">
        <v>0</v>
      </c>
      <c r="Q58" s="4">
        <v>0</v>
      </c>
      <c r="R58" s="4">
        <v>0</v>
      </c>
      <c r="S58" s="4"/>
      <c r="T58" s="4">
        <v>0</v>
      </c>
      <c r="U58" s="4">
        <v>0</v>
      </c>
      <c r="V58" s="4">
        <v>0</v>
      </c>
      <c r="W58" s="4"/>
      <c r="X58" s="4">
        <v>70</v>
      </c>
      <c r="Y58" s="4">
        <v>50</v>
      </c>
      <c r="Z58" s="4">
        <v>30</v>
      </c>
      <c r="AA58" s="4"/>
      <c r="AB58" s="4">
        <v>20</v>
      </c>
      <c r="AC58" s="4">
        <v>20</v>
      </c>
      <c r="AD58" s="4">
        <v>0</v>
      </c>
    </row>
    <row r="59" spans="1:30" ht="15" customHeight="1" x14ac:dyDescent="0.2">
      <c r="A59" t="s">
        <v>0</v>
      </c>
      <c r="B59" t="s">
        <v>0</v>
      </c>
      <c r="C59" s="3" t="s">
        <v>12</v>
      </c>
      <c r="D59" s="4">
        <v>90</v>
      </c>
      <c r="E59" s="4">
        <v>70</v>
      </c>
      <c r="F59" s="4">
        <v>30</v>
      </c>
      <c r="H59" s="4">
        <v>90</v>
      </c>
      <c r="I59" s="4">
        <v>70</v>
      </c>
      <c r="J59" s="4">
        <v>30</v>
      </c>
      <c r="L59" s="4">
        <v>80</v>
      </c>
      <c r="M59" s="4">
        <v>60</v>
      </c>
      <c r="N59" s="4">
        <v>20</v>
      </c>
      <c r="P59" s="4">
        <v>0</v>
      </c>
      <c r="Q59" s="4">
        <v>0</v>
      </c>
      <c r="R59" s="4">
        <v>0</v>
      </c>
      <c r="S59" s="4"/>
      <c r="T59" s="4">
        <v>0</v>
      </c>
      <c r="U59" s="4">
        <v>0</v>
      </c>
      <c r="V59" s="4">
        <v>0</v>
      </c>
      <c r="W59" s="4"/>
      <c r="X59" s="4">
        <v>60</v>
      </c>
      <c r="Y59" s="4">
        <v>40</v>
      </c>
      <c r="Z59" s="4">
        <v>20</v>
      </c>
      <c r="AA59" s="4"/>
      <c r="AB59" s="4">
        <v>20</v>
      </c>
      <c r="AC59" s="4">
        <v>20</v>
      </c>
      <c r="AD59" s="4">
        <v>0</v>
      </c>
    </row>
    <row r="60" spans="1:30" ht="15" customHeight="1" x14ac:dyDescent="0.2">
      <c r="A60" t="s">
        <v>0</v>
      </c>
      <c r="B60" t="s">
        <v>0</v>
      </c>
      <c r="C60" s="3" t="s">
        <v>13</v>
      </c>
      <c r="D60" s="4">
        <v>20</v>
      </c>
      <c r="E60" s="4">
        <v>10</v>
      </c>
      <c r="F60" s="4">
        <v>0</v>
      </c>
      <c r="H60" s="4">
        <v>20</v>
      </c>
      <c r="I60" s="4">
        <v>10</v>
      </c>
      <c r="J60" s="4">
        <v>0</v>
      </c>
      <c r="L60" s="4">
        <v>10</v>
      </c>
      <c r="M60" s="4">
        <v>0</v>
      </c>
      <c r="N60" s="4">
        <v>0</v>
      </c>
      <c r="P60" s="4">
        <v>0</v>
      </c>
      <c r="Q60" s="4">
        <v>0</v>
      </c>
      <c r="R60" s="4">
        <v>0</v>
      </c>
      <c r="S60" s="4"/>
      <c r="T60" s="4">
        <v>0</v>
      </c>
      <c r="U60" s="4">
        <v>0</v>
      </c>
      <c r="V60" s="4">
        <v>0</v>
      </c>
      <c r="W60" s="4"/>
      <c r="X60" s="4">
        <v>0</v>
      </c>
      <c r="Y60" s="4">
        <v>0</v>
      </c>
      <c r="Z60" s="4">
        <v>0</v>
      </c>
      <c r="AA60" s="4"/>
      <c r="AB60" s="4">
        <v>0</v>
      </c>
      <c r="AC60" s="4">
        <v>0</v>
      </c>
      <c r="AD60" s="4">
        <v>0</v>
      </c>
    </row>
    <row r="61" spans="1:30" ht="15" customHeight="1" x14ac:dyDescent="0.2">
      <c r="A61" t="s">
        <v>0</v>
      </c>
      <c r="B61" t="s">
        <v>0</v>
      </c>
      <c r="C61" s="3" t="s">
        <v>14</v>
      </c>
      <c r="D61" s="4">
        <v>10</v>
      </c>
      <c r="E61" s="4">
        <v>0</v>
      </c>
      <c r="F61" s="4">
        <v>0</v>
      </c>
      <c r="H61" s="4">
        <v>10</v>
      </c>
      <c r="I61" s="4">
        <v>0</v>
      </c>
      <c r="J61" s="4">
        <v>0</v>
      </c>
      <c r="L61" s="4">
        <v>0</v>
      </c>
      <c r="M61" s="4">
        <v>0</v>
      </c>
      <c r="N61" s="4">
        <v>0</v>
      </c>
      <c r="P61" s="4">
        <v>0</v>
      </c>
      <c r="Q61" s="4">
        <v>0</v>
      </c>
      <c r="R61" s="4">
        <v>0</v>
      </c>
      <c r="S61" s="4"/>
      <c r="T61" s="4">
        <v>0</v>
      </c>
      <c r="U61" s="4">
        <v>0</v>
      </c>
      <c r="V61" s="4">
        <v>0</v>
      </c>
      <c r="W61" s="4"/>
      <c r="X61" s="4">
        <v>0</v>
      </c>
      <c r="Y61" s="4">
        <v>0</v>
      </c>
      <c r="Z61" s="4">
        <v>0</v>
      </c>
      <c r="AA61" s="4"/>
      <c r="AB61" s="4">
        <v>0</v>
      </c>
      <c r="AC61" s="4">
        <v>0</v>
      </c>
      <c r="AD61" s="4">
        <v>0</v>
      </c>
    </row>
    <row r="62" spans="1:30" ht="15" customHeight="1" x14ac:dyDescent="0.2">
      <c r="A62" t="s">
        <v>0</v>
      </c>
      <c r="B62" t="s">
        <v>0</v>
      </c>
      <c r="C62" s="3" t="s">
        <v>15</v>
      </c>
      <c r="D62" s="4">
        <v>0</v>
      </c>
      <c r="E62" s="4">
        <v>0</v>
      </c>
      <c r="F62" s="4">
        <v>0</v>
      </c>
      <c r="H62" s="4">
        <v>0</v>
      </c>
      <c r="I62" s="4">
        <v>0</v>
      </c>
      <c r="J62" s="4">
        <v>0</v>
      </c>
      <c r="L62" s="4">
        <v>0</v>
      </c>
      <c r="M62" s="4">
        <v>0</v>
      </c>
      <c r="N62" s="4">
        <v>0</v>
      </c>
      <c r="P62" s="4">
        <v>0</v>
      </c>
      <c r="Q62" s="4">
        <v>0</v>
      </c>
      <c r="R62" s="4">
        <v>0</v>
      </c>
      <c r="S62" s="4"/>
      <c r="T62" s="4">
        <v>0</v>
      </c>
      <c r="U62" s="4">
        <v>0</v>
      </c>
      <c r="V62" s="4">
        <v>0</v>
      </c>
      <c r="W62" s="4"/>
      <c r="X62" s="4">
        <v>0</v>
      </c>
      <c r="Y62" s="4">
        <v>0</v>
      </c>
      <c r="Z62" s="4">
        <v>0</v>
      </c>
      <c r="AA62" s="4"/>
      <c r="AB62" s="4">
        <v>0</v>
      </c>
      <c r="AC62" s="4">
        <v>0</v>
      </c>
      <c r="AD62" s="4">
        <v>0</v>
      </c>
    </row>
    <row r="63" spans="1:30" ht="15" customHeight="1" x14ac:dyDescent="0.2">
      <c r="A63" t="s">
        <v>0</v>
      </c>
      <c r="B63" t="s">
        <v>0</v>
      </c>
      <c r="C63" s="3" t="s">
        <v>16</v>
      </c>
      <c r="D63" s="4">
        <v>0</v>
      </c>
      <c r="E63" s="4">
        <v>0</v>
      </c>
      <c r="F63" s="4">
        <v>0</v>
      </c>
      <c r="H63" s="4">
        <v>0</v>
      </c>
      <c r="I63" s="4">
        <v>0</v>
      </c>
      <c r="J63" s="4">
        <v>0</v>
      </c>
      <c r="L63" s="4">
        <v>0</v>
      </c>
      <c r="M63" s="4">
        <v>0</v>
      </c>
      <c r="N63" s="4">
        <v>0</v>
      </c>
      <c r="P63" s="4">
        <v>0</v>
      </c>
      <c r="Q63" s="4">
        <v>0</v>
      </c>
      <c r="R63" s="4">
        <v>0</v>
      </c>
      <c r="S63" s="4"/>
      <c r="T63" s="4">
        <v>0</v>
      </c>
      <c r="U63" s="4">
        <v>0</v>
      </c>
      <c r="V63" s="4">
        <v>0</v>
      </c>
      <c r="W63" s="4"/>
      <c r="X63" s="4">
        <v>0</v>
      </c>
      <c r="Y63" s="4">
        <v>0</v>
      </c>
      <c r="Z63" s="4">
        <v>0</v>
      </c>
      <c r="AA63" s="4"/>
      <c r="AB63" s="4">
        <v>0</v>
      </c>
      <c r="AC63" s="4">
        <v>0</v>
      </c>
      <c r="AD63" s="4">
        <v>0</v>
      </c>
    </row>
    <row r="64" spans="1:30" ht="15" customHeight="1" x14ac:dyDescent="0.2">
      <c r="A64" t="s">
        <v>0</v>
      </c>
      <c r="B64" t="s">
        <v>0</v>
      </c>
      <c r="C64" s="3" t="s">
        <v>17</v>
      </c>
      <c r="D64" s="4">
        <v>0</v>
      </c>
      <c r="E64" s="4">
        <v>0</v>
      </c>
      <c r="F64" s="4">
        <v>0</v>
      </c>
      <c r="H64" s="4">
        <v>0</v>
      </c>
      <c r="I64" s="4">
        <v>0</v>
      </c>
      <c r="J64" s="4">
        <v>0</v>
      </c>
      <c r="L64" s="4">
        <v>0</v>
      </c>
      <c r="M64" s="4">
        <v>0</v>
      </c>
      <c r="N64" s="4">
        <v>0</v>
      </c>
      <c r="P64" s="4">
        <v>0</v>
      </c>
      <c r="Q64" s="4">
        <v>0</v>
      </c>
      <c r="R64" s="4">
        <v>0</v>
      </c>
      <c r="S64" s="4"/>
      <c r="T64" s="4">
        <v>0</v>
      </c>
      <c r="U64" s="4">
        <v>0</v>
      </c>
      <c r="V64" s="4">
        <v>0</v>
      </c>
      <c r="W64" s="4"/>
      <c r="X64" s="4">
        <v>0</v>
      </c>
      <c r="Y64" s="4">
        <v>0</v>
      </c>
      <c r="Z64" s="4">
        <v>0</v>
      </c>
      <c r="AA64" s="4"/>
      <c r="AB64" s="4">
        <v>0</v>
      </c>
      <c r="AC64" s="4">
        <v>0</v>
      </c>
      <c r="AD64" s="4">
        <v>0</v>
      </c>
    </row>
    <row r="65" spans="1:30" ht="15" customHeight="1" x14ac:dyDescent="0.2"/>
    <row r="66" spans="1:30" ht="15" customHeight="1" x14ac:dyDescent="0.2">
      <c r="A66" t="s">
        <v>0</v>
      </c>
      <c r="B66" s="12" t="s">
        <v>25</v>
      </c>
      <c r="D66" s="4">
        <v>630</v>
      </c>
      <c r="E66" s="4">
        <v>570</v>
      </c>
      <c r="F66" s="4">
        <v>60</v>
      </c>
      <c r="H66" s="4">
        <v>630</v>
      </c>
      <c r="I66" s="4">
        <v>570</v>
      </c>
      <c r="J66" s="4">
        <v>60</v>
      </c>
      <c r="L66" s="4">
        <v>440</v>
      </c>
      <c r="M66" s="4">
        <v>400</v>
      </c>
      <c r="N66" s="4">
        <v>40</v>
      </c>
      <c r="P66" s="4">
        <v>180</v>
      </c>
      <c r="Q66" s="4">
        <v>160</v>
      </c>
      <c r="R66" s="4">
        <v>20</v>
      </c>
      <c r="S66" s="4"/>
      <c r="T66" s="4">
        <v>20</v>
      </c>
      <c r="U66" s="4">
        <v>20</v>
      </c>
      <c r="V66" s="4">
        <v>0</v>
      </c>
      <c r="W66" s="4"/>
      <c r="X66" s="4">
        <v>130</v>
      </c>
      <c r="Y66" s="4">
        <v>110</v>
      </c>
      <c r="Z66" s="4">
        <v>20</v>
      </c>
      <c r="AA66" s="4"/>
      <c r="AB66" s="4">
        <v>110</v>
      </c>
      <c r="AC66" s="4">
        <v>110</v>
      </c>
      <c r="AD66" s="4">
        <v>0</v>
      </c>
    </row>
    <row r="67" spans="1:30" ht="15" customHeight="1" x14ac:dyDescent="0.2">
      <c r="A67" t="s">
        <v>0</v>
      </c>
      <c r="B67" t="s">
        <v>0</v>
      </c>
      <c r="C67" s="3" t="s">
        <v>12</v>
      </c>
      <c r="D67" s="4">
        <v>400</v>
      </c>
      <c r="E67" s="4">
        <v>370</v>
      </c>
      <c r="F67" s="4">
        <v>40</v>
      </c>
      <c r="H67" s="4">
        <v>400</v>
      </c>
      <c r="I67" s="4">
        <v>370</v>
      </c>
      <c r="J67" s="4">
        <v>40</v>
      </c>
      <c r="L67" s="4">
        <v>280</v>
      </c>
      <c r="M67" s="4">
        <v>260</v>
      </c>
      <c r="N67" s="4">
        <v>20</v>
      </c>
      <c r="P67" s="4">
        <v>130</v>
      </c>
      <c r="Q67" s="4">
        <v>120</v>
      </c>
      <c r="R67" s="4">
        <v>10</v>
      </c>
      <c r="S67" s="4"/>
      <c r="T67" s="4">
        <v>20</v>
      </c>
      <c r="U67" s="4">
        <v>20</v>
      </c>
      <c r="V67" s="4">
        <v>0</v>
      </c>
      <c r="W67" s="4"/>
      <c r="X67" s="4">
        <v>70</v>
      </c>
      <c r="Y67" s="4">
        <v>60</v>
      </c>
      <c r="Z67" s="4">
        <v>10</v>
      </c>
      <c r="AA67" s="4"/>
      <c r="AB67" s="4">
        <v>60</v>
      </c>
      <c r="AC67" s="4">
        <v>60</v>
      </c>
      <c r="AD67" s="4">
        <v>0</v>
      </c>
    </row>
    <row r="68" spans="1:30" ht="15" customHeight="1" x14ac:dyDescent="0.2">
      <c r="A68" t="s">
        <v>0</v>
      </c>
      <c r="B68" t="s">
        <v>0</v>
      </c>
      <c r="C68" s="3" t="s">
        <v>13</v>
      </c>
      <c r="D68" s="4">
        <v>100</v>
      </c>
      <c r="E68" s="4">
        <v>90</v>
      </c>
      <c r="F68" s="4">
        <v>10</v>
      </c>
      <c r="H68" s="4">
        <v>100</v>
      </c>
      <c r="I68" s="4">
        <v>90</v>
      </c>
      <c r="J68" s="4">
        <v>10</v>
      </c>
      <c r="L68" s="4">
        <v>70</v>
      </c>
      <c r="M68" s="4">
        <v>60</v>
      </c>
      <c r="N68" s="4">
        <v>10</v>
      </c>
      <c r="P68" s="4">
        <v>30</v>
      </c>
      <c r="Q68" s="4">
        <v>30</v>
      </c>
      <c r="R68" s="4">
        <v>0</v>
      </c>
      <c r="S68" s="4"/>
      <c r="T68" s="4">
        <v>0</v>
      </c>
      <c r="U68" s="4">
        <v>0</v>
      </c>
      <c r="V68" s="4">
        <v>0</v>
      </c>
      <c r="W68" s="4"/>
      <c r="X68" s="4">
        <v>20</v>
      </c>
      <c r="Y68" s="4">
        <v>20</v>
      </c>
      <c r="Z68" s="4">
        <v>10</v>
      </c>
      <c r="AA68" s="4"/>
      <c r="AB68" s="4">
        <v>20</v>
      </c>
      <c r="AC68" s="4">
        <v>20</v>
      </c>
      <c r="AD68" s="4">
        <v>0</v>
      </c>
    </row>
    <row r="69" spans="1:30" ht="15" customHeight="1" x14ac:dyDescent="0.2">
      <c r="A69" t="s">
        <v>0</v>
      </c>
      <c r="B69" t="s">
        <v>0</v>
      </c>
      <c r="C69" s="3" t="s">
        <v>14</v>
      </c>
      <c r="D69" s="4">
        <v>40</v>
      </c>
      <c r="E69" s="4">
        <v>40</v>
      </c>
      <c r="F69" s="4">
        <v>0</v>
      </c>
      <c r="H69" s="4">
        <v>40</v>
      </c>
      <c r="I69" s="4">
        <v>40</v>
      </c>
      <c r="J69" s="4">
        <v>0</v>
      </c>
      <c r="L69" s="4">
        <v>20</v>
      </c>
      <c r="M69" s="4">
        <v>20</v>
      </c>
      <c r="N69" s="4">
        <v>0</v>
      </c>
      <c r="P69" s="4">
        <v>10</v>
      </c>
      <c r="Q69" s="4">
        <v>10</v>
      </c>
      <c r="R69" s="4">
        <v>0</v>
      </c>
      <c r="S69" s="4"/>
      <c r="T69" s="4">
        <v>0</v>
      </c>
      <c r="U69" s="4">
        <v>0</v>
      </c>
      <c r="V69" s="4">
        <v>0</v>
      </c>
      <c r="W69" s="4"/>
      <c r="X69" s="4">
        <v>10</v>
      </c>
      <c r="Y69" s="4">
        <v>10</v>
      </c>
      <c r="Z69" s="4">
        <v>0</v>
      </c>
      <c r="AA69" s="4"/>
      <c r="AB69" s="4">
        <v>10</v>
      </c>
      <c r="AC69" s="4">
        <v>10</v>
      </c>
      <c r="AD69" s="4">
        <v>0</v>
      </c>
    </row>
    <row r="70" spans="1:30" ht="15" customHeight="1" x14ac:dyDescent="0.2">
      <c r="A70" t="s">
        <v>0</v>
      </c>
      <c r="B70" t="s">
        <v>0</v>
      </c>
      <c r="C70" s="3" t="s">
        <v>15</v>
      </c>
      <c r="D70" s="4">
        <v>40</v>
      </c>
      <c r="E70" s="4">
        <v>40</v>
      </c>
      <c r="F70" s="4">
        <v>0</v>
      </c>
      <c r="H70" s="4">
        <v>40</v>
      </c>
      <c r="I70" s="4">
        <v>40</v>
      </c>
      <c r="J70" s="4">
        <v>0</v>
      </c>
      <c r="L70" s="4">
        <v>30</v>
      </c>
      <c r="M70" s="4">
        <v>30</v>
      </c>
      <c r="N70" s="4">
        <v>0</v>
      </c>
      <c r="P70" s="4">
        <v>10</v>
      </c>
      <c r="Q70" s="4">
        <v>10</v>
      </c>
      <c r="R70" s="4">
        <v>0</v>
      </c>
      <c r="S70" s="4"/>
      <c r="T70" s="4">
        <v>0</v>
      </c>
      <c r="U70" s="4">
        <v>0</v>
      </c>
      <c r="V70" s="4">
        <v>0</v>
      </c>
      <c r="W70" s="4"/>
      <c r="X70" s="4">
        <v>10</v>
      </c>
      <c r="Y70" s="4">
        <v>10</v>
      </c>
      <c r="Z70" s="4">
        <v>0</v>
      </c>
      <c r="AA70" s="4"/>
      <c r="AB70" s="4">
        <v>10</v>
      </c>
      <c r="AC70" s="4">
        <v>10</v>
      </c>
      <c r="AD70" s="4">
        <v>0</v>
      </c>
    </row>
    <row r="71" spans="1:30" ht="15" customHeight="1" x14ac:dyDescent="0.2">
      <c r="A71" t="s">
        <v>0</v>
      </c>
      <c r="B71" t="s">
        <v>0</v>
      </c>
      <c r="C71" s="3" t="s">
        <v>16</v>
      </c>
      <c r="D71" s="4">
        <v>10</v>
      </c>
      <c r="E71" s="4">
        <v>10</v>
      </c>
      <c r="F71" s="4">
        <v>0</v>
      </c>
      <c r="H71" s="4">
        <v>10</v>
      </c>
      <c r="I71" s="4">
        <v>10</v>
      </c>
      <c r="J71" s="4">
        <v>0</v>
      </c>
      <c r="L71" s="4">
        <v>10</v>
      </c>
      <c r="M71" s="4">
        <v>10</v>
      </c>
      <c r="N71" s="4">
        <v>0</v>
      </c>
      <c r="P71" s="4">
        <v>0</v>
      </c>
      <c r="Q71" s="4">
        <v>0</v>
      </c>
      <c r="R71" s="4">
        <v>0</v>
      </c>
      <c r="S71" s="4"/>
      <c r="T71" s="4">
        <v>0</v>
      </c>
      <c r="U71" s="4">
        <v>0</v>
      </c>
      <c r="V71" s="4">
        <v>0</v>
      </c>
      <c r="W71" s="4"/>
      <c r="X71" s="4">
        <v>0</v>
      </c>
      <c r="Y71" s="4">
        <v>0</v>
      </c>
      <c r="Z71" s="4">
        <v>0</v>
      </c>
      <c r="AA71" s="4"/>
      <c r="AB71" s="4">
        <v>10</v>
      </c>
      <c r="AC71" s="4">
        <v>10</v>
      </c>
      <c r="AD71" s="4">
        <v>0</v>
      </c>
    </row>
    <row r="72" spans="1:30" ht="15" customHeight="1" x14ac:dyDescent="0.2">
      <c r="A72" t="s">
        <v>0</v>
      </c>
      <c r="B72" t="s">
        <v>0</v>
      </c>
      <c r="C72" s="3" t="s">
        <v>17</v>
      </c>
      <c r="D72" s="4">
        <v>40</v>
      </c>
      <c r="E72" s="4">
        <v>30</v>
      </c>
      <c r="F72" s="4">
        <v>10</v>
      </c>
      <c r="H72" s="4">
        <v>40</v>
      </c>
      <c r="I72" s="4">
        <v>30</v>
      </c>
      <c r="J72" s="4">
        <v>10</v>
      </c>
      <c r="L72" s="4">
        <v>20</v>
      </c>
      <c r="M72" s="4">
        <v>20</v>
      </c>
      <c r="N72" s="4">
        <v>10</v>
      </c>
      <c r="P72" s="4">
        <v>0</v>
      </c>
      <c r="Q72" s="4">
        <v>0</v>
      </c>
      <c r="R72" s="4">
        <v>0</v>
      </c>
      <c r="S72" s="4"/>
      <c r="T72" s="4">
        <v>0</v>
      </c>
      <c r="U72" s="4">
        <v>0</v>
      </c>
      <c r="V72" s="4">
        <v>0</v>
      </c>
      <c r="W72" s="4"/>
      <c r="X72" s="4">
        <v>10</v>
      </c>
      <c r="Y72" s="4">
        <v>10</v>
      </c>
      <c r="Z72" s="4">
        <v>10</v>
      </c>
      <c r="AA72" s="4"/>
      <c r="AB72" s="4">
        <v>10</v>
      </c>
      <c r="AC72" s="4">
        <v>10</v>
      </c>
      <c r="AD72" s="4">
        <v>0</v>
      </c>
    </row>
    <row r="73" spans="1:30" ht="15" customHeight="1" x14ac:dyDescent="0.2"/>
    <row r="74" spans="1:30" ht="15" customHeight="1" x14ac:dyDescent="0.2">
      <c r="A74" t="s">
        <v>0</v>
      </c>
      <c r="B74" s="12" t="s">
        <v>26</v>
      </c>
      <c r="D74" s="4">
        <v>310</v>
      </c>
      <c r="E74" s="4">
        <v>280</v>
      </c>
      <c r="F74" s="4">
        <v>30</v>
      </c>
      <c r="H74" s="4">
        <v>310</v>
      </c>
      <c r="I74" s="4">
        <v>280</v>
      </c>
      <c r="J74" s="4">
        <v>30</v>
      </c>
      <c r="L74" s="4">
        <v>240</v>
      </c>
      <c r="M74" s="4">
        <v>220</v>
      </c>
      <c r="N74" s="4">
        <v>20</v>
      </c>
      <c r="P74" s="4">
        <v>80</v>
      </c>
      <c r="Q74" s="4">
        <v>70</v>
      </c>
      <c r="R74" s="4">
        <v>10</v>
      </c>
      <c r="S74" s="4"/>
      <c r="T74" s="4">
        <v>20</v>
      </c>
      <c r="U74" s="4">
        <v>20</v>
      </c>
      <c r="V74" s="4">
        <v>0</v>
      </c>
      <c r="W74" s="4"/>
      <c r="X74" s="4">
        <v>80</v>
      </c>
      <c r="Y74" s="4">
        <v>70</v>
      </c>
      <c r="Z74" s="4">
        <v>10</v>
      </c>
      <c r="AA74" s="4"/>
      <c r="AB74" s="4">
        <v>60</v>
      </c>
      <c r="AC74" s="4">
        <v>60</v>
      </c>
      <c r="AD74" s="4">
        <v>0</v>
      </c>
    </row>
    <row r="75" spans="1:30" ht="15" customHeight="1" x14ac:dyDescent="0.2">
      <c r="A75" t="s">
        <v>0</v>
      </c>
      <c r="B75" t="s">
        <v>0</v>
      </c>
      <c r="C75" s="3" t="s">
        <v>12</v>
      </c>
      <c r="D75" s="4">
        <v>290</v>
      </c>
      <c r="E75" s="4">
        <v>260</v>
      </c>
      <c r="F75" s="4">
        <v>30</v>
      </c>
      <c r="H75" s="4">
        <v>290</v>
      </c>
      <c r="I75" s="4">
        <v>260</v>
      </c>
      <c r="J75" s="4">
        <v>30</v>
      </c>
      <c r="L75" s="4">
        <v>230</v>
      </c>
      <c r="M75" s="4">
        <v>210</v>
      </c>
      <c r="N75" s="4">
        <v>20</v>
      </c>
      <c r="P75" s="4">
        <v>80</v>
      </c>
      <c r="Q75" s="4">
        <v>70</v>
      </c>
      <c r="R75" s="4">
        <v>10</v>
      </c>
      <c r="S75" s="4"/>
      <c r="T75" s="4">
        <v>20</v>
      </c>
      <c r="U75" s="4">
        <v>20</v>
      </c>
      <c r="V75" s="4">
        <v>0</v>
      </c>
      <c r="W75" s="4"/>
      <c r="X75" s="4">
        <v>80</v>
      </c>
      <c r="Y75" s="4">
        <v>70</v>
      </c>
      <c r="Z75" s="4">
        <v>10</v>
      </c>
      <c r="AA75" s="4"/>
      <c r="AB75" s="4">
        <v>50</v>
      </c>
      <c r="AC75" s="4">
        <v>50</v>
      </c>
      <c r="AD75" s="4">
        <v>0</v>
      </c>
    </row>
    <row r="76" spans="1:30" ht="15" customHeight="1" x14ac:dyDescent="0.2">
      <c r="A76" t="s">
        <v>0</v>
      </c>
      <c r="B76" t="s">
        <v>0</v>
      </c>
      <c r="C76" s="3" t="s">
        <v>13</v>
      </c>
      <c r="D76" s="4">
        <v>10</v>
      </c>
      <c r="E76" s="4">
        <v>10</v>
      </c>
      <c r="F76" s="4">
        <v>0</v>
      </c>
      <c r="H76" s="4">
        <v>10</v>
      </c>
      <c r="I76" s="4">
        <v>10</v>
      </c>
      <c r="J76" s="4">
        <v>0</v>
      </c>
      <c r="L76" s="4">
        <v>10</v>
      </c>
      <c r="M76" s="4">
        <v>10</v>
      </c>
      <c r="N76" s="4">
        <v>0</v>
      </c>
      <c r="P76" s="4">
        <v>0</v>
      </c>
      <c r="Q76" s="4">
        <v>0</v>
      </c>
      <c r="R76" s="4">
        <v>0</v>
      </c>
      <c r="S76" s="4"/>
      <c r="T76" s="4">
        <v>0</v>
      </c>
      <c r="U76" s="4">
        <v>0</v>
      </c>
      <c r="V76" s="4">
        <v>0</v>
      </c>
      <c r="W76" s="4"/>
      <c r="X76" s="4">
        <v>0</v>
      </c>
      <c r="Y76" s="4">
        <v>0</v>
      </c>
      <c r="Z76" s="4">
        <v>0</v>
      </c>
      <c r="AA76" s="4"/>
      <c r="AB76" s="4">
        <v>0</v>
      </c>
      <c r="AC76" s="4">
        <v>0</v>
      </c>
      <c r="AD76" s="4">
        <v>0</v>
      </c>
    </row>
    <row r="77" spans="1:30" ht="15" customHeight="1" x14ac:dyDescent="0.2">
      <c r="A77" t="s">
        <v>0</v>
      </c>
      <c r="B77" t="s">
        <v>0</v>
      </c>
      <c r="C77" s="3" t="s">
        <v>14</v>
      </c>
      <c r="D77" s="4">
        <v>0</v>
      </c>
      <c r="E77" s="4">
        <v>0</v>
      </c>
      <c r="F77" s="4">
        <v>0</v>
      </c>
      <c r="H77" s="4">
        <v>0</v>
      </c>
      <c r="I77" s="4">
        <v>0</v>
      </c>
      <c r="J77" s="4">
        <v>0</v>
      </c>
      <c r="L77" s="4">
        <v>0</v>
      </c>
      <c r="M77" s="4">
        <v>0</v>
      </c>
      <c r="N77" s="4">
        <v>0</v>
      </c>
      <c r="P77" s="4">
        <v>0</v>
      </c>
      <c r="Q77" s="4">
        <v>0</v>
      </c>
      <c r="R77" s="4">
        <v>0</v>
      </c>
      <c r="S77" s="4"/>
      <c r="T77" s="4">
        <v>0</v>
      </c>
      <c r="U77" s="4">
        <v>0</v>
      </c>
      <c r="V77" s="4">
        <v>0</v>
      </c>
      <c r="W77" s="4"/>
      <c r="X77" s="4">
        <v>0</v>
      </c>
      <c r="Y77" s="4">
        <v>0</v>
      </c>
      <c r="Z77" s="4">
        <v>0</v>
      </c>
      <c r="AA77" s="4"/>
      <c r="AB77" s="4">
        <v>0</v>
      </c>
      <c r="AC77" s="4">
        <v>0</v>
      </c>
      <c r="AD77" s="4">
        <v>0</v>
      </c>
    </row>
    <row r="78" spans="1:30" ht="15" customHeight="1" x14ac:dyDescent="0.2">
      <c r="A78" t="s">
        <v>0</v>
      </c>
      <c r="B78" t="s">
        <v>0</v>
      </c>
      <c r="C78" s="3" t="s">
        <v>15</v>
      </c>
      <c r="D78" s="4">
        <v>10</v>
      </c>
      <c r="E78" s="4">
        <v>0</v>
      </c>
      <c r="F78" s="4">
        <v>0</v>
      </c>
      <c r="H78" s="4">
        <v>10</v>
      </c>
      <c r="I78" s="4">
        <v>0</v>
      </c>
      <c r="J78" s="4">
        <v>0</v>
      </c>
      <c r="L78" s="4">
        <v>0</v>
      </c>
      <c r="M78" s="4">
        <v>0</v>
      </c>
      <c r="N78" s="4">
        <v>0</v>
      </c>
      <c r="P78" s="4">
        <v>0</v>
      </c>
      <c r="Q78" s="4">
        <v>0</v>
      </c>
      <c r="R78" s="4">
        <v>0</v>
      </c>
      <c r="S78" s="4"/>
      <c r="T78" s="4">
        <v>0</v>
      </c>
      <c r="U78" s="4">
        <v>0</v>
      </c>
      <c r="V78" s="4">
        <v>0</v>
      </c>
      <c r="W78" s="4"/>
      <c r="X78" s="4">
        <v>0</v>
      </c>
      <c r="Y78" s="4">
        <v>0</v>
      </c>
      <c r="Z78" s="4">
        <v>0</v>
      </c>
      <c r="AA78" s="4"/>
      <c r="AB78" s="4">
        <v>0</v>
      </c>
      <c r="AC78" s="4">
        <v>0</v>
      </c>
      <c r="AD78" s="4">
        <v>0</v>
      </c>
    </row>
    <row r="79" spans="1:30" ht="15" customHeight="1" x14ac:dyDescent="0.2">
      <c r="A79" t="s">
        <v>0</v>
      </c>
      <c r="B79" t="s">
        <v>0</v>
      </c>
      <c r="C79" s="3" t="s">
        <v>16</v>
      </c>
      <c r="D79" s="4">
        <v>0</v>
      </c>
      <c r="E79" s="4">
        <v>0</v>
      </c>
      <c r="F79" s="4">
        <v>0</v>
      </c>
      <c r="H79" s="4">
        <v>0</v>
      </c>
      <c r="I79" s="4">
        <v>0</v>
      </c>
      <c r="J79" s="4">
        <v>0</v>
      </c>
      <c r="L79" s="4">
        <v>0</v>
      </c>
      <c r="M79" s="4">
        <v>0</v>
      </c>
      <c r="N79" s="4">
        <v>0</v>
      </c>
      <c r="P79" s="4">
        <v>0</v>
      </c>
      <c r="Q79" s="4">
        <v>0</v>
      </c>
      <c r="R79" s="4">
        <v>0</v>
      </c>
      <c r="S79" s="4"/>
      <c r="T79" s="4">
        <v>0</v>
      </c>
      <c r="U79" s="4">
        <v>0</v>
      </c>
      <c r="V79" s="4">
        <v>0</v>
      </c>
      <c r="W79" s="4"/>
      <c r="X79" s="4">
        <v>0</v>
      </c>
      <c r="Y79" s="4">
        <v>0</v>
      </c>
      <c r="Z79" s="4">
        <v>0</v>
      </c>
      <c r="AA79" s="4"/>
      <c r="AB79" s="4">
        <v>0</v>
      </c>
      <c r="AC79" s="4">
        <v>0</v>
      </c>
      <c r="AD79" s="4">
        <v>0</v>
      </c>
    </row>
    <row r="80" spans="1:30" ht="15" customHeight="1" x14ac:dyDescent="0.2">
      <c r="A80" t="s">
        <v>0</v>
      </c>
      <c r="B80" t="s">
        <v>0</v>
      </c>
      <c r="C80" s="3" t="s">
        <v>17</v>
      </c>
      <c r="D80" s="4">
        <v>0</v>
      </c>
      <c r="E80" s="4">
        <v>0</v>
      </c>
      <c r="F80" s="4">
        <v>0</v>
      </c>
      <c r="H80" s="4">
        <v>0</v>
      </c>
      <c r="I80" s="4">
        <v>0</v>
      </c>
      <c r="J80" s="4">
        <v>0</v>
      </c>
      <c r="L80" s="4">
        <v>0</v>
      </c>
      <c r="M80" s="4">
        <v>0</v>
      </c>
      <c r="N80" s="4">
        <v>0</v>
      </c>
      <c r="P80" s="4">
        <v>0</v>
      </c>
      <c r="Q80" s="4">
        <v>0</v>
      </c>
      <c r="R80" s="4">
        <v>0</v>
      </c>
      <c r="S80" s="4"/>
      <c r="T80" s="4">
        <v>0</v>
      </c>
      <c r="U80" s="4">
        <v>0</v>
      </c>
      <c r="V80" s="4">
        <v>0</v>
      </c>
      <c r="W80" s="4"/>
      <c r="X80" s="4">
        <v>0</v>
      </c>
      <c r="Y80" s="4">
        <v>0</v>
      </c>
      <c r="Z80" s="4">
        <v>0</v>
      </c>
      <c r="AA80" s="4"/>
      <c r="AB80" s="4">
        <v>0</v>
      </c>
      <c r="AC80" s="4">
        <v>0</v>
      </c>
      <c r="AD80" s="4">
        <v>0</v>
      </c>
    </row>
    <row r="81" spans="1:30" ht="15" customHeight="1" x14ac:dyDescent="0.2"/>
    <row r="82" spans="1:30" ht="15" customHeight="1" x14ac:dyDescent="0.2">
      <c r="A82" t="s">
        <v>0</v>
      </c>
      <c r="B82" s="12" t="s">
        <v>27</v>
      </c>
      <c r="D82" s="4">
        <v>5150</v>
      </c>
      <c r="E82" s="4">
        <v>4720</v>
      </c>
      <c r="F82" s="4">
        <v>430</v>
      </c>
      <c r="H82" s="4">
        <v>5150</v>
      </c>
      <c r="I82" s="4">
        <v>4720</v>
      </c>
      <c r="J82" s="4">
        <v>430</v>
      </c>
      <c r="L82" s="4">
        <v>3710</v>
      </c>
      <c r="M82" s="4">
        <v>3450</v>
      </c>
      <c r="N82" s="4">
        <v>270</v>
      </c>
      <c r="P82" s="4">
        <v>1500</v>
      </c>
      <c r="Q82" s="4">
        <v>1360</v>
      </c>
      <c r="R82" s="4">
        <v>140</v>
      </c>
      <c r="S82" s="4"/>
      <c r="T82" s="4">
        <v>210</v>
      </c>
      <c r="U82" s="4">
        <v>210</v>
      </c>
      <c r="V82" s="4">
        <v>10</v>
      </c>
      <c r="W82" s="4"/>
      <c r="X82" s="4">
        <v>960</v>
      </c>
      <c r="Y82" s="4">
        <v>840</v>
      </c>
      <c r="Z82" s="4">
        <v>120</v>
      </c>
      <c r="AA82" s="4"/>
      <c r="AB82" s="4">
        <v>1050</v>
      </c>
      <c r="AC82" s="4">
        <v>1040</v>
      </c>
      <c r="AD82" s="4">
        <v>10</v>
      </c>
    </row>
    <row r="83" spans="1:30" ht="15" customHeight="1" x14ac:dyDescent="0.2">
      <c r="A83" t="s">
        <v>0</v>
      </c>
      <c r="B83" t="s">
        <v>0</v>
      </c>
      <c r="C83" s="3" t="s">
        <v>12</v>
      </c>
      <c r="D83" s="4">
        <v>3980</v>
      </c>
      <c r="E83" s="4">
        <v>3640</v>
      </c>
      <c r="F83" s="4">
        <v>350</v>
      </c>
      <c r="H83" s="4">
        <v>3980</v>
      </c>
      <c r="I83" s="4">
        <v>3640</v>
      </c>
      <c r="J83" s="4">
        <v>350</v>
      </c>
      <c r="L83" s="4">
        <v>2910</v>
      </c>
      <c r="M83" s="4">
        <v>2690</v>
      </c>
      <c r="N83" s="4">
        <v>210</v>
      </c>
      <c r="P83" s="4">
        <v>1290</v>
      </c>
      <c r="Q83" s="4">
        <v>1170</v>
      </c>
      <c r="R83" s="4">
        <v>120</v>
      </c>
      <c r="S83" s="4"/>
      <c r="T83" s="4">
        <v>180</v>
      </c>
      <c r="U83" s="4">
        <v>170</v>
      </c>
      <c r="V83" s="4">
        <v>10</v>
      </c>
      <c r="W83" s="4"/>
      <c r="X83" s="4">
        <v>740</v>
      </c>
      <c r="Y83" s="4">
        <v>660</v>
      </c>
      <c r="Z83" s="4">
        <v>80</v>
      </c>
      <c r="AA83" s="4"/>
      <c r="AB83" s="4">
        <v>700</v>
      </c>
      <c r="AC83" s="4">
        <v>690</v>
      </c>
      <c r="AD83" s="4">
        <v>10</v>
      </c>
    </row>
    <row r="84" spans="1:30" ht="15" customHeight="1" x14ac:dyDescent="0.2">
      <c r="A84" t="s">
        <v>0</v>
      </c>
      <c r="B84" t="s">
        <v>0</v>
      </c>
      <c r="C84" s="3" t="s">
        <v>13</v>
      </c>
      <c r="D84" s="4">
        <v>620</v>
      </c>
      <c r="E84" s="4">
        <v>580</v>
      </c>
      <c r="F84" s="4">
        <v>40</v>
      </c>
      <c r="H84" s="4">
        <v>620</v>
      </c>
      <c r="I84" s="4">
        <v>580</v>
      </c>
      <c r="J84" s="4">
        <v>40</v>
      </c>
      <c r="L84" s="4">
        <v>430</v>
      </c>
      <c r="M84" s="4">
        <v>400</v>
      </c>
      <c r="N84" s="4">
        <v>30</v>
      </c>
      <c r="P84" s="4">
        <v>130</v>
      </c>
      <c r="Q84" s="4">
        <v>120</v>
      </c>
      <c r="R84" s="4">
        <v>20</v>
      </c>
      <c r="S84" s="4"/>
      <c r="T84" s="4">
        <v>20</v>
      </c>
      <c r="U84" s="4">
        <v>20</v>
      </c>
      <c r="V84" s="4">
        <v>0</v>
      </c>
      <c r="W84" s="4"/>
      <c r="X84" s="4">
        <v>100</v>
      </c>
      <c r="Y84" s="4">
        <v>90</v>
      </c>
      <c r="Z84" s="4">
        <v>10</v>
      </c>
      <c r="AA84" s="4"/>
      <c r="AB84" s="4">
        <v>170</v>
      </c>
      <c r="AC84" s="4">
        <v>170</v>
      </c>
      <c r="AD84" s="4">
        <v>0</v>
      </c>
    </row>
    <row r="85" spans="1:30" ht="15" customHeight="1" x14ac:dyDescent="0.2">
      <c r="A85" t="s">
        <v>0</v>
      </c>
      <c r="B85" t="s">
        <v>0</v>
      </c>
      <c r="C85" s="3" t="s">
        <v>14</v>
      </c>
      <c r="D85" s="4">
        <v>240</v>
      </c>
      <c r="E85" s="4">
        <v>220</v>
      </c>
      <c r="F85" s="4">
        <v>20</v>
      </c>
      <c r="H85" s="4">
        <v>240</v>
      </c>
      <c r="I85" s="4">
        <v>220</v>
      </c>
      <c r="J85" s="4">
        <v>20</v>
      </c>
      <c r="L85" s="4">
        <v>170</v>
      </c>
      <c r="M85" s="4">
        <v>160</v>
      </c>
      <c r="N85" s="4">
        <v>10</v>
      </c>
      <c r="P85" s="4">
        <v>50</v>
      </c>
      <c r="Q85" s="4">
        <v>40</v>
      </c>
      <c r="R85" s="4">
        <v>10</v>
      </c>
      <c r="S85" s="4"/>
      <c r="T85" s="4">
        <v>10</v>
      </c>
      <c r="U85" s="4">
        <v>10</v>
      </c>
      <c r="V85" s="4">
        <v>0</v>
      </c>
      <c r="W85" s="4"/>
      <c r="X85" s="4">
        <v>40</v>
      </c>
      <c r="Y85" s="4">
        <v>40</v>
      </c>
      <c r="Z85" s="4">
        <v>10</v>
      </c>
      <c r="AA85" s="4"/>
      <c r="AB85" s="4">
        <v>80</v>
      </c>
      <c r="AC85" s="4">
        <v>80</v>
      </c>
      <c r="AD85" s="4">
        <v>0</v>
      </c>
    </row>
    <row r="86" spans="1:30" ht="15" customHeight="1" x14ac:dyDescent="0.2">
      <c r="A86" t="s">
        <v>0</v>
      </c>
      <c r="B86" t="s">
        <v>0</v>
      </c>
      <c r="C86" s="3" t="s">
        <v>15</v>
      </c>
      <c r="D86" s="4">
        <v>150</v>
      </c>
      <c r="E86" s="4">
        <v>140</v>
      </c>
      <c r="F86" s="4">
        <v>10</v>
      </c>
      <c r="H86" s="4">
        <v>150</v>
      </c>
      <c r="I86" s="4">
        <v>140</v>
      </c>
      <c r="J86" s="4">
        <v>10</v>
      </c>
      <c r="L86" s="4">
        <v>100</v>
      </c>
      <c r="M86" s="4">
        <v>90</v>
      </c>
      <c r="N86" s="4">
        <v>10</v>
      </c>
      <c r="P86" s="4">
        <v>20</v>
      </c>
      <c r="Q86" s="4">
        <v>20</v>
      </c>
      <c r="R86" s="4">
        <v>0</v>
      </c>
      <c r="S86" s="4"/>
      <c r="T86" s="4">
        <v>0</v>
      </c>
      <c r="U86" s="4">
        <v>0</v>
      </c>
      <c r="V86" s="4">
        <v>0</v>
      </c>
      <c r="W86" s="4"/>
      <c r="X86" s="4">
        <v>30</v>
      </c>
      <c r="Y86" s="4">
        <v>30</v>
      </c>
      <c r="Z86" s="4">
        <v>0</v>
      </c>
      <c r="AA86" s="4"/>
      <c r="AB86" s="4">
        <v>40</v>
      </c>
      <c r="AC86" s="4">
        <v>40</v>
      </c>
      <c r="AD86" s="4">
        <v>0</v>
      </c>
    </row>
    <row r="87" spans="1:30" ht="15" customHeight="1" x14ac:dyDescent="0.2">
      <c r="A87" t="s">
        <v>0</v>
      </c>
      <c r="B87" t="s">
        <v>0</v>
      </c>
      <c r="C87" s="3" t="s">
        <v>16</v>
      </c>
      <c r="D87" s="4">
        <v>80</v>
      </c>
      <c r="E87" s="4">
        <v>70</v>
      </c>
      <c r="F87" s="4">
        <v>10</v>
      </c>
      <c r="H87" s="4">
        <v>80</v>
      </c>
      <c r="I87" s="4">
        <v>70</v>
      </c>
      <c r="J87" s="4">
        <v>10</v>
      </c>
      <c r="L87" s="4">
        <v>50</v>
      </c>
      <c r="M87" s="4">
        <v>50</v>
      </c>
      <c r="N87" s="4">
        <v>0</v>
      </c>
      <c r="P87" s="4">
        <v>10</v>
      </c>
      <c r="Q87" s="4">
        <v>10</v>
      </c>
      <c r="R87" s="4">
        <v>0</v>
      </c>
      <c r="S87" s="4"/>
      <c r="T87" s="4">
        <v>0</v>
      </c>
      <c r="U87" s="4">
        <v>0</v>
      </c>
      <c r="V87" s="4">
        <v>0</v>
      </c>
      <c r="W87" s="4"/>
      <c r="X87" s="4">
        <v>20</v>
      </c>
      <c r="Y87" s="4">
        <v>10</v>
      </c>
      <c r="Z87" s="4">
        <v>0</v>
      </c>
      <c r="AA87" s="4"/>
      <c r="AB87" s="4">
        <v>30</v>
      </c>
      <c r="AC87" s="4">
        <v>30</v>
      </c>
      <c r="AD87" s="4">
        <v>0</v>
      </c>
    </row>
    <row r="88" spans="1:30" ht="15" customHeight="1" x14ac:dyDescent="0.2">
      <c r="A88" t="s">
        <v>0</v>
      </c>
      <c r="B88" t="s">
        <v>0</v>
      </c>
      <c r="C88" s="3" t="s">
        <v>17</v>
      </c>
      <c r="D88" s="4">
        <v>90</v>
      </c>
      <c r="E88" s="4">
        <v>80</v>
      </c>
      <c r="F88" s="4">
        <v>10</v>
      </c>
      <c r="H88" s="4">
        <v>90</v>
      </c>
      <c r="I88" s="4">
        <v>80</v>
      </c>
      <c r="J88" s="4">
        <v>10</v>
      </c>
      <c r="L88" s="4">
        <v>60</v>
      </c>
      <c r="M88" s="4">
        <v>50</v>
      </c>
      <c r="N88" s="4">
        <v>10</v>
      </c>
      <c r="P88" s="4">
        <v>10</v>
      </c>
      <c r="Q88" s="4">
        <v>10</v>
      </c>
      <c r="R88" s="4">
        <v>0</v>
      </c>
      <c r="S88" s="4"/>
      <c r="T88" s="4">
        <v>0</v>
      </c>
      <c r="U88" s="4">
        <v>0</v>
      </c>
      <c r="V88" s="4">
        <v>0</v>
      </c>
      <c r="W88" s="4"/>
      <c r="X88" s="4">
        <v>20</v>
      </c>
      <c r="Y88" s="4">
        <v>10</v>
      </c>
      <c r="Z88" s="4">
        <v>10</v>
      </c>
      <c r="AA88" s="4"/>
      <c r="AB88" s="4">
        <v>30</v>
      </c>
      <c r="AC88" s="4">
        <v>30</v>
      </c>
      <c r="AD88" s="4">
        <v>0</v>
      </c>
    </row>
    <row r="89" spans="1:30" ht="15" customHeight="1" x14ac:dyDescent="0.2"/>
    <row r="90" spans="1:30" ht="15" customHeight="1" x14ac:dyDescent="0.2">
      <c r="A90" s="10" t="s">
        <v>28</v>
      </c>
      <c r="D90" s="4">
        <v>2380</v>
      </c>
      <c r="E90" s="4">
        <v>1960</v>
      </c>
      <c r="F90" s="4">
        <v>410</v>
      </c>
      <c r="H90" s="4">
        <v>2380</v>
      </c>
      <c r="I90" s="4">
        <v>1960</v>
      </c>
      <c r="J90" s="4">
        <v>410</v>
      </c>
      <c r="L90" s="4">
        <v>1690</v>
      </c>
      <c r="M90" s="4">
        <v>1410</v>
      </c>
      <c r="N90" s="4">
        <v>280</v>
      </c>
      <c r="P90" s="4">
        <v>540</v>
      </c>
      <c r="Q90" s="4">
        <v>460</v>
      </c>
      <c r="R90" s="4">
        <v>80</v>
      </c>
      <c r="S90" s="4"/>
      <c r="T90" s="4">
        <v>70</v>
      </c>
      <c r="U90" s="4">
        <v>70</v>
      </c>
      <c r="V90" s="4">
        <v>0</v>
      </c>
      <c r="W90" s="4"/>
      <c r="X90" s="4">
        <v>690</v>
      </c>
      <c r="Y90" s="4">
        <v>510</v>
      </c>
      <c r="Z90" s="4">
        <v>180</v>
      </c>
      <c r="AA90" s="4"/>
      <c r="AB90" s="4">
        <v>390</v>
      </c>
      <c r="AC90" s="4">
        <v>380</v>
      </c>
      <c r="AD90" s="4">
        <v>10</v>
      </c>
    </row>
    <row r="91" spans="1:30" ht="15" customHeight="1" x14ac:dyDescent="0.2">
      <c r="A91" t="s">
        <v>0</v>
      </c>
      <c r="B91" t="s">
        <v>0</v>
      </c>
      <c r="C91" s="3" t="s">
        <v>12</v>
      </c>
      <c r="D91" s="4">
        <v>2010</v>
      </c>
      <c r="E91" s="4">
        <v>1700</v>
      </c>
      <c r="F91" s="4">
        <v>310</v>
      </c>
      <c r="H91" s="4">
        <v>2010</v>
      </c>
      <c r="I91" s="4">
        <v>1700</v>
      </c>
      <c r="J91" s="4">
        <v>310</v>
      </c>
      <c r="L91" s="4">
        <v>1440</v>
      </c>
      <c r="M91" s="4">
        <v>1230</v>
      </c>
      <c r="N91" s="4">
        <v>210</v>
      </c>
      <c r="P91" s="4">
        <v>500</v>
      </c>
      <c r="Q91" s="4">
        <v>430</v>
      </c>
      <c r="R91" s="4">
        <v>70</v>
      </c>
      <c r="S91" s="4"/>
      <c r="T91" s="4">
        <v>60</v>
      </c>
      <c r="U91" s="4">
        <v>60</v>
      </c>
      <c r="V91" s="4">
        <v>0</v>
      </c>
      <c r="W91" s="4"/>
      <c r="X91" s="4">
        <v>560</v>
      </c>
      <c r="Y91" s="4">
        <v>430</v>
      </c>
      <c r="Z91" s="4">
        <v>130</v>
      </c>
      <c r="AA91" s="4"/>
      <c r="AB91" s="4">
        <v>310</v>
      </c>
      <c r="AC91" s="4">
        <v>300</v>
      </c>
      <c r="AD91" s="4">
        <v>10</v>
      </c>
    </row>
    <row r="92" spans="1:30" ht="15" customHeight="1" x14ac:dyDescent="0.2">
      <c r="A92" t="s">
        <v>0</v>
      </c>
      <c r="B92" t="s">
        <v>0</v>
      </c>
      <c r="C92" s="3" t="s">
        <v>13</v>
      </c>
      <c r="D92" s="4">
        <v>210</v>
      </c>
      <c r="E92" s="4">
        <v>160</v>
      </c>
      <c r="F92" s="4">
        <v>50</v>
      </c>
      <c r="H92" s="4">
        <v>210</v>
      </c>
      <c r="I92" s="4">
        <v>160</v>
      </c>
      <c r="J92" s="4">
        <v>50</v>
      </c>
      <c r="L92" s="4">
        <v>140</v>
      </c>
      <c r="M92" s="4">
        <v>110</v>
      </c>
      <c r="N92" s="4">
        <v>40</v>
      </c>
      <c r="P92" s="4">
        <v>30</v>
      </c>
      <c r="Q92" s="4">
        <v>20</v>
      </c>
      <c r="R92" s="4">
        <v>10</v>
      </c>
      <c r="S92" s="4"/>
      <c r="T92" s="4">
        <v>10</v>
      </c>
      <c r="U92" s="4">
        <v>10</v>
      </c>
      <c r="V92" s="4">
        <v>0</v>
      </c>
      <c r="W92" s="4"/>
      <c r="X92" s="4">
        <v>70</v>
      </c>
      <c r="Y92" s="4">
        <v>40</v>
      </c>
      <c r="Z92" s="4">
        <v>30</v>
      </c>
      <c r="AA92" s="4"/>
      <c r="AB92" s="4">
        <v>40</v>
      </c>
      <c r="AC92" s="4">
        <v>40</v>
      </c>
      <c r="AD92" s="4">
        <v>0</v>
      </c>
    </row>
    <row r="93" spans="1:30" ht="15" customHeight="1" x14ac:dyDescent="0.2">
      <c r="A93" t="s">
        <v>0</v>
      </c>
      <c r="B93" t="s">
        <v>0</v>
      </c>
      <c r="C93" s="3" t="s">
        <v>14</v>
      </c>
      <c r="D93" s="4">
        <v>80</v>
      </c>
      <c r="E93" s="4">
        <v>60</v>
      </c>
      <c r="F93" s="4">
        <v>20</v>
      </c>
      <c r="H93" s="4">
        <v>80</v>
      </c>
      <c r="I93" s="4">
        <v>60</v>
      </c>
      <c r="J93" s="4">
        <v>20</v>
      </c>
      <c r="L93" s="4">
        <v>60</v>
      </c>
      <c r="M93" s="4">
        <v>50</v>
      </c>
      <c r="N93" s="4">
        <v>10</v>
      </c>
      <c r="P93" s="4">
        <v>10</v>
      </c>
      <c r="Q93" s="4">
        <v>10</v>
      </c>
      <c r="R93" s="4">
        <v>10</v>
      </c>
      <c r="S93" s="4"/>
      <c r="T93" s="4">
        <v>0</v>
      </c>
      <c r="U93" s="4">
        <v>0</v>
      </c>
      <c r="V93" s="4">
        <v>0</v>
      </c>
      <c r="W93" s="4"/>
      <c r="X93" s="4">
        <v>30</v>
      </c>
      <c r="Y93" s="4">
        <v>20</v>
      </c>
      <c r="Z93" s="4">
        <v>10</v>
      </c>
      <c r="AA93" s="4"/>
      <c r="AB93" s="4">
        <v>20</v>
      </c>
      <c r="AC93" s="4">
        <v>20</v>
      </c>
      <c r="AD93" s="4">
        <v>0</v>
      </c>
    </row>
    <row r="94" spans="1:30" ht="15" customHeight="1" x14ac:dyDescent="0.2">
      <c r="A94" t="s">
        <v>0</v>
      </c>
      <c r="B94" t="s">
        <v>0</v>
      </c>
      <c r="C94" s="3" t="s">
        <v>15</v>
      </c>
      <c r="D94" s="4">
        <v>40</v>
      </c>
      <c r="E94" s="4">
        <v>30</v>
      </c>
      <c r="F94" s="4">
        <v>10</v>
      </c>
      <c r="H94" s="4">
        <v>40</v>
      </c>
      <c r="I94" s="4">
        <v>30</v>
      </c>
      <c r="J94" s="4">
        <v>10</v>
      </c>
      <c r="L94" s="4">
        <v>30</v>
      </c>
      <c r="M94" s="4">
        <v>20</v>
      </c>
      <c r="N94" s="4">
        <v>10</v>
      </c>
      <c r="P94" s="4">
        <v>0</v>
      </c>
      <c r="Q94" s="4">
        <v>0</v>
      </c>
      <c r="R94" s="4">
        <v>0</v>
      </c>
      <c r="S94" s="4"/>
      <c r="T94" s="4">
        <v>0</v>
      </c>
      <c r="U94" s="4">
        <v>0</v>
      </c>
      <c r="V94" s="4">
        <v>0</v>
      </c>
      <c r="W94" s="4"/>
      <c r="X94" s="4">
        <v>20</v>
      </c>
      <c r="Y94" s="4">
        <v>10</v>
      </c>
      <c r="Z94" s="4">
        <v>10</v>
      </c>
      <c r="AA94" s="4"/>
      <c r="AB94" s="4">
        <v>10</v>
      </c>
      <c r="AC94" s="4">
        <v>10</v>
      </c>
      <c r="AD94" s="4">
        <v>0</v>
      </c>
    </row>
    <row r="95" spans="1:30" ht="15" customHeight="1" x14ac:dyDescent="0.2">
      <c r="A95" t="s">
        <v>0</v>
      </c>
      <c r="B95" t="s">
        <v>0</v>
      </c>
      <c r="C95" s="3" t="s">
        <v>16</v>
      </c>
      <c r="D95" s="4">
        <v>20</v>
      </c>
      <c r="E95" s="4">
        <v>10</v>
      </c>
      <c r="F95" s="4">
        <v>10</v>
      </c>
      <c r="H95" s="4">
        <v>20</v>
      </c>
      <c r="I95" s="4">
        <v>10</v>
      </c>
      <c r="J95" s="4">
        <v>10</v>
      </c>
      <c r="L95" s="4">
        <v>10</v>
      </c>
      <c r="M95" s="4">
        <v>10</v>
      </c>
      <c r="N95" s="4">
        <v>0</v>
      </c>
      <c r="P95" s="4">
        <v>0</v>
      </c>
      <c r="Q95" s="4">
        <v>0</v>
      </c>
      <c r="R95" s="4">
        <v>0</v>
      </c>
      <c r="S95" s="4"/>
      <c r="T95" s="4">
        <v>0</v>
      </c>
      <c r="U95" s="4">
        <v>0</v>
      </c>
      <c r="V95" s="4">
        <v>0</v>
      </c>
      <c r="W95" s="4"/>
      <c r="X95" s="4">
        <v>0</v>
      </c>
      <c r="Y95" s="4">
        <v>0</v>
      </c>
      <c r="Z95" s="4">
        <v>0</v>
      </c>
      <c r="AA95" s="4"/>
      <c r="AB95" s="4">
        <v>0</v>
      </c>
      <c r="AC95" s="4">
        <v>0</v>
      </c>
      <c r="AD95" s="4">
        <v>0</v>
      </c>
    </row>
    <row r="96" spans="1:30" ht="15" customHeight="1" x14ac:dyDescent="0.2">
      <c r="A96" t="s">
        <v>0</v>
      </c>
      <c r="B96" t="s">
        <v>0</v>
      </c>
      <c r="C96" s="3" t="s">
        <v>17</v>
      </c>
      <c r="D96" s="4">
        <v>10</v>
      </c>
      <c r="E96" s="4">
        <v>10</v>
      </c>
      <c r="F96" s="4">
        <v>10</v>
      </c>
      <c r="H96" s="4">
        <v>10</v>
      </c>
      <c r="I96" s="4">
        <v>10</v>
      </c>
      <c r="J96" s="4">
        <v>10</v>
      </c>
      <c r="L96" s="4">
        <v>10</v>
      </c>
      <c r="M96" s="4">
        <v>10</v>
      </c>
      <c r="N96" s="4">
        <v>10</v>
      </c>
      <c r="P96" s="4">
        <v>0</v>
      </c>
      <c r="Q96" s="4">
        <v>0</v>
      </c>
      <c r="R96" s="4">
        <v>0</v>
      </c>
      <c r="S96" s="4"/>
      <c r="T96" s="4">
        <v>0</v>
      </c>
      <c r="U96" s="4">
        <v>0</v>
      </c>
      <c r="V96" s="4">
        <v>0</v>
      </c>
      <c r="W96" s="4"/>
      <c r="X96" s="4">
        <v>10</v>
      </c>
      <c r="Y96" s="4">
        <v>0</v>
      </c>
      <c r="Z96" s="4">
        <v>10</v>
      </c>
      <c r="AA96" s="4"/>
      <c r="AB96" s="4">
        <v>0</v>
      </c>
      <c r="AC96" s="4">
        <v>0</v>
      </c>
      <c r="AD96" s="4">
        <v>0</v>
      </c>
    </row>
    <row r="97" spans="1:30" ht="15" customHeight="1" x14ac:dyDescent="0.2"/>
    <row r="98" spans="1:30" ht="15" customHeight="1" x14ac:dyDescent="0.2">
      <c r="A98" t="s">
        <v>0</v>
      </c>
      <c r="B98" s="12" t="s">
        <v>29</v>
      </c>
      <c r="D98" s="4">
        <v>2380</v>
      </c>
      <c r="E98" s="4">
        <v>1960</v>
      </c>
      <c r="F98" s="4">
        <v>410</v>
      </c>
      <c r="H98" s="4">
        <v>2380</v>
      </c>
      <c r="I98" s="4">
        <v>1960</v>
      </c>
      <c r="J98" s="4">
        <v>410</v>
      </c>
      <c r="L98" s="4">
        <v>1690</v>
      </c>
      <c r="M98" s="4">
        <v>1410</v>
      </c>
      <c r="N98" s="4">
        <v>280</v>
      </c>
      <c r="P98" s="4">
        <v>540</v>
      </c>
      <c r="Q98" s="4">
        <v>460</v>
      </c>
      <c r="R98" s="4">
        <v>80</v>
      </c>
      <c r="S98" s="4"/>
      <c r="T98" s="4">
        <v>70</v>
      </c>
      <c r="U98" s="4">
        <v>70</v>
      </c>
      <c r="V98" s="4">
        <v>0</v>
      </c>
      <c r="W98" s="4"/>
      <c r="X98" s="4">
        <v>690</v>
      </c>
      <c r="Y98" s="4">
        <v>510</v>
      </c>
      <c r="Z98" s="4">
        <v>180</v>
      </c>
      <c r="AA98" s="4"/>
      <c r="AB98" s="4">
        <v>390</v>
      </c>
      <c r="AC98" s="4">
        <v>380</v>
      </c>
      <c r="AD98" s="4">
        <v>10</v>
      </c>
    </row>
    <row r="99" spans="1:30" ht="15" customHeight="1" x14ac:dyDescent="0.2">
      <c r="A99" t="s">
        <v>0</v>
      </c>
      <c r="B99" t="s">
        <v>0</v>
      </c>
      <c r="C99" s="3" t="s">
        <v>12</v>
      </c>
      <c r="D99" s="4">
        <v>2010</v>
      </c>
      <c r="E99" s="4">
        <v>1700</v>
      </c>
      <c r="F99" s="4">
        <v>310</v>
      </c>
      <c r="H99" s="4">
        <v>2010</v>
      </c>
      <c r="I99" s="4">
        <v>1700</v>
      </c>
      <c r="J99" s="4">
        <v>310</v>
      </c>
      <c r="L99" s="4">
        <v>1440</v>
      </c>
      <c r="M99" s="4">
        <v>1230</v>
      </c>
      <c r="N99" s="4">
        <v>210</v>
      </c>
      <c r="P99" s="4">
        <v>500</v>
      </c>
      <c r="Q99" s="4">
        <v>430</v>
      </c>
      <c r="R99" s="4">
        <v>70</v>
      </c>
      <c r="S99" s="4"/>
      <c r="T99" s="4">
        <v>60</v>
      </c>
      <c r="U99" s="4">
        <v>60</v>
      </c>
      <c r="V99" s="4">
        <v>0</v>
      </c>
      <c r="W99" s="4"/>
      <c r="X99" s="4">
        <v>560</v>
      </c>
      <c r="Y99" s="4">
        <v>430</v>
      </c>
      <c r="Z99" s="4">
        <v>130</v>
      </c>
      <c r="AA99" s="4"/>
      <c r="AB99" s="4">
        <v>310</v>
      </c>
      <c r="AC99" s="4">
        <v>300</v>
      </c>
      <c r="AD99" s="4">
        <v>10</v>
      </c>
    </row>
    <row r="100" spans="1:30" ht="15" customHeight="1" x14ac:dyDescent="0.2">
      <c r="A100" t="s">
        <v>0</v>
      </c>
      <c r="B100" t="s">
        <v>0</v>
      </c>
      <c r="C100" s="3" t="s">
        <v>13</v>
      </c>
      <c r="D100" s="4">
        <v>210</v>
      </c>
      <c r="E100" s="4">
        <v>160</v>
      </c>
      <c r="F100" s="4">
        <v>50</v>
      </c>
      <c r="H100" s="4">
        <v>210</v>
      </c>
      <c r="I100" s="4">
        <v>160</v>
      </c>
      <c r="J100" s="4">
        <v>50</v>
      </c>
      <c r="L100" s="4">
        <v>140</v>
      </c>
      <c r="M100" s="4">
        <v>110</v>
      </c>
      <c r="N100" s="4">
        <v>40</v>
      </c>
      <c r="P100" s="4">
        <v>30</v>
      </c>
      <c r="Q100" s="4">
        <v>20</v>
      </c>
      <c r="R100" s="4">
        <v>10</v>
      </c>
      <c r="S100" s="4"/>
      <c r="T100" s="4">
        <v>10</v>
      </c>
      <c r="U100" s="4">
        <v>10</v>
      </c>
      <c r="V100" s="4">
        <v>0</v>
      </c>
      <c r="W100" s="4"/>
      <c r="X100" s="4">
        <v>70</v>
      </c>
      <c r="Y100" s="4">
        <v>40</v>
      </c>
      <c r="Z100" s="4">
        <v>30</v>
      </c>
      <c r="AA100" s="4"/>
      <c r="AB100" s="4">
        <v>40</v>
      </c>
      <c r="AC100" s="4">
        <v>40</v>
      </c>
      <c r="AD100" s="4">
        <v>0</v>
      </c>
    </row>
    <row r="101" spans="1:30" ht="15" customHeight="1" x14ac:dyDescent="0.2">
      <c r="A101" t="s">
        <v>0</v>
      </c>
      <c r="B101" t="s">
        <v>0</v>
      </c>
      <c r="C101" s="3" t="s">
        <v>14</v>
      </c>
      <c r="D101" s="4">
        <v>80</v>
      </c>
      <c r="E101" s="4">
        <v>60</v>
      </c>
      <c r="F101" s="4">
        <v>20</v>
      </c>
      <c r="H101" s="4">
        <v>80</v>
      </c>
      <c r="I101" s="4">
        <v>60</v>
      </c>
      <c r="J101" s="4">
        <v>20</v>
      </c>
      <c r="L101" s="4">
        <v>60</v>
      </c>
      <c r="M101" s="4">
        <v>50</v>
      </c>
      <c r="N101" s="4">
        <v>10</v>
      </c>
      <c r="P101" s="4">
        <v>10</v>
      </c>
      <c r="Q101" s="4">
        <v>10</v>
      </c>
      <c r="R101" s="4">
        <v>10</v>
      </c>
      <c r="S101" s="4"/>
      <c r="T101" s="4">
        <v>0</v>
      </c>
      <c r="U101" s="4">
        <v>0</v>
      </c>
      <c r="V101" s="4">
        <v>0</v>
      </c>
      <c r="W101" s="4"/>
      <c r="X101" s="4">
        <v>30</v>
      </c>
      <c r="Y101" s="4">
        <v>20</v>
      </c>
      <c r="Z101" s="4">
        <v>10</v>
      </c>
      <c r="AA101" s="4"/>
      <c r="AB101" s="4">
        <v>20</v>
      </c>
      <c r="AC101" s="4">
        <v>20</v>
      </c>
      <c r="AD101" s="4">
        <v>0</v>
      </c>
    </row>
    <row r="102" spans="1:30" ht="15" customHeight="1" x14ac:dyDescent="0.2">
      <c r="A102" t="s">
        <v>0</v>
      </c>
      <c r="B102" t="s">
        <v>0</v>
      </c>
      <c r="C102" s="3" t="s">
        <v>15</v>
      </c>
      <c r="D102" s="4">
        <v>40</v>
      </c>
      <c r="E102" s="4">
        <v>30</v>
      </c>
      <c r="F102" s="4">
        <v>10</v>
      </c>
      <c r="H102" s="4">
        <v>40</v>
      </c>
      <c r="I102" s="4">
        <v>30</v>
      </c>
      <c r="J102" s="4">
        <v>10</v>
      </c>
      <c r="L102" s="4">
        <v>30</v>
      </c>
      <c r="M102" s="4">
        <v>20</v>
      </c>
      <c r="N102" s="4">
        <v>10</v>
      </c>
      <c r="P102" s="4">
        <v>0</v>
      </c>
      <c r="Q102" s="4">
        <v>0</v>
      </c>
      <c r="R102" s="4">
        <v>0</v>
      </c>
      <c r="S102" s="4"/>
      <c r="T102" s="4">
        <v>0</v>
      </c>
      <c r="U102" s="4">
        <v>0</v>
      </c>
      <c r="V102" s="4">
        <v>0</v>
      </c>
      <c r="W102" s="4"/>
      <c r="X102" s="4">
        <v>20</v>
      </c>
      <c r="Y102" s="4">
        <v>10</v>
      </c>
      <c r="Z102" s="4">
        <v>10</v>
      </c>
      <c r="AA102" s="4"/>
      <c r="AB102" s="4">
        <v>10</v>
      </c>
      <c r="AC102" s="4">
        <v>10</v>
      </c>
      <c r="AD102" s="4">
        <v>0</v>
      </c>
    </row>
    <row r="103" spans="1:30" ht="15" customHeight="1" x14ac:dyDescent="0.2">
      <c r="A103" t="s">
        <v>0</v>
      </c>
      <c r="B103" t="s">
        <v>0</v>
      </c>
      <c r="C103" s="3" t="s">
        <v>16</v>
      </c>
      <c r="D103" s="4">
        <v>20</v>
      </c>
      <c r="E103" s="4">
        <v>10</v>
      </c>
      <c r="F103" s="4">
        <v>10</v>
      </c>
      <c r="H103" s="4">
        <v>20</v>
      </c>
      <c r="I103" s="4">
        <v>10</v>
      </c>
      <c r="J103" s="4">
        <v>10</v>
      </c>
      <c r="L103" s="4">
        <v>10</v>
      </c>
      <c r="M103" s="4">
        <v>10</v>
      </c>
      <c r="N103" s="4">
        <v>0</v>
      </c>
      <c r="P103" s="4">
        <v>0</v>
      </c>
      <c r="Q103" s="4">
        <v>0</v>
      </c>
      <c r="R103" s="4">
        <v>0</v>
      </c>
      <c r="S103" s="4"/>
      <c r="T103" s="4">
        <v>0</v>
      </c>
      <c r="U103" s="4">
        <v>0</v>
      </c>
      <c r="V103" s="4">
        <v>0</v>
      </c>
      <c r="W103" s="4"/>
      <c r="X103" s="4">
        <v>0</v>
      </c>
      <c r="Y103" s="4">
        <v>0</v>
      </c>
      <c r="Z103" s="4">
        <v>0</v>
      </c>
      <c r="AA103" s="4"/>
      <c r="AB103" s="4">
        <v>0</v>
      </c>
      <c r="AC103" s="4">
        <v>0</v>
      </c>
      <c r="AD103" s="4">
        <v>0</v>
      </c>
    </row>
    <row r="104" spans="1:30" ht="15" customHeight="1" x14ac:dyDescent="0.2">
      <c r="A104" t="s">
        <v>0</v>
      </c>
      <c r="B104" t="s">
        <v>0</v>
      </c>
      <c r="C104" s="3" t="s">
        <v>17</v>
      </c>
      <c r="D104" s="4">
        <v>10</v>
      </c>
      <c r="E104" s="4">
        <v>10</v>
      </c>
      <c r="F104" s="4">
        <v>10</v>
      </c>
      <c r="H104" s="4">
        <v>10</v>
      </c>
      <c r="I104" s="4">
        <v>10</v>
      </c>
      <c r="J104" s="4">
        <v>10</v>
      </c>
      <c r="L104" s="4">
        <v>10</v>
      </c>
      <c r="M104" s="4">
        <v>10</v>
      </c>
      <c r="N104" s="4">
        <v>10</v>
      </c>
      <c r="P104" s="4">
        <v>0</v>
      </c>
      <c r="Q104" s="4">
        <v>0</v>
      </c>
      <c r="R104" s="4">
        <v>0</v>
      </c>
      <c r="S104" s="4"/>
      <c r="T104" s="4">
        <v>0</v>
      </c>
      <c r="U104" s="4">
        <v>0</v>
      </c>
      <c r="V104" s="4">
        <v>0</v>
      </c>
      <c r="W104" s="4"/>
      <c r="X104" s="4">
        <v>10</v>
      </c>
      <c r="Y104" s="4">
        <v>0</v>
      </c>
      <c r="Z104" s="4">
        <v>10</v>
      </c>
      <c r="AA104" s="4"/>
      <c r="AB104" s="4">
        <v>0</v>
      </c>
      <c r="AC104" s="4">
        <v>0</v>
      </c>
      <c r="AD104" s="4">
        <v>0</v>
      </c>
    </row>
    <row r="105" spans="1:30" ht="15" customHeight="1" x14ac:dyDescent="0.2"/>
    <row r="106" spans="1:30" ht="15" customHeight="1" x14ac:dyDescent="0.2">
      <c r="A106" s="10" t="s">
        <v>30</v>
      </c>
      <c r="D106" s="4">
        <v>27960</v>
      </c>
      <c r="E106" s="4">
        <v>24710</v>
      </c>
      <c r="F106" s="4">
        <v>3250</v>
      </c>
      <c r="H106" s="4">
        <v>27960</v>
      </c>
      <c r="I106" s="4">
        <v>24710</v>
      </c>
      <c r="J106" s="4">
        <v>3250</v>
      </c>
      <c r="L106" s="4">
        <v>19080</v>
      </c>
      <c r="M106" s="4">
        <v>16990</v>
      </c>
      <c r="N106" s="4">
        <v>2090</v>
      </c>
      <c r="P106" s="4">
        <v>8630</v>
      </c>
      <c r="Q106" s="4">
        <v>7420</v>
      </c>
      <c r="R106" s="4">
        <v>1210</v>
      </c>
      <c r="S106" s="4"/>
      <c r="T106" s="4">
        <v>1060</v>
      </c>
      <c r="U106" s="4">
        <v>1040</v>
      </c>
      <c r="V106" s="4">
        <v>20</v>
      </c>
      <c r="W106" s="4"/>
      <c r="X106" s="4">
        <v>4230</v>
      </c>
      <c r="Y106" s="4">
        <v>3430</v>
      </c>
      <c r="Z106" s="4">
        <v>810</v>
      </c>
      <c r="AA106" s="4"/>
      <c r="AB106" s="4">
        <v>5160</v>
      </c>
      <c r="AC106" s="4">
        <v>5100</v>
      </c>
      <c r="AD106" s="4">
        <v>60</v>
      </c>
    </row>
    <row r="107" spans="1:30" ht="15" customHeight="1" x14ac:dyDescent="0.2">
      <c r="A107" t="s">
        <v>0</v>
      </c>
      <c r="B107" t="s">
        <v>0</v>
      </c>
      <c r="C107" s="3" t="s">
        <v>12</v>
      </c>
      <c r="D107" s="4">
        <v>17920</v>
      </c>
      <c r="E107" s="4">
        <v>15570</v>
      </c>
      <c r="F107" s="4">
        <v>2350</v>
      </c>
      <c r="H107" s="4">
        <v>17920</v>
      </c>
      <c r="I107" s="4">
        <v>15570</v>
      </c>
      <c r="J107" s="4">
        <v>2350</v>
      </c>
      <c r="L107" s="4">
        <v>12130</v>
      </c>
      <c r="M107" s="4">
        <v>10620</v>
      </c>
      <c r="N107" s="4">
        <v>1510</v>
      </c>
      <c r="P107" s="4">
        <v>6360</v>
      </c>
      <c r="Q107" s="4">
        <v>5370</v>
      </c>
      <c r="R107" s="4">
        <v>990</v>
      </c>
      <c r="S107" s="4"/>
      <c r="T107" s="4">
        <v>760</v>
      </c>
      <c r="U107" s="4">
        <v>740</v>
      </c>
      <c r="V107" s="4">
        <v>20</v>
      </c>
      <c r="W107" s="4"/>
      <c r="X107" s="4">
        <v>2390</v>
      </c>
      <c r="Y107" s="4">
        <v>1930</v>
      </c>
      <c r="Z107" s="4">
        <v>460</v>
      </c>
      <c r="AA107" s="4"/>
      <c r="AB107" s="4">
        <v>2620</v>
      </c>
      <c r="AC107" s="4">
        <v>2580</v>
      </c>
      <c r="AD107" s="4">
        <v>40</v>
      </c>
    </row>
    <row r="108" spans="1:30" ht="15" customHeight="1" x14ac:dyDescent="0.2">
      <c r="A108" t="s">
        <v>0</v>
      </c>
      <c r="B108" t="s">
        <v>0</v>
      </c>
      <c r="C108" s="3" t="s">
        <v>13</v>
      </c>
      <c r="D108" s="4">
        <v>5050</v>
      </c>
      <c r="E108" s="4">
        <v>4570</v>
      </c>
      <c r="F108" s="4">
        <v>480</v>
      </c>
      <c r="H108" s="4">
        <v>5050</v>
      </c>
      <c r="I108" s="4">
        <v>4570</v>
      </c>
      <c r="J108" s="4">
        <v>480</v>
      </c>
      <c r="L108" s="4">
        <v>3480</v>
      </c>
      <c r="M108" s="4">
        <v>3170</v>
      </c>
      <c r="N108" s="4">
        <v>310</v>
      </c>
      <c r="P108" s="4">
        <v>1310</v>
      </c>
      <c r="Q108" s="4">
        <v>1160</v>
      </c>
      <c r="R108" s="4">
        <v>140</v>
      </c>
      <c r="S108" s="4"/>
      <c r="T108" s="4">
        <v>160</v>
      </c>
      <c r="U108" s="4">
        <v>150</v>
      </c>
      <c r="V108" s="4">
        <v>0</v>
      </c>
      <c r="W108" s="4"/>
      <c r="X108" s="4">
        <v>870</v>
      </c>
      <c r="Y108" s="4">
        <v>710</v>
      </c>
      <c r="Z108" s="4">
        <v>160</v>
      </c>
      <c r="AA108" s="4"/>
      <c r="AB108" s="4">
        <v>1150</v>
      </c>
      <c r="AC108" s="4">
        <v>1140</v>
      </c>
      <c r="AD108" s="4">
        <v>10</v>
      </c>
    </row>
    <row r="109" spans="1:30" ht="15" customHeight="1" x14ac:dyDescent="0.2">
      <c r="A109" t="s">
        <v>0</v>
      </c>
      <c r="B109" t="s">
        <v>0</v>
      </c>
      <c r="C109" s="3" t="s">
        <v>14</v>
      </c>
      <c r="D109" s="4">
        <v>2340</v>
      </c>
      <c r="E109" s="4">
        <v>2130</v>
      </c>
      <c r="F109" s="4">
        <v>210</v>
      </c>
      <c r="H109" s="4">
        <v>2340</v>
      </c>
      <c r="I109" s="4">
        <v>2130</v>
      </c>
      <c r="J109" s="4">
        <v>210</v>
      </c>
      <c r="L109" s="4">
        <v>1600</v>
      </c>
      <c r="M109" s="4">
        <v>1470</v>
      </c>
      <c r="N109" s="4">
        <v>130</v>
      </c>
      <c r="P109" s="4">
        <v>540</v>
      </c>
      <c r="Q109" s="4">
        <v>500</v>
      </c>
      <c r="R109" s="4">
        <v>50</v>
      </c>
      <c r="S109" s="4"/>
      <c r="T109" s="4">
        <v>70</v>
      </c>
      <c r="U109" s="4">
        <v>70</v>
      </c>
      <c r="V109" s="4">
        <v>0</v>
      </c>
      <c r="W109" s="4"/>
      <c r="X109" s="4">
        <v>420</v>
      </c>
      <c r="Y109" s="4">
        <v>340</v>
      </c>
      <c r="Z109" s="4">
        <v>80</v>
      </c>
      <c r="AA109" s="4"/>
      <c r="AB109" s="4">
        <v>570</v>
      </c>
      <c r="AC109" s="4">
        <v>560</v>
      </c>
      <c r="AD109" s="4">
        <v>10</v>
      </c>
    </row>
    <row r="110" spans="1:30" ht="15" customHeight="1" x14ac:dyDescent="0.2">
      <c r="A110" t="s">
        <v>0</v>
      </c>
      <c r="B110" t="s">
        <v>0</v>
      </c>
      <c r="C110" s="3" t="s">
        <v>15</v>
      </c>
      <c r="D110" s="4">
        <v>1230</v>
      </c>
      <c r="E110" s="4">
        <v>1130</v>
      </c>
      <c r="F110" s="4">
        <v>100</v>
      </c>
      <c r="H110" s="4">
        <v>1230</v>
      </c>
      <c r="I110" s="4">
        <v>1130</v>
      </c>
      <c r="J110" s="4">
        <v>100</v>
      </c>
      <c r="L110" s="4">
        <v>860</v>
      </c>
      <c r="M110" s="4">
        <v>800</v>
      </c>
      <c r="N110" s="4">
        <v>70</v>
      </c>
      <c r="P110" s="4">
        <v>230</v>
      </c>
      <c r="Q110" s="4">
        <v>210</v>
      </c>
      <c r="R110" s="4">
        <v>20</v>
      </c>
      <c r="S110" s="4"/>
      <c r="T110" s="4">
        <v>30</v>
      </c>
      <c r="U110" s="4">
        <v>30</v>
      </c>
      <c r="V110" s="4">
        <v>0</v>
      </c>
      <c r="W110" s="4"/>
      <c r="X110" s="4">
        <v>240</v>
      </c>
      <c r="Y110" s="4">
        <v>190</v>
      </c>
      <c r="Z110" s="4">
        <v>50</v>
      </c>
      <c r="AA110" s="4"/>
      <c r="AB110" s="4">
        <v>360</v>
      </c>
      <c r="AC110" s="4">
        <v>360</v>
      </c>
      <c r="AD110" s="4">
        <v>0</v>
      </c>
    </row>
    <row r="111" spans="1:30" ht="15" customHeight="1" x14ac:dyDescent="0.2">
      <c r="A111" t="s">
        <v>0</v>
      </c>
      <c r="B111" t="s">
        <v>0</v>
      </c>
      <c r="C111" s="3" t="s">
        <v>16</v>
      </c>
      <c r="D111" s="4">
        <v>710</v>
      </c>
      <c r="E111" s="4">
        <v>670</v>
      </c>
      <c r="F111" s="4">
        <v>40</v>
      </c>
      <c r="H111" s="4">
        <v>710</v>
      </c>
      <c r="I111" s="4">
        <v>670</v>
      </c>
      <c r="J111" s="4">
        <v>40</v>
      </c>
      <c r="L111" s="4">
        <v>500</v>
      </c>
      <c r="M111" s="4">
        <v>470</v>
      </c>
      <c r="N111" s="4">
        <v>30</v>
      </c>
      <c r="P111" s="4">
        <v>100</v>
      </c>
      <c r="Q111" s="4">
        <v>100</v>
      </c>
      <c r="R111" s="4">
        <v>0</v>
      </c>
      <c r="S111" s="4"/>
      <c r="T111" s="4">
        <v>20</v>
      </c>
      <c r="U111" s="4">
        <v>20</v>
      </c>
      <c r="V111" s="4">
        <v>0</v>
      </c>
      <c r="W111" s="4"/>
      <c r="X111" s="4">
        <v>160</v>
      </c>
      <c r="Y111" s="4">
        <v>130</v>
      </c>
      <c r="Z111" s="4">
        <v>30</v>
      </c>
      <c r="AA111" s="4"/>
      <c r="AB111" s="4">
        <v>220</v>
      </c>
      <c r="AC111" s="4">
        <v>220</v>
      </c>
      <c r="AD111" s="4">
        <v>0</v>
      </c>
    </row>
    <row r="112" spans="1:30" ht="15" customHeight="1" x14ac:dyDescent="0.2">
      <c r="A112" t="s">
        <v>0</v>
      </c>
      <c r="B112" t="s">
        <v>0</v>
      </c>
      <c r="C112" s="3" t="s">
        <v>17</v>
      </c>
      <c r="D112" s="4">
        <v>710</v>
      </c>
      <c r="E112" s="4">
        <v>640</v>
      </c>
      <c r="F112" s="4">
        <v>70</v>
      </c>
      <c r="H112" s="4">
        <v>710</v>
      </c>
      <c r="I112" s="4">
        <v>640</v>
      </c>
      <c r="J112" s="4">
        <v>70</v>
      </c>
      <c r="L112" s="4">
        <v>510</v>
      </c>
      <c r="M112" s="4">
        <v>470</v>
      </c>
      <c r="N112" s="4">
        <v>40</v>
      </c>
      <c r="P112" s="4">
        <v>90</v>
      </c>
      <c r="Q112" s="4">
        <v>80</v>
      </c>
      <c r="R112" s="4">
        <v>10</v>
      </c>
      <c r="S112" s="4"/>
      <c r="T112" s="4">
        <v>20</v>
      </c>
      <c r="U112" s="4">
        <v>20</v>
      </c>
      <c r="V112" s="4">
        <v>0</v>
      </c>
      <c r="W112" s="4"/>
      <c r="X112" s="4">
        <v>160</v>
      </c>
      <c r="Y112" s="4">
        <v>120</v>
      </c>
      <c r="Z112" s="4">
        <v>30</v>
      </c>
      <c r="AA112" s="4"/>
      <c r="AB112" s="4">
        <v>240</v>
      </c>
      <c r="AC112" s="4">
        <v>240</v>
      </c>
      <c r="AD112" s="4">
        <v>0</v>
      </c>
    </row>
    <row r="113" spans="1:30" ht="15" customHeight="1" x14ac:dyDescent="0.2"/>
    <row r="114" spans="1:30" ht="15" customHeight="1" x14ac:dyDescent="0.2">
      <c r="A114" t="s">
        <v>0</v>
      </c>
      <c r="B114" s="12" t="s">
        <v>31</v>
      </c>
      <c r="D114" s="4">
        <v>19060</v>
      </c>
      <c r="E114" s="4">
        <v>16690</v>
      </c>
      <c r="F114" s="4">
        <v>2380</v>
      </c>
      <c r="H114" s="4">
        <v>19060</v>
      </c>
      <c r="I114" s="4">
        <v>16690</v>
      </c>
      <c r="J114" s="4">
        <v>2380</v>
      </c>
      <c r="L114" s="4">
        <v>12980</v>
      </c>
      <c r="M114" s="4">
        <v>11480</v>
      </c>
      <c r="N114" s="4">
        <v>1510</v>
      </c>
      <c r="P114" s="4">
        <v>6390</v>
      </c>
      <c r="Q114" s="4">
        <v>5460</v>
      </c>
      <c r="R114" s="4">
        <v>930</v>
      </c>
      <c r="S114" s="4"/>
      <c r="T114" s="4">
        <v>740</v>
      </c>
      <c r="U114" s="4">
        <v>730</v>
      </c>
      <c r="V114" s="4">
        <v>20</v>
      </c>
      <c r="W114" s="4"/>
      <c r="X114" s="4">
        <v>2750</v>
      </c>
      <c r="Y114" s="4">
        <v>2230</v>
      </c>
      <c r="Z114" s="4">
        <v>520</v>
      </c>
      <c r="AA114" s="4"/>
      <c r="AB114" s="4">
        <v>3100</v>
      </c>
      <c r="AC114" s="4">
        <v>3070</v>
      </c>
      <c r="AD114" s="4">
        <v>40</v>
      </c>
    </row>
    <row r="115" spans="1:30" ht="15" customHeight="1" x14ac:dyDescent="0.2">
      <c r="A115" t="s">
        <v>0</v>
      </c>
      <c r="B115" t="s">
        <v>0</v>
      </c>
      <c r="C115" s="3" t="s">
        <v>12</v>
      </c>
      <c r="D115" s="4">
        <v>12460</v>
      </c>
      <c r="E115" s="4">
        <v>10690</v>
      </c>
      <c r="F115" s="4">
        <v>1780</v>
      </c>
      <c r="H115" s="4">
        <v>12460</v>
      </c>
      <c r="I115" s="4">
        <v>10690</v>
      </c>
      <c r="J115" s="4">
        <v>1780</v>
      </c>
      <c r="L115" s="4">
        <v>8460</v>
      </c>
      <c r="M115" s="4">
        <v>7330</v>
      </c>
      <c r="N115" s="4">
        <v>1130</v>
      </c>
      <c r="P115" s="4">
        <v>4780</v>
      </c>
      <c r="Q115" s="4">
        <v>4010</v>
      </c>
      <c r="R115" s="4">
        <v>770</v>
      </c>
      <c r="S115" s="4"/>
      <c r="T115" s="4">
        <v>530</v>
      </c>
      <c r="U115" s="4">
        <v>510</v>
      </c>
      <c r="V115" s="4">
        <v>10</v>
      </c>
      <c r="W115" s="4"/>
      <c r="X115" s="4">
        <v>1580</v>
      </c>
      <c r="Y115" s="4">
        <v>1270</v>
      </c>
      <c r="Z115" s="4">
        <v>320</v>
      </c>
      <c r="AA115" s="4"/>
      <c r="AB115" s="4">
        <v>1580</v>
      </c>
      <c r="AC115" s="4">
        <v>1550</v>
      </c>
      <c r="AD115" s="4">
        <v>30</v>
      </c>
    </row>
    <row r="116" spans="1:30" ht="15" customHeight="1" x14ac:dyDescent="0.2">
      <c r="A116" t="s">
        <v>0</v>
      </c>
      <c r="B116" t="s">
        <v>0</v>
      </c>
      <c r="C116" s="3" t="s">
        <v>13</v>
      </c>
      <c r="D116" s="4">
        <v>3300</v>
      </c>
      <c r="E116" s="4">
        <v>2960</v>
      </c>
      <c r="F116" s="4">
        <v>340</v>
      </c>
      <c r="H116" s="4">
        <v>3300</v>
      </c>
      <c r="I116" s="4">
        <v>2960</v>
      </c>
      <c r="J116" s="4">
        <v>340</v>
      </c>
      <c r="L116" s="4">
        <v>2250</v>
      </c>
      <c r="M116" s="4">
        <v>2040</v>
      </c>
      <c r="N116" s="4">
        <v>220</v>
      </c>
      <c r="P116" s="4">
        <v>900</v>
      </c>
      <c r="Q116" s="4">
        <v>810</v>
      </c>
      <c r="R116" s="4">
        <v>100</v>
      </c>
      <c r="S116" s="4"/>
      <c r="T116" s="4">
        <v>110</v>
      </c>
      <c r="U116" s="4">
        <v>110</v>
      </c>
      <c r="V116" s="4">
        <v>0</v>
      </c>
      <c r="W116" s="4"/>
      <c r="X116" s="4">
        <v>580</v>
      </c>
      <c r="Y116" s="4">
        <v>470</v>
      </c>
      <c r="Z116" s="4">
        <v>110</v>
      </c>
      <c r="AA116" s="4"/>
      <c r="AB116" s="4">
        <v>650</v>
      </c>
      <c r="AC116" s="4">
        <v>650</v>
      </c>
      <c r="AD116" s="4">
        <v>10</v>
      </c>
    </row>
    <row r="117" spans="1:30" ht="15" customHeight="1" x14ac:dyDescent="0.2">
      <c r="A117" t="s">
        <v>0</v>
      </c>
      <c r="B117" t="s">
        <v>0</v>
      </c>
      <c r="C117" s="3" t="s">
        <v>14</v>
      </c>
      <c r="D117" s="4">
        <v>1590</v>
      </c>
      <c r="E117" s="4">
        <v>1450</v>
      </c>
      <c r="F117" s="4">
        <v>150</v>
      </c>
      <c r="H117" s="4">
        <v>1590</v>
      </c>
      <c r="I117" s="4">
        <v>1450</v>
      </c>
      <c r="J117" s="4">
        <v>150</v>
      </c>
      <c r="L117" s="4">
        <v>1090</v>
      </c>
      <c r="M117" s="4">
        <v>1000</v>
      </c>
      <c r="N117" s="4">
        <v>90</v>
      </c>
      <c r="P117" s="4">
        <v>400</v>
      </c>
      <c r="Q117" s="4">
        <v>360</v>
      </c>
      <c r="R117" s="4">
        <v>40</v>
      </c>
      <c r="S117" s="4"/>
      <c r="T117" s="4">
        <v>50</v>
      </c>
      <c r="U117" s="4">
        <v>50</v>
      </c>
      <c r="V117" s="4">
        <v>0</v>
      </c>
      <c r="W117" s="4"/>
      <c r="X117" s="4">
        <v>280</v>
      </c>
      <c r="Y117" s="4">
        <v>240</v>
      </c>
      <c r="Z117" s="4">
        <v>50</v>
      </c>
      <c r="AA117" s="4"/>
      <c r="AB117" s="4">
        <v>360</v>
      </c>
      <c r="AC117" s="4">
        <v>360</v>
      </c>
      <c r="AD117" s="4">
        <v>0</v>
      </c>
    </row>
    <row r="118" spans="1:30" ht="15" customHeight="1" x14ac:dyDescent="0.2">
      <c r="A118" t="s">
        <v>0</v>
      </c>
      <c r="B118" t="s">
        <v>0</v>
      </c>
      <c r="C118" s="3" t="s">
        <v>15</v>
      </c>
      <c r="D118" s="4">
        <v>840</v>
      </c>
      <c r="E118" s="4">
        <v>780</v>
      </c>
      <c r="F118" s="4">
        <v>60</v>
      </c>
      <c r="H118" s="4">
        <v>840</v>
      </c>
      <c r="I118" s="4">
        <v>780</v>
      </c>
      <c r="J118" s="4">
        <v>60</v>
      </c>
      <c r="L118" s="4">
        <v>580</v>
      </c>
      <c r="M118" s="4">
        <v>540</v>
      </c>
      <c r="N118" s="4">
        <v>40</v>
      </c>
      <c r="P118" s="4">
        <v>170</v>
      </c>
      <c r="Q118" s="4">
        <v>150</v>
      </c>
      <c r="R118" s="4">
        <v>20</v>
      </c>
      <c r="S118" s="4"/>
      <c r="T118" s="4">
        <v>30</v>
      </c>
      <c r="U118" s="4">
        <v>30</v>
      </c>
      <c r="V118" s="4">
        <v>0</v>
      </c>
      <c r="W118" s="4"/>
      <c r="X118" s="4">
        <v>130</v>
      </c>
      <c r="Y118" s="4">
        <v>110</v>
      </c>
      <c r="Z118" s="4">
        <v>20</v>
      </c>
      <c r="AA118" s="4"/>
      <c r="AB118" s="4">
        <v>250</v>
      </c>
      <c r="AC118" s="4">
        <v>250</v>
      </c>
      <c r="AD118" s="4">
        <v>0</v>
      </c>
    </row>
    <row r="119" spans="1:30" ht="15" customHeight="1" x14ac:dyDescent="0.2">
      <c r="A119" t="s">
        <v>0</v>
      </c>
      <c r="B119" t="s">
        <v>0</v>
      </c>
      <c r="C119" s="3" t="s">
        <v>16</v>
      </c>
      <c r="D119" s="4">
        <v>440</v>
      </c>
      <c r="E119" s="4">
        <v>420</v>
      </c>
      <c r="F119" s="4">
        <v>20</v>
      </c>
      <c r="H119" s="4">
        <v>440</v>
      </c>
      <c r="I119" s="4">
        <v>420</v>
      </c>
      <c r="J119" s="4">
        <v>20</v>
      </c>
      <c r="L119" s="4">
        <v>310</v>
      </c>
      <c r="M119" s="4">
        <v>290</v>
      </c>
      <c r="N119" s="4">
        <v>20</v>
      </c>
      <c r="P119" s="4">
        <v>70</v>
      </c>
      <c r="Q119" s="4">
        <v>70</v>
      </c>
      <c r="R119" s="4">
        <v>0</v>
      </c>
      <c r="S119" s="4"/>
      <c r="T119" s="4">
        <v>20</v>
      </c>
      <c r="U119" s="4">
        <v>20</v>
      </c>
      <c r="V119" s="4">
        <v>0</v>
      </c>
      <c r="W119" s="4"/>
      <c r="X119" s="4">
        <v>90</v>
      </c>
      <c r="Y119" s="4">
        <v>80</v>
      </c>
      <c r="Z119" s="4">
        <v>10</v>
      </c>
      <c r="AA119" s="4"/>
      <c r="AB119" s="4">
        <v>130</v>
      </c>
      <c r="AC119" s="4">
        <v>130</v>
      </c>
      <c r="AD119" s="4">
        <v>0</v>
      </c>
    </row>
    <row r="120" spans="1:30" ht="15" customHeight="1" x14ac:dyDescent="0.2">
      <c r="A120" t="s">
        <v>0</v>
      </c>
      <c r="B120" t="s">
        <v>0</v>
      </c>
      <c r="C120" s="3" t="s">
        <v>17</v>
      </c>
      <c r="D120" s="4">
        <v>420</v>
      </c>
      <c r="E120" s="4">
        <v>390</v>
      </c>
      <c r="F120" s="4">
        <v>30</v>
      </c>
      <c r="H120" s="4">
        <v>420</v>
      </c>
      <c r="I120" s="4">
        <v>390</v>
      </c>
      <c r="J120" s="4">
        <v>30</v>
      </c>
      <c r="L120" s="4">
        <v>290</v>
      </c>
      <c r="M120" s="4">
        <v>280</v>
      </c>
      <c r="N120" s="4">
        <v>20</v>
      </c>
      <c r="P120" s="4">
        <v>60</v>
      </c>
      <c r="Q120" s="4">
        <v>60</v>
      </c>
      <c r="R120" s="4">
        <v>0</v>
      </c>
      <c r="S120" s="4"/>
      <c r="T120" s="4">
        <v>20</v>
      </c>
      <c r="U120" s="4">
        <v>20</v>
      </c>
      <c r="V120" s="4">
        <v>0</v>
      </c>
      <c r="W120" s="4"/>
      <c r="X120" s="4">
        <v>80</v>
      </c>
      <c r="Y120" s="4">
        <v>70</v>
      </c>
      <c r="Z120" s="4">
        <v>10</v>
      </c>
      <c r="AA120" s="4"/>
      <c r="AB120" s="4">
        <v>130</v>
      </c>
      <c r="AC120" s="4">
        <v>130</v>
      </c>
      <c r="AD120" s="4">
        <v>0</v>
      </c>
    </row>
    <row r="121" spans="1:30" ht="15" customHeight="1" x14ac:dyDescent="0.2"/>
    <row r="122" spans="1:30" ht="15" customHeight="1" x14ac:dyDescent="0.2">
      <c r="A122" t="s">
        <v>0</v>
      </c>
      <c r="B122" s="12" t="s">
        <v>32</v>
      </c>
      <c r="D122" s="4">
        <v>6190</v>
      </c>
      <c r="E122" s="4">
        <v>5540</v>
      </c>
      <c r="F122" s="4">
        <v>650</v>
      </c>
      <c r="H122" s="4">
        <v>6190</v>
      </c>
      <c r="I122" s="4">
        <v>5540</v>
      </c>
      <c r="J122" s="4">
        <v>650</v>
      </c>
      <c r="L122" s="4">
        <v>4300</v>
      </c>
      <c r="M122" s="4">
        <v>3850</v>
      </c>
      <c r="N122" s="4">
        <v>450</v>
      </c>
      <c r="P122" s="4">
        <v>1640</v>
      </c>
      <c r="Q122" s="4">
        <v>1430</v>
      </c>
      <c r="R122" s="4">
        <v>220</v>
      </c>
      <c r="S122" s="4"/>
      <c r="T122" s="4">
        <v>240</v>
      </c>
      <c r="U122" s="4">
        <v>240</v>
      </c>
      <c r="V122" s="4">
        <v>0</v>
      </c>
      <c r="W122" s="4"/>
      <c r="X122" s="4">
        <v>1130</v>
      </c>
      <c r="Y122" s="4">
        <v>910</v>
      </c>
      <c r="Z122" s="4">
        <v>220</v>
      </c>
      <c r="AA122" s="4"/>
      <c r="AB122" s="4">
        <v>1290</v>
      </c>
      <c r="AC122" s="4">
        <v>1280</v>
      </c>
      <c r="AD122" s="4">
        <v>10</v>
      </c>
    </row>
    <row r="123" spans="1:30" ht="15" customHeight="1" x14ac:dyDescent="0.2">
      <c r="A123" t="s">
        <v>0</v>
      </c>
      <c r="B123" t="s">
        <v>0</v>
      </c>
      <c r="C123" s="3" t="s">
        <v>12</v>
      </c>
      <c r="D123" s="4">
        <v>4140</v>
      </c>
      <c r="E123" s="4">
        <v>3690</v>
      </c>
      <c r="F123" s="4">
        <v>450</v>
      </c>
      <c r="H123" s="4">
        <v>4140</v>
      </c>
      <c r="I123" s="4">
        <v>3690</v>
      </c>
      <c r="J123" s="4">
        <v>450</v>
      </c>
      <c r="L123" s="4">
        <v>2840</v>
      </c>
      <c r="M123" s="4">
        <v>2520</v>
      </c>
      <c r="N123" s="4">
        <v>310</v>
      </c>
      <c r="P123" s="4">
        <v>1270</v>
      </c>
      <c r="Q123" s="4">
        <v>1090</v>
      </c>
      <c r="R123" s="4">
        <v>180</v>
      </c>
      <c r="S123" s="4"/>
      <c r="T123" s="4">
        <v>190</v>
      </c>
      <c r="U123" s="4">
        <v>190</v>
      </c>
      <c r="V123" s="4">
        <v>0</v>
      </c>
      <c r="W123" s="4"/>
      <c r="X123" s="4">
        <v>660</v>
      </c>
      <c r="Y123" s="4">
        <v>530</v>
      </c>
      <c r="Z123" s="4">
        <v>120</v>
      </c>
      <c r="AA123" s="4"/>
      <c r="AB123" s="4">
        <v>720</v>
      </c>
      <c r="AC123" s="4">
        <v>720</v>
      </c>
      <c r="AD123" s="4">
        <v>10</v>
      </c>
    </row>
    <row r="124" spans="1:30" ht="15" customHeight="1" x14ac:dyDescent="0.2">
      <c r="A124" t="s">
        <v>0</v>
      </c>
      <c r="B124" t="s">
        <v>0</v>
      </c>
      <c r="C124" s="3" t="s">
        <v>13</v>
      </c>
      <c r="D124" s="4">
        <v>1000</v>
      </c>
      <c r="E124" s="4">
        <v>910</v>
      </c>
      <c r="F124" s="4">
        <v>90</v>
      </c>
      <c r="H124" s="4">
        <v>1000</v>
      </c>
      <c r="I124" s="4">
        <v>910</v>
      </c>
      <c r="J124" s="4">
        <v>90</v>
      </c>
      <c r="L124" s="4">
        <v>710</v>
      </c>
      <c r="M124" s="4">
        <v>650</v>
      </c>
      <c r="N124" s="4">
        <v>60</v>
      </c>
      <c r="P124" s="4">
        <v>220</v>
      </c>
      <c r="Q124" s="4">
        <v>190</v>
      </c>
      <c r="R124" s="4">
        <v>30</v>
      </c>
      <c r="S124" s="4"/>
      <c r="T124" s="4">
        <v>30</v>
      </c>
      <c r="U124" s="4">
        <v>30</v>
      </c>
      <c r="V124" s="4">
        <v>0</v>
      </c>
      <c r="W124" s="4"/>
      <c r="X124" s="4">
        <v>210</v>
      </c>
      <c r="Y124" s="4">
        <v>170</v>
      </c>
      <c r="Z124" s="4">
        <v>30</v>
      </c>
      <c r="AA124" s="4"/>
      <c r="AB124" s="4">
        <v>250</v>
      </c>
      <c r="AC124" s="4">
        <v>250</v>
      </c>
      <c r="AD124" s="4">
        <v>0</v>
      </c>
    </row>
    <row r="125" spans="1:30" ht="15" customHeight="1" x14ac:dyDescent="0.2">
      <c r="A125" t="s">
        <v>0</v>
      </c>
      <c r="B125" t="s">
        <v>0</v>
      </c>
      <c r="C125" s="3" t="s">
        <v>14</v>
      </c>
      <c r="D125" s="4">
        <v>470</v>
      </c>
      <c r="E125" s="4">
        <v>430</v>
      </c>
      <c r="F125" s="4">
        <v>40</v>
      </c>
      <c r="H125" s="4">
        <v>470</v>
      </c>
      <c r="I125" s="4">
        <v>430</v>
      </c>
      <c r="J125" s="4">
        <v>40</v>
      </c>
      <c r="L125" s="4">
        <v>330</v>
      </c>
      <c r="M125" s="4">
        <v>300</v>
      </c>
      <c r="N125" s="4">
        <v>30</v>
      </c>
      <c r="P125" s="4">
        <v>90</v>
      </c>
      <c r="Q125" s="4">
        <v>90</v>
      </c>
      <c r="R125" s="4">
        <v>0</v>
      </c>
      <c r="S125" s="4"/>
      <c r="T125" s="4">
        <v>10</v>
      </c>
      <c r="U125" s="4">
        <v>10</v>
      </c>
      <c r="V125" s="4">
        <v>0</v>
      </c>
      <c r="W125" s="4"/>
      <c r="X125" s="4">
        <v>100</v>
      </c>
      <c r="Y125" s="4">
        <v>80</v>
      </c>
      <c r="Z125" s="4">
        <v>30</v>
      </c>
      <c r="AA125" s="4"/>
      <c r="AB125" s="4">
        <v>120</v>
      </c>
      <c r="AC125" s="4">
        <v>120</v>
      </c>
      <c r="AD125" s="4">
        <v>0</v>
      </c>
    </row>
    <row r="126" spans="1:30" ht="15" customHeight="1" x14ac:dyDescent="0.2">
      <c r="A126" t="s">
        <v>0</v>
      </c>
      <c r="B126" t="s">
        <v>0</v>
      </c>
      <c r="C126" s="3" t="s">
        <v>15</v>
      </c>
      <c r="D126" s="4">
        <v>270</v>
      </c>
      <c r="E126" s="4">
        <v>240</v>
      </c>
      <c r="F126" s="4">
        <v>30</v>
      </c>
      <c r="H126" s="4">
        <v>270</v>
      </c>
      <c r="I126" s="4">
        <v>240</v>
      </c>
      <c r="J126" s="4">
        <v>30</v>
      </c>
      <c r="L126" s="4">
        <v>190</v>
      </c>
      <c r="M126" s="4">
        <v>180</v>
      </c>
      <c r="N126" s="4">
        <v>20</v>
      </c>
      <c r="P126" s="4">
        <v>40</v>
      </c>
      <c r="Q126" s="4">
        <v>30</v>
      </c>
      <c r="R126" s="4">
        <v>0</v>
      </c>
      <c r="S126" s="4"/>
      <c r="T126" s="4">
        <v>0</v>
      </c>
      <c r="U126" s="4">
        <v>0</v>
      </c>
      <c r="V126" s="4">
        <v>0</v>
      </c>
      <c r="W126" s="4"/>
      <c r="X126" s="4">
        <v>70</v>
      </c>
      <c r="Y126" s="4">
        <v>60</v>
      </c>
      <c r="Z126" s="4">
        <v>10</v>
      </c>
      <c r="AA126" s="4"/>
      <c r="AB126" s="4">
        <v>80</v>
      </c>
      <c r="AC126" s="4">
        <v>80</v>
      </c>
      <c r="AD126" s="4">
        <v>0</v>
      </c>
    </row>
    <row r="127" spans="1:30" ht="15" customHeight="1" x14ac:dyDescent="0.2">
      <c r="A127" t="s">
        <v>0</v>
      </c>
      <c r="B127" t="s">
        <v>0</v>
      </c>
      <c r="C127" s="3" t="s">
        <v>16</v>
      </c>
      <c r="D127" s="4">
        <v>160</v>
      </c>
      <c r="E127" s="4">
        <v>140</v>
      </c>
      <c r="F127" s="4">
        <v>20</v>
      </c>
      <c r="H127" s="4">
        <v>160</v>
      </c>
      <c r="I127" s="4">
        <v>140</v>
      </c>
      <c r="J127" s="4">
        <v>20</v>
      </c>
      <c r="L127" s="4">
        <v>110</v>
      </c>
      <c r="M127" s="4">
        <v>100</v>
      </c>
      <c r="N127" s="4">
        <v>20</v>
      </c>
      <c r="P127" s="4">
        <v>10</v>
      </c>
      <c r="Q127" s="4">
        <v>10</v>
      </c>
      <c r="R127" s="4">
        <v>0</v>
      </c>
      <c r="S127" s="4"/>
      <c r="T127" s="4">
        <v>0</v>
      </c>
      <c r="U127" s="4">
        <v>0</v>
      </c>
      <c r="V127" s="4">
        <v>0</v>
      </c>
      <c r="W127" s="4"/>
      <c r="X127" s="4">
        <v>50</v>
      </c>
      <c r="Y127" s="4">
        <v>30</v>
      </c>
      <c r="Z127" s="4">
        <v>10</v>
      </c>
      <c r="AA127" s="4"/>
      <c r="AB127" s="4">
        <v>50</v>
      </c>
      <c r="AC127" s="4">
        <v>50</v>
      </c>
      <c r="AD127" s="4">
        <v>0</v>
      </c>
    </row>
    <row r="128" spans="1:30" ht="15" customHeight="1" x14ac:dyDescent="0.2">
      <c r="A128" t="s">
        <v>0</v>
      </c>
      <c r="B128" t="s">
        <v>0</v>
      </c>
      <c r="C128" s="3" t="s">
        <v>17</v>
      </c>
      <c r="D128" s="4">
        <v>150</v>
      </c>
      <c r="E128" s="4">
        <v>130</v>
      </c>
      <c r="F128" s="4">
        <v>20</v>
      </c>
      <c r="H128" s="4">
        <v>150</v>
      </c>
      <c r="I128" s="4">
        <v>130</v>
      </c>
      <c r="J128" s="4">
        <v>20</v>
      </c>
      <c r="L128" s="4">
        <v>120</v>
      </c>
      <c r="M128" s="4">
        <v>110</v>
      </c>
      <c r="N128" s="4">
        <v>10</v>
      </c>
      <c r="P128" s="4">
        <v>10</v>
      </c>
      <c r="Q128" s="4">
        <v>10</v>
      </c>
      <c r="R128" s="4">
        <v>0</v>
      </c>
      <c r="S128" s="4"/>
      <c r="T128" s="4">
        <v>0</v>
      </c>
      <c r="U128" s="4">
        <v>0</v>
      </c>
      <c r="V128" s="4">
        <v>0</v>
      </c>
      <c r="W128" s="4"/>
      <c r="X128" s="4">
        <v>50</v>
      </c>
      <c r="Y128" s="4">
        <v>40</v>
      </c>
      <c r="Z128" s="4">
        <v>10</v>
      </c>
      <c r="AA128" s="4"/>
      <c r="AB128" s="4">
        <v>60</v>
      </c>
      <c r="AC128" s="4">
        <v>60</v>
      </c>
      <c r="AD128" s="4">
        <v>0</v>
      </c>
    </row>
    <row r="129" spans="1:30" ht="15" customHeight="1" x14ac:dyDescent="0.2"/>
    <row r="130" spans="1:30" ht="15" customHeight="1" x14ac:dyDescent="0.2">
      <c r="A130" t="s">
        <v>0</v>
      </c>
      <c r="B130" s="12" t="s">
        <v>33</v>
      </c>
      <c r="D130" s="4">
        <v>900</v>
      </c>
      <c r="E130" s="4">
        <v>830</v>
      </c>
      <c r="F130" s="4">
        <v>70</v>
      </c>
      <c r="H130" s="4">
        <v>900</v>
      </c>
      <c r="I130" s="4">
        <v>830</v>
      </c>
      <c r="J130" s="4">
        <v>70</v>
      </c>
      <c r="L130" s="4">
        <v>630</v>
      </c>
      <c r="M130" s="4">
        <v>580</v>
      </c>
      <c r="N130" s="4">
        <v>50</v>
      </c>
      <c r="P130" s="4">
        <v>200</v>
      </c>
      <c r="Q130" s="4">
        <v>190</v>
      </c>
      <c r="R130" s="4">
        <v>20</v>
      </c>
      <c r="S130" s="4"/>
      <c r="T130" s="4">
        <v>30</v>
      </c>
      <c r="U130" s="4">
        <v>30</v>
      </c>
      <c r="V130" s="4">
        <v>0</v>
      </c>
      <c r="W130" s="4"/>
      <c r="X130" s="4">
        <v>160</v>
      </c>
      <c r="Y130" s="4">
        <v>130</v>
      </c>
      <c r="Z130" s="4">
        <v>30</v>
      </c>
      <c r="AA130" s="4"/>
      <c r="AB130" s="4">
        <v>240</v>
      </c>
      <c r="AC130" s="4">
        <v>240</v>
      </c>
      <c r="AD130" s="4">
        <v>0</v>
      </c>
    </row>
    <row r="131" spans="1:30" ht="15" customHeight="1" x14ac:dyDescent="0.2">
      <c r="A131" t="s">
        <v>0</v>
      </c>
      <c r="B131" t="s">
        <v>0</v>
      </c>
      <c r="C131" s="3" t="s">
        <v>12</v>
      </c>
      <c r="D131" s="4">
        <v>300</v>
      </c>
      <c r="E131" s="4">
        <v>280</v>
      </c>
      <c r="F131" s="4">
        <v>20</v>
      </c>
      <c r="H131" s="4">
        <v>300</v>
      </c>
      <c r="I131" s="4">
        <v>280</v>
      </c>
      <c r="J131" s="4">
        <v>20</v>
      </c>
      <c r="L131" s="4">
        <v>200</v>
      </c>
      <c r="M131" s="4">
        <v>180</v>
      </c>
      <c r="N131" s="4">
        <v>20</v>
      </c>
      <c r="P131" s="4">
        <v>80</v>
      </c>
      <c r="Q131" s="4">
        <v>70</v>
      </c>
      <c r="R131" s="4">
        <v>10</v>
      </c>
      <c r="S131" s="4"/>
      <c r="T131" s="4">
        <v>10</v>
      </c>
      <c r="U131" s="4">
        <v>10</v>
      </c>
      <c r="V131" s="4">
        <v>0</v>
      </c>
      <c r="W131" s="4"/>
      <c r="X131" s="4">
        <v>40</v>
      </c>
      <c r="Y131" s="4">
        <v>40</v>
      </c>
      <c r="Z131" s="4">
        <v>10</v>
      </c>
      <c r="AA131" s="4"/>
      <c r="AB131" s="4">
        <v>60</v>
      </c>
      <c r="AC131" s="4">
        <v>60</v>
      </c>
      <c r="AD131" s="4">
        <v>0</v>
      </c>
    </row>
    <row r="132" spans="1:30" ht="15" customHeight="1" x14ac:dyDescent="0.2">
      <c r="A132" t="s">
        <v>0</v>
      </c>
      <c r="B132" t="s">
        <v>0</v>
      </c>
      <c r="C132" s="3" t="s">
        <v>13</v>
      </c>
      <c r="D132" s="4">
        <v>200</v>
      </c>
      <c r="E132" s="4">
        <v>190</v>
      </c>
      <c r="F132" s="4">
        <v>20</v>
      </c>
      <c r="H132" s="4">
        <v>200</v>
      </c>
      <c r="I132" s="4">
        <v>190</v>
      </c>
      <c r="J132" s="4">
        <v>20</v>
      </c>
      <c r="L132" s="4">
        <v>150</v>
      </c>
      <c r="M132" s="4">
        <v>140</v>
      </c>
      <c r="N132" s="4">
        <v>10</v>
      </c>
      <c r="P132" s="4">
        <v>60</v>
      </c>
      <c r="Q132" s="4">
        <v>50</v>
      </c>
      <c r="R132" s="4">
        <v>0</v>
      </c>
      <c r="S132" s="4"/>
      <c r="T132" s="4">
        <v>10</v>
      </c>
      <c r="U132" s="4">
        <v>10</v>
      </c>
      <c r="V132" s="4">
        <v>0</v>
      </c>
      <c r="W132" s="4"/>
      <c r="X132" s="4">
        <v>30</v>
      </c>
      <c r="Y132" s="4">
        <v>30</v>
      </c>
      <c r="Z132" s="4">
        <v>10</v>
      </c>
      <c r="AA132" s="4"/>
      <c r="AB132" s="4">
        <v>60</v>
      </c>
      <c r="AC132" s="4">
        <v>60</v>
      </c>
      <c r="AD132" s="4">
        <v>0</v>
      </c>
    </row>
    <row r="133" spans="1:30" ht="15" customHeight="1" x14ac:dyDescent="0.2">
      <c r="A133" t="s">
        <v>0</v>
      </c>
      <c r="B133" t="s">
        <v>0</v>
      </c>
      <c r="C133" s="3" t="s">
        <v>14</v>
      </c>
      <c r="D133" s="4">
        <v>120</v>
      </c>
      <c r="E133" s="4">
        <v>110</v>
      </c>
      <c r="F133" s="4">
        <v>10</v>
      </c>
      <c r="H133" s="4">
        <v>120</v>
      </c>
      <c r="I133" s="4">
        <v>110</v>
      </c>
      <c r="J133" s="4">
        <v>10</v>
      </c>
      <c r="L133" s="4">
        <v>80</v>
      </c>
      <c r="M133" s="4">
        <v>80</v>
      </c>
      <c r="N133" s="4">
        <v>0</v>
      </c>
      <c r="P133" s="4">
        <v>30</v>
      </c>
      <c r="Q133" s="4">
        <v>30</v>
      </c>
      <c r="R133" s="4">
        <v>0</v>
      </c>
      <c r="S133" s="4"/>
      <c r="T133" s="4">
        <v>0</v>
      </c>
      <c r="U133" s="4">
        <v>0</v>
      </c>
      <c r="V133" s="4">
        <v>0</v>
      </c>
      <c r="W133" s="4"/>
      <c r="X133" s="4">
        <v>20</v>
      </c>
      <c r="Y133" s="4">
        <v>20</v>
      </c>
      <c r="Z133" s="4">
        <v>0</v>
      </c>
      <c r="AA133" s="4"/>
      <c r="AB133" s="4">
        <v>30</v>
      </c>
      <c r="AC133" s="4">
        <v>30</v>
      </c>
      <c r="AD133" s="4">
        <v>0</v>
      </c>
    </row>
    <row r="134" spans="1:30" ht="15" customHeight="1" x14ac:dyDescent="0.2">
      <c r="A134" t="s">
        <v>0</v>
      </c>
      <c r="B134" t="s">
        <v>0</v>
      </c>
      <c r="C134" s="3" t="s">
        <v>15</v>
      </c>
      <c r="D134" s="4">
        <v>90</v>
      </c>
      <c r="E134" s="4">
        <v>80</v>
      </c>
      <c r="F134" s="4">
        <v>10</v>
      </c>
      <c r="H134" s="4">
        <v>90</v>
      </c>
      <c r="I134" s="4">
        <v>80</v>
      </c>
      <c r="J134" s="4">
        <v>10</v>
      </c>
      <c r="L134" s="4">
        <v>70</v>
      </c>
      <c r="M134" s="4">
        <v>60</v>
      </c>
      <c r="N134" s="4">
        <v>10</v>
      </c>
      <c r="P134" s="4">
        <v>20</v>
      </c>
      <c r="Q134" s="4">
        <v>20</v>
      </c>
      <c r="R134" s="4">
        <v>0</v>
      </c>
      <c r="S134" s="4"/>
      <c r="T134" s="4">
        <v>0</v>
      </c>
      <c r="U134" s="4">
        <v>0</v>
      </c>
      <c r="V134" s="4">
        <v>0</v>
      </c>
      <c r="W134" s="4"/>
      <c r="X134" s="4">
        <v>30</v>
      </c>
      <c r="Y134" s="4">
        <v>20</v>
      </c>
      <c r="Z134" s="4">
        <v>10</v>
      </c>
      <c r="AA134" s="4"/>
      <c r="AB134" s="4">
        <v>20</v>
      </c>
      <c r="AC134" s="4">
        <v>20</v>
      </c>
      <c r="AD134" s="4">
        <v>0</v>
      </c>
    </row>
    <row r="135" spans="1:30" ht="15" customHeight="1" x14ac:dyDescent="0.2">
      <c r="A135" t="s">
        <v>0</v>
      </c>
      <c r="B135" t="s">
        <v>0</v>
      </c>
      <c r="C135" s="3" t="s">
        <v>16</v>
      </c>
      <c r="D135" s="4">
        <v>80</v>
      </c>
      <c r="E135" s="4">
        <v>70</v>
      </c>
      <c r="F135" s="4">
        <v>0</v>
      </c>
      <c r="H135" s="4">
        <v>80</v>
      </c>
      <c r="I135" s="4">
        <v>70</v>
      </c>
      <c r="J135" s="4">
        <v>0</v>
      </c>
      <c r="L135" s="4">
        <v>50</v>
      </c>
      <c r="M135" s="4">
        <v>50</v>
      </c>
      <c r="N135" s="4">
        <v>0</v>
      </c>
      <c r="P135" s="4">
        <v>10</v>
      </c>
      <c r="Q135" s="4">
        <v>10</v>
      </c>
      <c r="R135" s="4">
        <v>0</v>
      </c>
      <c r="S135" s="4"/>
      <c r="T135" s="4">
        <v>0</v>
      </c>
      <c r="U135" s="4">
        <v>0</v>
      </c>
      <c r="V135" s="4">
        <v>0</v>
      </c>
      <c r="W135" s="4"/>
      <c r="X135" s="4">
        <v>10</v>
      </c>
      <c r="Y135" s="4">
        <v>10</v>
      </c>
      <c r="Z135" s="4">
        <v>0</v>
      </c>
      <c r="AA135" s="4"/>
      <c r="AB135" s="4">
        <v>30</v>
      </c>
      <c r="AC135" s="4">
        <v>30</v>
      </c>
      <c r="AD135" s="4">
        <v>0</v>
      </c>
    </row>
    <row r="136" spans="1:30" ht="15" customHeight="1" x14ac:dyDescent="0.2">
      <c r="A136" t="s">
        <v>0</v>
      </c>
      <c r="B136" t="s">
        <v>0</v>
      </c>
      <c r="C136" s="3" t="s">
        <v>17</v>
      </c>
      <c r="D136" s="4">
        <v>110</v>
      </c>
      <c r="E136" s="4">
        <v>100</v>
      </c>
      <c r="F136" s="4">
        <v>10</v>
      </c>
      <c r="H136" s="4">
        <v>110</v>
      </c>
      <c r="I136" s="4">
        <v>100</v>
      </c>
      <c r="J136" s="4">
        <v>10</v>
      </c>
      <c r="L136" s="4">
        <v>80</v>
      </c>
      <c r="M136" s="4">
        <v>70</v>
      </c>
      <c r="N136" s="4">
        <v>10</v>
      </c>
      <c r="P136" s="4">
        <v>20</v>
      </c>
      <c r="Q136" s="4">
        <v>10</v>
      </c>
      <c r="R136" s="4">
        <v>0</v>
      </c>
      <c r="S136" s="4"/>
      <c r="T136" s="4">
        <v>0</v>
      </c>
      <c r="U136" s="4">
        <v>0</v>
      </c>
      <c r="V136" s="4">
        <v>0</v>
      </c>
      <c r="W136" s="4"/>
      <c r="X136" s="4">
        <v>20</v>
      </c>
      <c r="Y136" s="4">
        <v>10</v>
      </c>
      <c r="Z136" s="4">
        <v>10</v>
      </c>
      <c r="AA136" s="4"/>
      <c r="AB136" s="4">
        <v>40</v>
      </c>
      <c r="AC136" s="4">
        <v>40</v>
      </c>
      <c r="AD136" s="4">
        <v>0</v>
      </c>
    </row>
    <row r="137" spans="1:30" ht="15" customHeight="1" x14ac:dyDescent="0.2"/>
    <row r="138" spans="1:30" ht="15" customHeight="1" x14ac:dyDescent="0.2">
      <c r="A138" t="s">
        <v>0</v>
      </c>
      <c r="B138" s="12" t="s">
        <v>34</v>
      </c>
      <c r="D138" s="4">
        <v>1810</v>
      </c>
      <c r="E138" s="4">
        <v>1660</v>
      </c>
      <c r="F138" s="4">
        <v>150</v>
      </c>
      <c r="H138" s="4">
        <v>1810</v>
      </c>
      <c r="I138" s="4">
        <v>1660</v>
      </c>
      <c r="J138" s="4">
        <v>150</v>
      </c>
      <c r="L138" s="4">
        <v>1160</v>
      </c>
      <c r="M138" s="4">
        <v>1080</v>
      </c>
      <c r="N138" s="4">
        <v>80</v>
      </c>
      <c r="P138" s="4">
        <v>400</v>
      </c>
      <c r="Q138" s="4">
        <v>350</v>
      </c>
      <c r="R138" s="4">
        <v>50</v>
      </c>
      <c r="S138" s="4"/>
      <c r="T138" s="4">
        <v>50</v>
      </c>
      <c r="U138" s="4">
        <v>50</v>
      </c>
      <c r="V138" s="4">
        <v>0</v>
      </c>
      <c r="W138" s="4"/>
      <c r="X138" s="4">
        <v>190</v>
      </c>
      <c r="Y138" s="4">
        <v>160</v>
      </c>
      <c r="Z138" s="4">
        <v>30</v>
      </c>
      <c r="AA138" s="4"/>
      <c r="AB138" s="4">
        <v>520</v>
      </c>
      <c r="AC138" s="4">
        <v>520</v>
      </c>
      <c r="AD138" s="4">
        <v>10</v>
      </c>
    </row>
    <row r="139" spans="1:30" ht="15" customHeight="1" x14ac:dyDescent="0.2">
      <c r="A139" t="s">
        <v>0</v>
      </c>
      <c r="B139" t="s">
        <v>0</v>
      </c>
      <c r="C139" s="3" t="s">
        <v>12</v>
      </c>
      <c r="D139" s="4">
        <v>1020</v>
      </c>
      <c r="E139" s="4">
        <v>920</v>
      </c>
      <c r="F139" s="4">
        <v>100</v>
      </c>
      <c r="H139" s="4">
        <v>1020</v>
      </c>
      <c r="I139" s="4">
        <v>920</v>
      </c>
      <c r="J139" s="4">
        <v>100</v>
      </c>
      <c r="L139" s="4">
        <v>630</v>
      </c>
      <c r="M139" s="4">
        <v>580</v>
      </c>
      <c r="N139" s="4">
        <v>50</v>
      </c>
      <c r="P139" s="4">
        <v>230</v>
      </c>
      <c r="Q139" s="4">
        <v>210</v>
      </c>
      <c r="R139" s="4">
        <v>30</v>
      </c>
      <c r="S139" s="4"/>
      <c r="T139" s="4">
        <v>30</v>
      </c>
      <c r="U139" s="4">
        <v>30</v>
      </c>
      <c r="V139" s="4">
        <v>0</v>
      </c>
      <c r="W139" s="4"/>
      <c r="X139" s="4">
        <v>110</v>
      </c>
      <c r="Y139" s="4">
        <v>90</v>
      </c>
      <c r="Z139" s="4">
        <v>20</v>
      </c>
      <c r="AA139" s="4"/>
      <c r="AB139" s="4">
        <v>260</v>
      </c>
      <c r="AC139" s="4">
        <v>250</v>
      </c>
      <c r="AD139" s="4">
        <v>0</v>
      </c>
    </row>
    <row r="140" spans="1:30" ht="15" customHeight="1" x14ac:dyDescent="0.2">
      <c r="A140" t="s">
        <v>0</v>
      </c>
      <c r="B140" t="s">
        <v>0</v>
      </c>
      <c r="C140" s="3" t="s">
        <v>13</v>
      </c>
      <c r="D140" s="4">
        <v>550</v>
      </c>
      <c r="E140" s="4">
        <v>520</v>
      </c>
      <c r="F140" s="4">
        <v>30</v>
      </c>
      <c r="H140" s="4">
        <v>550</v>
      </c>
      <c r="I140" s="4">
        <v>520</v>
      </c>
      <c r="J140" s="4">
        <v>30</v>
      </c>
      <c r="L140" s="4">
        <v>370</v>
      </c>
      <c r="M140" s="4">
        <v>340</v>
      </c>
      <c r="N140" s="4">
        <v>20</v>
      </c>
      <c r="P140" s="4">
        <v>130</v>
      </c>
      <c r="Q140" s="4">
        <v>110</v>
      </c>
      <c r="R140" s="4">
        <v>20</v>
      </c>
      <c r="S140" s="4"/>
      <c r="T140" s="4">
        <v>10</v>
      </c>
      <c r="U140" s="4">
        <v>10</v>
      </c>
      <c r="V140" s="4">
        <v>0</v>
      </c>
      <c r="W140" s="4"/>
      <c r="X140" s="4">
        <v>50</v>
      </c>
      <c r="Y140" s="4">
        <v>40</v>
      </c>
      <c r="Z140" s="4">
        <v>10</v>
      </c>
      <c r="AA140" s="4"/>
      <c r="AB140" s="4">
        <v>180</v>
      </c>
      <c r="AC140" s="4">
        <v>180</v>
      </c>
      <c r="AD140" s="4">
        <v>0</v>
      </c>
    </row>
    <row r="141" spans="1:30" ht="15" customHeight="1" x14ac:dyDescent="0.2">
      <c r="A141" t="s">
        <v>0</v>
      </c>
      <c r="B141" t="s">
        <v>0</v>
      </c>
      <c r="C141" s="3" t="s">
        <v>14</v>
      </c>
      <c r="D141" s="4">
        <v>160</v>
      </c>
      <c r="E141" s="4">
        <v>140</v>
      </c>
      <c r="F141" s="4">
        <v>10</v>
      </c>
      <c r="H141" s="4">
        <v>160</v>
      </c>
      <c r="I141" s="4">
        <v>140</v>
      </c>
      <c r="J141" s="4">
        <v>10</v>
      </c>
      <c r="L141" s="4">
        <v>100</v>
      </c>
      <c r="M141" s="4">
        <v>90</v>
      </c>
      <c r="N141" s="4">
        <v>10</v>
      </c>
      <c r="P141" s="4">
        <v>30</v>
      </c>
      <c r="Q141" s="4">
        <v>20</v>
      </c>
      <c r="R141" s="4">
        <v>0</v>
      </c>
      <c r="S141" s="4"/>
      <c r="T141" s="4">
        <v>10</v>
      </c>
      <c r="U141" s="4">
        <v>10</v>
      </c>
      <c r="V141" s="4">
        <v>0</v>
      </c>
      <c r="W141" s="4"/>
      <c r="X141" s="4">
        <v>10</v>
      </c>
      <c r="Y141" s="4">
        <v>10</v>
      </c>
      <c r="Z141" s="4">
        <v>0</v>
      </c>
      <c r="AA141" s="4"/>
      <c r="AB141" s="4">
        <v>60</v>
      </c>
      <c r="AC141" s="4">
        <v>50</v>
      </c>
      <c r="AD141" s="4">
        <v>0</v>
      </c>
    </row>
    <row r="142" spans="1:30" ht="15" customHeight="1" x14ac:dyDescent="0.2">
      <c r="A142" t="s">
        <v>0</v>
      </c>
      <c r="B142" t="s">
        <v>0</v>
      </c>
      <c r="C142" s="3" t="s">
        <v>15</v>
      </c>
      <c r="D142" s="4">
        <v>40</v>
      </c>
      <c r="E142" s="4">
        <v>30</v>
      </c>
      <c r="F142" s="4">
        <v>10</v>
      </c>
      <c r="H142" s="4">
        <v>40</v>
      </c>
      <c r="I142" s="4">
        <v>30</v>
      </c>
      <c r="J142" s="4">
        <v>10</v>
      </c>
      <c r="L142" s="4">
        <v>30</v>
      </c>
      <c r="M142" s="4">
        <v>20</v>
      </c>
      <c r="N142" s="4">
        <v>0</v>
      </c>
      <c r="P142" s="4">
        <v>10</v>
      </c>
      <c r="Q142" s="4">
        <v>10</v>
      </c>
      <c r="R142" s="4">
        <v>0</v>
      </c>
      <c r="S142" s="4"/>
      <c r="T142" s="4">
        <v>0</v>
      </c>
      <c r="U142" s="4">
        <v>0</v>
      </c>
      <c r="V142" s="4">
        <v>0</v>
      </c>
      <c r="W142" s="4"/>
      <c r="X142" s="4">
        <v>10</v>
      </c>
      <c r="Y142" s="4">
        <v>10</v>
      </c>
      <c r="Z142" s="4">
        <v>0</v>
      </c>
      <c r="AA142" s="4"/>
      <c r="AB142" s="4">
        <v>10</v>
      </c>
      <c r="AC142" s="4">
        <v>10</v>
      </c>
      <c r="AD142" s="4">
        <v>0</v>
      </c>
    </row>
    <row r="143" spans="1:30" ht="15" customHeight="1" x14ac:dyDescent="0.2">
      <c r="A143" t="s">
        <v>0</v>
      </c>
      <c r="B143" t="s">
        <v>0</v>
      </c>
      <c r="C143" s="3" t="s">
        <v>16</v>
      </c>
      <c r="D143" s="4">
        <v>30</v>
      </c>
      <c r="E143" s="4">
        <v>30</v>
      </c>
      <c r="F143" s="4">
        <v>0</v>
      </c>
      <c r="H143" s="4">
        <v>30</v>
      </c>
      <c r="I143" s="4">
        <v>30</v>
      </c>
      <c r="J143" s="4">
        <v>0</v>
      </c>
      <c r="L143" s="4">
        <v>20</v>
      </c>
      <c r="M143" s="4">
        <v>20</v>
      </c>
      <c r="N143" s="4">
        <v>0</v>
      </c>
      <c r="P143" s="4">
        <v>0</v>
      </c>
      <c r="Q143" s="4">
        <v>0</v>
      </c>
      <c r="R143" s="4">
        <v>0</v>
      </c>
      <c r="S143" s="4"/>
      <c r="T143" s="4">
        <v>0</v>
      </c>
      <c r="U143" s="4">
        <v>0</v>
      </c>
      <c r="V143" s="4">
        <v>0</v>
      </c>
      <c r="W143" s="4"/>
      <c r="X143" s="4">
        <v>10</v>
      </c>
      <c r="Y143" s="4">
        <v>10</v>
      </c>
      <c r="Z143" s="4">
        <v>0</v>
      </c>
      <c r="AA143" s="4"/>
      <c r="AB143" s="4">
        <v>10</v>
      </c>
      <c r="AC143" s="4">
        <v>10</v>
      </c>
      <c r="AD143" s="4">
        <v>0</v>
      </c>
    </row>
    <row r="144" spans="1:30" ht="15" customHeight="1" x14ac:dyDescent="0.2">
      <c r="A144" t="s">
        <v>0</v>
      </c>
      <c r="B144" t="s">
        <v>0</v>
      </c>
      <c r="C144" s="3" t="s">
        <v>17</v>
      </c>
      <c r="D144" s="4">
        <v>20</v>
      </c>
      <c r="E144" s="4">
        <v>20</v>
      </c>
      <c r="F144" s="4">
        <v>0</v>
      </c>
      <c r="H144" s="4">
        <v>20</v>
      </c>
      <c r="I144" s="4">
        <v>20</v>
      </c>
      <c r="J144" s="4">
        <v>0</v>
      </c>
      <c r="L144" s="4">
        <v>20</v>
      </c>
      <c r="M144" s="4">
        <v>20</v>
      </c>
      <c r="N144" s="4">
        <v>0</v>
      </c>
      <c r="P144" s="4">
        <v>0</v>
      </c>
      <c r="Q144" s="4">
        <v>0</v>
      </c>
      <c r="R144" s="4">
        <v>0</v>
      </c>
      <c r="S144" s="4"/>
      <c r="T144" s="4">
        <v>0</v>
      </c>
      <c r="U144" s="4">
        <v>0</v>
      </c>
      <c r="V144" s="4">
        <v>0</v>
      </c>
      <c r="W144" s="4"/>
      <c r="X144" s="4">
        <v>10</v>
      </c>
      <c r="Y144" s="4">
        <v>0</v>
      </c>
      <c r="Z144" s="4">
        <v>0</v>
      </c>
      <c r="AA144" s="4"/>
      <c r="AB144" s="4">
        <v>10</v>
      </c>
      <c r="AC144" s="4">
        <v>10</v>
      </c>
      <c r="AD144" s="4">
        <v>0</v>
      </c>
    </row>
    <row r="145" spans="1:30" ht="15" customHeight="1" x14ac:dyDescent="0.2"/>
    <row r="146" spans="1:30" ht="15" customHeight="1" x14ac:dyDescent="0.2">
      <c r="A146" s="10" t="s">
        <v>35</v>
      </c>
      <c r="D146" s="4">
        <v>1180</v>
      </c>
      <c r="E146" s="4">
        <v>1060</v>
      </c>
      <c r="F146" s="4">
        <v>120</v>
      </c>
      <c r="H146" s="4">
        <v>1180</v>
      </c>
      <c r="I146" s="4">
        <v>1060</v>
      </c>
      <c r="J146" s="4">
        <v>120</v>
      </c>
      <c r="L146" s="4">
        <v>760</v>
      </c>
      <c r="M146" s="4">
        <v>690</v>
      </c>
      <c r="N146" s="4">
        <v>70</v>
      </c>
      <c r="P146" s="4">
        <v>260</v>
      </c>
      <c r="Q146" s="4">
        <v>220</v>
      </c>
      <c r="R146" s="4">
        <v>40</v>
      </c>
      <c r="S146" s="4"/>
      <c r="T146" s="4">
        <v>60</v>
      </c>
      <c r="U146" s="4">
        <v>50</v>
      </c>
      <c r="V146" s="4">
        <v>0</v>
      </c>
      <c r="W146" s="4"/>
      <c r="X146" s="4">
        <v>220</v>
      </c>
      <c r="Y146" s="4">
        <v>180</v>
      </c>
      <c r="Z146" s="4">
        <v>40</v>
      </c>
      <c r="AA146" s="4"/>
      <c r="AB146" s="4">
        <v>230</v>
      </c>
      <c r="AC146" s="4">
        <v>230</v>
      </c>
      <c r="AD146" s="4">
        <v>0</v>
      </c>
    </row>
    <row r="147" spans="1:30" ht="15" customHeight="1" x14ac:dyDescent="0.2">
      <c r="A147" t="s">
        <v>0</v>
      </c>
      <c r="B147" t="s">
        <v>0</v>
      </c>
      <c r="C147" s="3" t="s">
        <v>12</v>
      </c>
      <c r="D147" s="4">
        <v>770</v>
      </c>
      <c r="E147" s="4">
        <v>690</v>
      </c>
      <c r="F147" s="4">
        <v>80</v>
      </c>
      <c r="H147" s="4">
        <v>770</v>
      </c>
      <c r="I147" s="4">
        <v>690</v>
      </c>
      <c r="J147" s="4">
        <v>80</v>
      </c>
      <c r="L147" s="4">
        <v>490</v>
      </c>
      <c r="M147" s="4">
        <v>440</v>
      </c>
      <c r="N147" s="4">
        <v>50</v>
      </c>
      <c r="P147" s="4">
        <v>210</v>
      </c>
      <c r="Q147" s="4">
        <v>180</v>
      </c>
      <c r="R147" s="4">
        <v>30</v>
      </c>
      <c r="S147" s="4"/>
      <c r="T147" s="4">
        <v>40</v>
      </c>
      <c r="U147" s="4">
        <v>40</v>
      </c>
      <c r="V147" s="4">
        <v>0</v>
      </c>
      <c r="W147" s="4"/>
      <c r="X147" s="4">
        <v>110</v>
      </c>
      <c r="Y147" s="4">
        <v>100</v>
      </c>
      <c r="Z147" s="4">
        <v>20</v>
      </c>
      <c r="AA147" s="4"/>
      <c r="AB147" s="4">
        <v>120</v>
      </c>
      <c r="AC147" s="4">
        <v>120</v>
      </c>
      <c r="AD147" s="4">
        <v>0</v>
      </c>
    </row>
    <row r="148" spans="1:30" ht="15" customHeight="1" x14ac:dyDescent="0.2">
      <c r="A148" t="s">
        <v>0</v>
      </c>
      <c r="B148" t="s">
        <v>0</v>
      </c>
      <c r="C148" s="3" t="s">
        <v>13</v>
      </c>
      <c r="D148" s="4">
        <v>170</v>
      </c>
      <c r="E148" s="4">
        <v>150</v>
      </c>
      <c r="F148" s="4">
        <v>20</v>
      </c>
      <c r="H148" s="4">
        <v>170</v>
      </c>
      <c r="I148" s="4">
        <v>150</v>
      </c>
      <c r="J148" s="4">
        <v>20</v>
      </c>
      <c r="L148" s="4">
        <v>110</v>
      </c>
      <c r="M148" s="4">
        <v>100</v>
      </c>
      <c r="N148" s="4">
        <v>10</v>
      </c>
      <c r="P148" s="4">
        <v>20</v>
      </c>
      <c r="Q148" s="4">
        <v>20</v>
      </c>
      <c r="R148" s="4">
        <v>0</v>
      </c>
      <c r="S148" s="4"/>
      <c r="T148" s="4">
        <v>10</v>
      </c>
      <c r="U148" s="4">
        <v>10</v>
      </c>
      <c r="V148" s="4">
        <v>0</v>
      </c>
      <c r="W148" s="4"/>
      <c r="X148" s="4">
        <v>40</v>
      </c>
      <c r="Y148" s="4">
        <v>40</v>
      </c>
      <c r="Z148" s="4">
        <v>10</v>
      </c>
      <c r="AA148" s="4"/>
      <c r="AB148" s="4">
        <v>40</v>
      </c>
      <c r="AC148" s="4">
        <v>40</v>
      </c>
      <c r="AD148" s="4">
        <v>0</v>
      </c>
    </row>
    <row r="149" spans="1:30" ht="15" customHeight="1" x14ac:dyDescent="0.2">
      <c r="A149" t="s">
        <v>0</v>
      </c>
      <c r="B149" t="s">
        <v>0</v>
      </c>
      <c r="C149" s="3" t="s">
        <v>14</v>
      </c>
      <c r="D149" s="4">
        <v>100</v>
      </c>
      <c r="E149" s="4">
        <v>90</v>
      </c>
      <c r="F149" s="4">
        <v>20</v>
      </c>
      <c r="H149" s="4">
        <v>100</v>
      </c>
      <c r="I149" s="4">
        <v>90</v>
      </c>
      <c r="J149" s="4">
        <v>20</v>
      </c>
      <c r="L149" s="4">
        <v>70</v>
      </c>
      <c r="M149" s="4">
        <v>60</v>
      </c>
      <c r="N149" s="4">
        <v>10</v>
      </c>
      <c r="P149" s="4">
        <v>20</v>
      </c>
      <c r="Q149" s="4">
        <v>10</v>
      </c>
      <c r="R149" s="4">
        <v>0</v>
      </c>
      <c r="S149" s="4"/>
      <c r="T149" s="4">
        <v>0</v>
      </c>
      <c r="U149" s="4">
        <v>0</v>
      </c>
      <c r="V149" s="4">
        <v>0</v>
      </c>
      <c r="W149" s="4"/>
      <c r="X149" s="4">
        <v>30</v>
      </c>
      <c r="Y149" s="4">
        <v>20</v>
      </c>
      <c r="Z149" s="4">
        <v>10</v>
      </c>
      <c r="AA149" s="4"/>
      <c r="AB149" s="4">
        <v>30</v>
      </c>
      <c r="AC149" s="4">
        <v>30</v>
      </c>
      <c r="AD149" s="4">
        <v>0</v>
      </c>
    </row>
    <row r="150" spans="1:30" ht="15" customHeight="1" x14ac:dyDescent="0.2">
      <c r="A150" t="s">
        <v>0</v>
      </c>
      <c r="B150" t="s">
        <v>0</v>
      </c>
      <c r="C150" s="3" t="s">
        <v>15</v>
      </c>
      <c r="D150" s="4">
        <v>80</v>
      </c>
      <c r="E150" s="4">
        <v>80</v>
      </c>
      <c r="F150" s="4">
        <v>10</v>
      </c>
      <c r="H150" s="4">
        <v>80</v>
      </c>
      <c r="I150" s="4">
        <v>80</v>
      </c>
      <c r="J150" s="4">
        <v>10</v>
      </c>
      <c r="L150" s="4">
        <v>60</v>
      </c>
      <c r="M150" s="4">
        <v>50</v>
      </c>
      <c r="N150" s="4">
        <v>10</v>
      </c>
      <c r="P150" s="4">
        <v>10</v>
      </c>
      <c r="Q150" s="4">
        <v>10</v>
      </c>
      <c r="R150" s="4">
        <v>0</v>
      </c>
      <c r="S150" s="4"/>
      <c r="T150" s="4">
        <v>0</v>
      </c>
      <c r="U150" s="4">
        <v>0</v>
      </c>
      <c r="V150" s="4">
        <v>0</v>
      </c>
      <c r="W150" s="4"/>
      <c r="X150" s="4">
        <v>20</v>
      </c>
      <c r="Y150" s="4">
        <v>20</v>
      </c>
      <c r="Z150" s="4">
        <v>0</v>
      </c>
      <c r="AA150" s="4"/>
      <c r="AB150" s="4">
        <v>20</v>
      </c>
      <c r="AC150" s="4">
        <v>20</v>
      </c>
      <c r="AD150" s="4">
        <v>0</v>
      </c>
    </row>
    <row r="151" spans="1:30" ht="15" customHeight="1" x14ac:dyDescent="0.2">
      <c r="A151" t="s">
        <v>0</v>
      </c>
      <c r="B151" t="s">
        <v>0</v>
      </c>
      <c r="C151" s="3" t="s">
        <v>16</v>
      </c>
      <c r="D151" s="4">
        <v>30</v>
      </c>
      <c r="E151" s="4">
        <v>30</v>
      </c>
      <c r="F151" s="4">
        <v>0</v>
      </c>
      <c r="H151" s="4">
        <v>30</v>
      </c>
      <c r="I151" s="4">
        <v>30</v>
      </c>
      <c r="J151" s="4">
        <v>0</v>
      </c>
      <c r="L151" s="4">
        <v>20</v>
      </c>
      <c r="M151" s="4">
        <v>20</v>
      </c>
      <c r="N151" s="4">
        <v>0</v>
      </c>
      <c r="P151" s="4">
        <v>0</v>
      </c>
      <c r="Q151" s="4">
        <v>0</v>
      </c>
      <c r="R151" s="4">
        <v>0</v>
      </c>
      <c r="S151" s="4"/>
      <c r="T151" s="4">
        <v>0</v>
      </c>
      <c r="U151" s="4">
        <v>0</v>
      </c>
      <c r="V151" s="4">
        <v>0</v>
      </c>
      <c r="W151" s="4"/>
      <c r="X151" s="4">
        <v>0</v>
      </c>
      <c r="Y151" s="4">
        <v>0</v>
      </c>
      <c r="Z151" s="4">
        <v>0</v>
      </c>
      <c r="AA151" s="4"/>
      <c r="AB151" s="4">
        <v>20</v>
      </c>
      <c r="AC151" s="4">
        <v>20</v>
      </c>
      <c r="AD151" s="4">
        <v>0</v>
      </c>
    </row>
    <row r="152" spans="1:30" ht="15" customHeight="1" x14ac:dyDescent="0.2">
      <c r="A152" t="s">
        <v>0</v>
      </c>
      <c r="B152" t="s">
        <v>0</v>
      </c>
      <c r="C152" s="3" t="s">
        <v>17</v>
      </c>
      <c r="D152" s="4">
        <v>30</v>
      </c>
      <c r="E152" s="4">
        <v>30</v>
      </c>
      <c r="F152" s="4">
        <v>0</v>
      </c>
      <c r="H152" s="4">
        <v>30</v>
      </c>
      <c r="I152" s="4">
        <v>30</v>
      </c>
      <c r="J152" s="4">
        <v>0</v>
      </c>
      <c r="L152" s="4">
        <v>20</v>
      </c>
      <c r="M152" s="4">
        <v>20</v>
      </c>
      <c r="N152" s="4">
        <v>0</v>
      </c>
      <c r="P152" s="4">
        <v>0</v>
      </c>
      <c r="Q152" s="4">
        <v>0</v>
      </c>
      <c r="R152" s="4">
        <v>0</v>
      </c>
      <c r="S152" s="4"/>
      <c r="T152" s="4">
        <v>0</v>
      </c>
      <c r="U152" s="4">
        <v>0</v>
      </c>
      <c r="V152" s="4">
        <v>0</v>
      </c>
      <c r="W152" s="4"/>
      <c r="X152" s="4">
        <v>10</v>
      </c>
      <c r="Y152" s="4">
        <v>10</v>
      </c>
      <c r="Z152" s="4">
        <v>0</v>
      </c>
      <c r="AA152" s="4"/>
      <c r="AB152" s="4">
        <v>10</v>
      </c>
      <c r="AC152" s="4">
        <v>10</v>
      </c>
      <c r="AD152" s="4">
        <v>0</v>
      </c>
    </row>
    <row r="153" spans="1:30" ht="15" customHeight="1" x14ac:dyDescent="0.2"/>
    <row r="154" spans="1:30" ht="15" customHeight="1" x14ac:dyDescent="0.2">
      <c r="A154" t="s">
        <v>0</v>
      </c>
      <c r="B154" s="12" t="s">
        <v>36</v>
      </c>
      <c r="D154" s="4">
        <v>740</v>
      </c>
      <c r="E154" s="4">
        <v>670</v>
      </c>
      <c r="F154" s="4">
        <v>60</v>
      </c>
      <c r="H154" s="4">
        <v>740</v>
      </c>
      <c r="I154" s="4">
        <v>670</v>
      </c>
      <c r="J154" s="4">
        <v>60</v>
      </c>
      <c r="L154" s="4">
        <v>480</v>
      </c>
      <c r="M154" s="4">
        <v>440</v>
      </c>
      <c r="N154" s="4">
        <v>40</v>
      </c>
      <c r="P154" s="4">
        <v>160</v>
      </c>
      <c r="Q154" s="4">
        <v>140</v>
      </c>
      <c r="R154" s="4">
        <v>20</v>
      </c>
      <c r="S154" s="4"/>
      <c r="T154" s="4">
        <v>40</v>
      </c>
      <c r="U154" s="4">
        <v>40</v>
      </c>
      <c r="V154" s="4">
        <v>0</v>
      </c>
      <c r="W154" s="4"/>
      <c r="X154" s="4">
        <v>140</v>
      </c>
      <c r="Y154" s="4">
        <v>120</v>
      </c>
      <c r="Z154" s="4">
        <v>20</v>
      </c>
      <c r="AA154" s="4"/>
      <c r="AB154" s="4">
        <v>150</v>
      </c>
      <c r="AC154" s="4">
        <v>150</v>
      </c>
      <c r="AD154" s="4">
        <v>0</v>
      </c>
    </row>
    <row r="155" spans="1:30" ht="15" customHeight="1" x14ac:dyDescent="0.2">
      <c r="A155" t="s">
        <v>0</v>
      </c>
      <c r="B155" t="s">
        <v>0</v>
      </c>
      <c r="C155" s="3" t="s">
        <v>12</v>
      </c>
      <c r="D155" s="4">
        <v>480</v>
      </c>
      <c r="E155" s="4">
        <v>440</v>
      </c>
      <c r="F155" s="4">
        <v>40</v>
      </c>
      <c r="H155" s="4">
        <v>480</v>
      </c>
      <c r="I155" s="4">
        <v>440</v>
      </c>
      <c r="J155" s="4">
        <v>40</v>
      </c>
      <c r="L155" s="4">
        <v>300</v>
      </c>
      <c r="M155" s="4">
        <v>280</v>
      </c>
      <c r="N155" s="4">
        <v>20</v>
      </c>
      <c r="P155" s="4">
        <v>130</v>
      </c>
      <c r="Q155" s="4">
        <v>120</v>
      </c>
      <c r="R155" s="4">
        <v>10</v>
      </c>
      <c r="S155" s="4"/>
      <c r="T155" s="4">
        <v>30</v>
      </c>
      <c r="U155" s="4">
        <v>30</v>
      </c>
      <c r="V155" s="4">
        <v>0</v>
      </c>
      <c r="W155" s="4"/>
      <c r="X155" s="4">
        <v>70</v>
      </c>
      <c r="Y155" s="4">
        <v>60</v>
      </c>
      <c r="Z155" s="4">
        <v>10</v>
      </c>
      <c r="AA155" s="4"/>
      <c r="AB155" s="4">
        <v>70</v>
      </c>
      <c r="AC155" s="4">
        <v>70</v>
      </c>
      <c r="AD155" s="4">
        <v>0</v>
      </c>
    </row>
    <row r="156" spans="1:30" ht="15" customHeight="1" x14ac:dyDescent="0.2">
      <c r="A156" t="s">
        <v>0</v>
      </c>
      <c r="B156" t="s">
        <v>0</v>
      </c>
      <c r="C156" s="3" t="s">
        <v>13</v>
      </c>
      <c r="D156" s="4">
        <v>110</v>
      </c>
      <c r="E156" s="4">
        <v>100</v>
      </c>
      <c r="F156" s="4">
        <v>10</v>
      </c>
      <c r="H156" s="4">
        <v>110</v>
      </c>
      <c r="I156" s="4">
        <v>100</v>
      </c>
      <c r="J156" s="4">
        <v>10</v>
      </c>
      <c r="L156" s="4">
        <v>80</v>
      </c>
      <c r="M156" s="4">
        <v>70</v>
      </c>
      <c r="N156" s="4">
        <v>10</v>
      </c>
      <c r="P156" s="4">
        <v>10</v>
      </c>
      <c r="Q156" s="4">
        <v>10</v>
      </c>
      <c r="R156" s="4">
        <v>0</v>
      </c>
      <c r="S156" s="4"/>
      <c r="T156" s="4">
        <v>10</v>
      </c>
      <c r="U156" s="4">
        <v>10</v>
      </c>
      <c r="V156" s="4">
        <v>0</v>
      </c>
      <c r="W156" s="4"/>
      <c r="X156" s="4">
        <v>30</v>
      </c>
      <c r="Y156" s="4">
        <v>30</v>
      </c>
      <c r="Z156" s="4">
        <v>10</v>
      </c>
      <c r="AA156" s="4"/>
      <c r="AB156" s="4">
        <v>30</v>
      </c>
      <c r="AC156" s="4">
        <v>30</v>
      </c>
      <c r="AD156" s="4">
        <v>0</v>
      </c>
    </row>
    <row r="157" spans="1:30" ht="15" customHeight="1" x14ac:dyDescent="0.2">
      <c r="A157" t="s">
        <v>0</v>
      </c>
      <c r="B157" t="s">
        <v>0</v>
      </c>
      <c r="C157" s="3" t="s">
        <v>14</v>
      </c>
      <c r="D157" s="4">
        <v>60</v>
      </c>
      <c r="E157" s="4">
        <v>50</v>
      </c>
      <c r="F157" s="4">
        <v>10</v>
      </c>
      <c r="H157" s="4">
        <v>60</v>
      </c>
      <c r="I157" s="4">
        <v>50</v>
      </c>
      <c r="J157" s="4">
        <v>10</v>
      </c>
      <c r="L157" s="4">
        <v>40</v>
      </c>
      <c r="M157" s="4">
        <v>40</v>
      </c>
      <c r="N157" s="4">
        <v>0</v>
      </c>
      <c r="P157" s="4">
        <v>10</v>
      </c>
      <c r="Q157" s="4">
        <v>10</v>
      </c>
      <c r="R157" s="4">
        <v>0</v>
      </c>
      <c r="S157" s="4"/>
      <c r="T157" s="4">
        <v>0</v>
      </c>
      <c r="U157" s="4">
        <v>0</v>
      </c>
      <c r="V157" s="4">
        <v>0</v>
      </c>
      <c r="W157" s="4"/>
      <c r="X157" s="4">
        <v>20</v>
      </c>
      <c r="Y157" s="4">
        <v>20</v>
      </c>
      <c r="Z157" s="4">
        <v>0</v>
      </c>
      <c r="AA157" s="4"/>
      <c r="AB157" s="4">
        <v>20</v>
      </c>
      <c r="AC157" s="4">
        <v>20</v>
      </c>
      <c r="AD157" s="4">
        <v>0</v>
      </c>
    </row>
    <row r="158" spans="1:30" ht="15" customHeight="1" x14ac:dyDescent="0.2">
      <c r="A158" t="s">
        <v>0</v>
      </c>
      <c r="B158" t="s">
        <v>0</v>
      </c>
      <c r="C158" s="3" t="s">
        <v>15</v>
      </c>
      <c r="D158" s="4">
        <v>60</v>
      </c>
      <c r="E158" s="4">
        <v>60</v>
      </c>
      <c r="F158" s="4">
        <v>10</v>
      </c>
      <c r="H158" s="4">
        <v>60</v>
      </c>
      <c r="I158" s="4">
        <v>60</v>
      </c>
      <c r="J158" s="4">
        <v>10</v>
      </c>
      <c r="L158" s="4">
        <v>40</v>
      </c>
      <c r="M158" s="4">
        <v>40</v>
      </c>
      <c r="N158" s="4">
        <v>0</v>
      </c>
      <c r="P158" s="4">
        <v>10</v>
      </c>
      <c r="Q158" s="4">
        <v>10</v>
      </c>
      <c r="R158" s="4">
        <v>0</v>
      </c>
      <c r="S158" s="4"/>
      <c r="T158" s="4">
        <v>0</v>
      </c>
      <c r="U158" s="4">
        <v>0</v>
      </c>
      <c r="V158" s="4">
        <v>0</v>
      </c>
      <c r="W158" s="4"/>
      <c r="X158" s="4">
        <v>20</v>
      </c>
      <c r="Y158" s="4">
        <v>10</v>
      </c>
      <c r="Z158" s="4">
        <v>0</v>
      </c>
      <c r="AA158" s="4"/>
      <c r="AB158" s="4">
        <v>20</v>
      </c>
      <c r="AC158" s="4">
        <v>20</v>
      </c>
      <c r="AD158" s="4">
        <v>0</v>
      </c>
    </row>
    <row r="159" spans="1:30" ht="15" customHeight="1" x14ac:dyDescent="0.2">
      <c r="A159" t="s">
        <v>0</v>
      </c>
      <c r="B159" t="s">
        <v>0</v>
      </c>
      <c r="C159" s="3" t="s">
        <v>16</v>
      </c>
      <c r="D159" s="4">
        <v>20</v>
      </c>
      <c r="E159" s="4">
        <v>10</v>
      </c>
      <c r="F159" s="4">
        <v>0</v>
      </c>
      <c r="H159" s="4">
        <v>20</v>
      </c>
      <c r="I159" s="4">
        <v>10</v>
      </c>
      <c r="J159" s="4">
        <v>0</v>
      </c>
      <c r="L159" s="4">
        <v>10</v>
      </c>
      <c r="M159" s="4">
        <v>10</v>
      </c>
      <c r="N159" s="4">
        <v>0</v>
      </c>
      <c r="P159" s="4">
        <v>0</v>
      </c>
      <c r="Q159" s="4">
        <v>0</v>
      </c>
      <c r="R159" s="4">
        <v>0</v>
      </c>
      <c r="S159" s="4"/>
      <c r="T159" s="4">
        <v>0</v>
      </c>
      <c r="U159" s="4">
        <v>0</v>
      </c>
      <c r="V159" s="4">
        <v>0</v>
      </c>
      <c r="W159" s="4"/>
      <c r="X159" s="4">
        <v>0</v>
      </c>
      <c r="Y159" s="4">
        <v>0</v>
      </c>
      <c r="Z159" s="4">
        <v>0</v>
      </c>
      <c r="AA159" s="4"/>
      <c r="AB159" s="4">
        <v>10</v>
      </c>
      <c r="AC159" s="4">
        <v>10</v>
      </c>
      <c r="AD159" s="4">
        <v>0</v>
      </c>
    </row>
    <row r="160" spans="1:30" ht="15" customHeight="1" x14ac:dyDescent="0.2">
      <c r="A160" t="s">
        <v>0</v>
      </c>
      <c r="B160" t="s">
        <v>0</v>
      </c>
      <c r="C160" s="3" t="s">
        <v>17</v>
      </c>
      <c r="D160" s="4">
        <v>10</v>
      </c>
      <c r="E160" s="4">
        <v>10</v>
      </c>
      <c r="F160" s="4">
        <v>0</v>
      </c>
      <c r="H160" s="4">
        <v>10</v>
      </c>
      <c r="I160" s="4">
        <v>10</v>
      </c>
      <c r="J160" s="4">
        <v>0</v>
      </c>
      <c r="L160" s="4">
        <v>10</v>
      </c>
      <c r="M160" s="4">
        <v>10</v>
      </c>
      <c r="N160" s="4">
        <v>0</v>
      </c>
      <c r="P160" s="4">
        <v>0</v>
      </c>
      <c r="Q160" s="4">
        <v>0</v>
      </c>
      <c r="R160" s="4">
        <v>0</v>
      </c>
      <c r="S160" s="4"/>
      <c r="T160" s="4">
        <v>0</v>
      </c>
      <c r="U160" s="4">
        <v>0</v>
      </c>
      <c r="V160" s="4">
        <v>0</v>
      </c>
      <c r="W160" s="4"/>
      <c r="X160" s="4">
        <v>0</v>
      </c>
      <c r="Y160" s="4">
        <v>0</v>
      </c>
      <c r="Z160" s="4">
        <v>0</v>
      </c>
      <c r="AA160" s="4"/>
      <c r="AB160" s="4">
        <v>0</v>
      </c>
      <c r="AC160" s="4">
        <v>0</v>
      </c>
      <c r="AD160" s="4">
        <v>0</v>
      </c>
    </row>
    <row r="161" spans="1:30" ht="15" customHeight="1" x14ac:dyDescent="0.2"/>
    <row r="162" spans="1:30" ht="15" customHeight="1" x14ac:dyDescent="0.2">
      <c r="A162" t="s">
        <v>0</v>
      </c>
      <c r="B162" s="12" t="s">
        <v>37</v>
      </c>
      <c r="D162" s="4">
        <v>450</v>
      </c>
      <c r="E162" s="4">
        <v>390</v>
      </c>
      <c r="F162" s="4">
        <v>60</v>
      </c>
      <c r="H162" s="4">
        <v>450</v>
      </c>
      <c r="I162" s="4">
        <v>390</v>
      </c>
      <c r="J162" s="4">
        <v>60</v>
      </c>
      <c r="L162" s="4">
        <v>280</v>
      </c>
      <c r="M162" s="4">
        <v>240</v>
      </c>
      <c r="N162" s="4">
        <v>30</v>
      </c>
      <c r="P162" s="4">
        <v>100</v>
      </c>
      <c r="Q162" s="4">
        <v>80</v>
      </c>
      <c r="R162" s="4">
        <v>20</v>
      </c>
      <c r="S162" s="4"/>
      <c r="T162" s="4">
        <v>20</v>
      </c>
      <c r="U162" s="4">
        <v>20</v>
      </c>
      <c r="V162" s="4">
        <v>0</v>
      </c>
      <c r="W162" s="4"/>
      <c r="X162" s="4">
        <v>70</v>
      </c>
      <c r="Y162" s="4">
        <v>60</v>
      </c>
      <c r="Z162" s="4">
        <v>10</v>
      </c>
      <c r="AA162" s="4"/>
      <c r="AB162" s="4">
        <v>80</v>
      </c>
      <c r="AC162" s="4">
        <v>80</v>
      </c>
      <c r="AD162" s="4">
        <v>0</v>
      </c>
    </row>
    <row r="163" spans="1:30" ht="15" customHeight="1" x14ac:dyDescent="0.2">
      <c r="A163" t="s">
        <v>0</v>
      </c>
      <c r="B163" t="s">
        <v>0</v>
      </c>
      <c r="C163" s="3" t="s">
        <v>12</v>
      </c>
      <c r="D163" s="4">
        <v>300</v>
      </c>
      <c r="E163" s="4">
        <v>250</v>
      </c>
      <c r="F163" s="4">
        <v>40</v>
      </c>
      <c r="H163" s="4">
        <v>300</v>
      </c>
      <c r="I163" s="4">
        <v>250</v>
      </c>
      <c r="J163" s="4">
        <v>40</v>
      </c>
      <c r="L163" s="4">
        <v>180</v>
      </c>
      <c r="M163" s="4">
        <v>160</v>
      </c>
      <c r="N163" s="4">
        <v>30</v>
      </c>
      <c r="P163" s="4">
        <v>80</v>
      </c>
      <c r="Q163" s="4">
        <v>60</v>
      </c>
      <c r="R163" s="4">
        <v>20</v>
      </c>
      <c r="S163" s="4"/>
      <c r="T163" s="4">
        <v>10</v>
      </c>
      <c r="U163" s="4">
        <v>10</v>
      </c>
      <c r="V163" s="4">
        <v>0</v>
      </c>
      <c r="W163" s="4"/>
      <c r="X163" s="4">
        <v>40</v>
      </c>
      <c r="Y163" s="4">
        <v>40</v>
      </c>
      <c r="Z163" s="4">
        <v>10</v>
      </c>
      <c r="AA163" s="4"/>
      <c r="AB163" s="4">
        <v>50</v>
      </c>
      <c r="AC163" s="4">
        <v>50</v>
      </c>
      <c r="AD163" s="4">
        <v>0</v>
      </c>
    </row>
    <row r="164" spans="1:30" ht="15" customHeight="1" x14ac:dyDescent="0.2">
      <c r="A164" t="s">
        <v>0</v>
      </c>
      <c r="B164" t="s">
        <v>0</v>
      </c>
      <c r="C164" s="3" t="s">
        <v>13</v>
      </c>
      <c r="D164" s="4">
        <v>50</v>
      </c>
      <c r="E164" s="4">
        <v>50</v>
      </c>
      <c r="F164" s="4">
        <v>10</v>
      </c>
      <c r="H164" s="4">
        <v>50</v>
      </c>
      <c r="I164" s="4">
        <v>50</v>
      </c>
      <c r="J164" s="4">
        <v>10</v>
      </c>
      <c r="L164" s="4">
        <v>30</v>
      </c>
      <c r="M164" s="4">
        <v>30</v>
      </c>
      <c r="N164" s="4">
        <v>0</v>
      </c>
      <c r="P164" s="4">
        <v>10</v>
      </c>
      <c r="Q164" s="4">
        <v>10</v>
      </c>
      <c r="R164" s="4">
        <v>0</v>
      </c>
      <c r="S164" s="4"/>
      <c r="T164" s="4">
        <v>0</v>
      </c>
      <c r="U164" s="4">
        <v>0</v>
      </c>
      <c r="V164" s="4">
        <v>0</v>
      </c>
      <c r="W164" s="4"/>
      <c r="X164" s="4">
        <v>10</v>
      </c>
      <c r="Y164" s="4">
        <v>10</v>
      </c>
      <c r="Z164" s="4">
        <v>0</v>
      </c>
      <c r="AA164" s="4"/>
      <c r="AB164" s="4">
        <v>10</v>
      </c>
      <c r="AC164" s="4">
        <v>10</v>
      </c>
      <c r="AD164" s="4">
        <v>0</v>
      </c>
    </row>
    <row r="165" spans="1:30" ht="15" customHeight="1" x14ac:dyDescent="0.2">
      <c r="A165" t="s">
        <v>0</v>
      </c>
      <c r="B165" t="s">
        <v>0</v>
      </c>
      <c r="C165" s="3" t="s">
        <v>14</v>
      </c>
      <c r="D165" s="4">
        <v>40</v>
      </c>
      <c r="E165" s="4">
        <v>30</v>
      </c>
      <c r="F165" s="4">
        <v>10</v>
      </c>
      <c r="H165" s="4">
        <v>40</v>
      </c>
      <c r="I165" s="4">
        <v>30</v>
      </c>
      <c r="J165" s="4">
        <v>10</v>
      </c>
      <c r="L165" s="4">
        <v>20</v>
      </c>
      <c r="M165" s="4">
        <v>20</v>
      </c>
      <c r="N165" s="4">
        <v>0</v>
      </c>
      <c r="P165" s="4">
        <v>10</v>
      </c>
      <c r="Q165" s="4">
        <v>10</v>
      </c>
      <c r="R165" s="4">
        <v>0</v>
      </c>
      <c r="S165" s="4"/>
      <c r="T165" s="4">
        <v>0</v>
      </c>
      <c r="U165" s="4">
        <v>0</v>
      </c>
      <c r="V165" s="4">
        <v>0</v>
      </c>
      <c r="W165" s="4"/>
      <c r="X165" s="4">
        <v>10</v>
      </c>
      <c r="Y165" s="4">
        <v>0</v>
      </c>
      <c r="Z165" s="4">
        <v>0</v>
      </c>
      <c r="AA165" s="4"/>
      <c r="AB165" s="4">
        <v>10</v>
      </c>
      <c r="AC165" s="4">
        <v>10</v>
      </c>
      <c r="AD165" s="4">
        <v>0</v>
      </c>
    </row>
    <row r="166" spans="1:30" ht="15" customHeight="1" x14ac:dyDescent="0.2">
      <c r="A166" t="s">
        <v>0</v>
      </c>
      <c r="B166" t="s">
        <v>0</v>
      </c>
      <c r="C166" s="3" t="s">
        <v>15</v>
      </c>
      <c r="D166" s="4">
        <v>20</v>
      </c>
      <c r="E166" s="4">
        <v>20</v>
      </c>
      <c r="F166" s="4">
        <v>0</v>
      </c>
      <c r="H166" s="4">
        <v>20</v>
      </c>
      <c r="I166" s="4">
        <v>20</v>
      </c>
      <c r="J166" s="4">
        <v>0</v>
      </c>
      <c r="L166" s="4">
        <v>20</v>
      </c>
      <c r="M166" s="4">
        <v>20</v>
      </c>
      <c r="N166" s="4">
        <v>0</v>
      </c>
      <c r="P166" s="4">
        <v>0</v>
      </c>
      <c r="Q166" s="4">
        <v>0</v>
      </c>
      <c r="R166" s="4">
        <v>0</v>
      </c>
      <c r="S166" s="4"/>
      <c r="T166" s="4">
        <v>0</v>
      </c>
      <c r="U166" s="4">
        <v>0</v>
      </c>
      <c r="V166" s="4">
        <v>0</v>
      </c>
      <c r="W166" s="4"/>
      <c r="X166" s="4">
        <v>10</v>
      </c>
      <c r="Y166" s="4">
        <v>10</v>
      </c>
      <c r="Z166" s="4">
        <v>0</v>
      </c>
      <c r="AA166" s="4"/>
      <c r="AB166" s="4">
        <v>10</v>
      </c>
      <c r="AC166" s="4">
        <v>10</v>
      </c>
      <c r="AD166" s="4">
        <v>0</v>
      </c>
    </row>
    <row r="167" spans="1:30" ht="15" customHeight="1" x14ac:dyDescent="0.2">
      <c r="A167" t="s">
        <v>0</v>
      </c>
      <c r="B167" t="s">
        <v>0</v>
      </c>
      <c r="C167" s="3" t="s">
        <v>16</v>
      </c>
      <c r="D167" s="4">
        <v>10</v>
      </c>
      <c r="E167" s="4">
        <v>10</v>
      </c>
      <c r="F167" s="4">
        <v>0</v>
      </c>
      <c r="H167" s="4">
        <v>10</v>
      </c>
      <c r="I167" s="4">
        <v>10</v>
      </c>
      <c r="J167" s="4">
        <v>0</v>
      </c>
      <c r="L167" s="4">
        <v>10</v>
      </c>
      <c r="M167" s="4">
        <v>10</v>
      </c>
      <c r="N167" s="4">
        <v>0</v>
      </c>
      <c r="P167" s="4">
        <v>0</v>
      </c>
      <c r="Q167" s="4">
        <v>0</v>
      </c>
      <c r="R167" s="4">
        <v>0</v>
      </c>
      <c r="S167" s="4"/>
      <c r="T167" s="4">
        <v>0</v>
      </c>
      <c r="U167" s="4">
        <v>0</v>
      </c>
      <c r="V167" s="4">
        <v>0</v>
      </c>
      <c r="W167" s="4"/>
      <c r="X167" s="4">
        <v>0</v>
      </c>
      <c r="Y167" s="4">
        <v>0</v>
      </c>
      <c r="Z167" s="4">
        <v>0</v>
      </c>
      <c r="AA167" s="4"/>
      <c r="AB167" s="4">
        <v>10</v>
      </c>
      <c r="AC167" s="4">
        <v>10</v>
      </c>
      <c r="AD167" s="4">
        <v>0</v>
      </c>
    </row>
    <row r="168" spans="1:30" ht="15" customHeight="1" x14ac:dyDescent="0.2">
      <c r="A168" t="s">
        <v>0</v>
      </c>
      <c r="B168" t="s">
        <v>0</v>
      </c>
      <c r="C168" s="3" t="s">
        <v>17</v>
      </c>
      <c r="D168" s="4">
        <v>20</v>
      </c>
      <c r="E168" s="4">
        <v>20</v>
      </c>
      <c r="F168" s="4">
        <v>0</v>
      </c>
      <c r="H168" s="4">
        <v>20</v>
      </c>
      <c r="I168" s="4">
        <v>20</v>
      </c>
      <c r="J168" s="4">
        <v>0</v>
      </c>
      <c r="L168" s="4">
        <v>10</v>
      </c>
      <c r="M168" s="4">
        <v>10</v>
      </c>
      <c r="N168" s="4">
        <v>0</v>
      </c>
      <c r="P168" s="4">
        <v>0</v>
      </c>
      <c r="Q168" s="4">
        <v>0</v>
      </c>
      <c r="R168" s="4">
        <v>0</v>
      </c>
      <c r="S168" s="4"/>
      <c r="T168" s="4">
        <v>0</v>
      </c>
      <c r="U168" s="4">
        <v>0</v>
      </c>
      <c r="V168" s="4">
        <v>0</v>
      </c>
      <c r="W168" s="4"/>
      <c r="X168" s="4">
        <v>0</v>
      </c>
      <c r="Y168" s="4">
        <v>0</v>
      </c>
      <c r="Z168" s="4">
        <v>0</v>
      </c>
      <c r="AA168" s="4"/>
      <c r="AB168" s="4">
        <v>10</v>
      </c>
      <c r="AC168" s="4">
        <v>10</v>
      </c>
      <c r="AD168" s="4">
        <v>0</v>
      </c>
    </row>
    <row r="169" spans="1:30" ht="15" customHeight="1" x14ac:dyDescent="0.2"/>
    <row r="170" spans="1:30" ht="15" customHeight="1" x14ac:dyDescent="0.2">
      <c r="A170" s="10" t="s">
        <v>38</v>
      </c>
      <c r="D170" s="4">
        <v>770</v>
      </c>
      <c r="E170" s="4">
        <v>590</v>
      </c>
      <c r="F170" s="4">
        <v>180</v>
      </c>
      <c r="H170" s="4">
        <v>770</v>
      </c>
      <c r="I170" s="4">
        <v>590</v>
      </c>
      <c r="J170" s="4">
        <v>180</v>
      </c>
      <c r="L170" s="4">
        <v>500</v>
      </c>
      <c r="M170" s="4">
        <v>380</v>
      </c>
      <c r="N170" s="4">
        <v>120</v>
      </c>
      <c r="P170" s="4">
        <v>250</v>
      </c>
      <c r="Q170" s="4">
        <v>170</v>
      </c>
      <c r="R170" s="4">
        <v>80</v>
      </c>
      <c r="S170" s="4"/>
      <c r="T170" s="4">
        <v>20</v>
      </c>
      <c r="U170" s="4">
        <v>20</v>
      </c>
      <c r="V170" s="4">
        <v>0</v>
      </c>
      <c r="W170" s="4"/>
      <c r="X170" s="4">
        <v>110</v>
      </c>
      <c r="Y170" s="4">
        <v>80</v>
      </c>
      <c r="Z170" s="4">
        <v>30</v>
      </c>
      <c r="AA170" s="4"/>
      <c r="AB170" s="4">
        <v>120</v>
      </c>
      <c r="AC170" s="4">
        <v>120</v>
      </c>
      <c r="AD170" s="4">
        <v>0</v>
      </c>
    </row>
    <row r="171" spans="1:30" ht="15" customHeight="1" x14ac:dyDescent="0.2">
      <c r="A171" t="s">
        <v>0</v>
      </c>
      <c r="B171" t="s">
        <v>0</v>
      </c>
      <c r="C171" s="3" t="s">
        <v>12</v>
      </c>
      <c r="D171" s="4">
        <v>520</v>
      </c>
      <c r="E171" s="4">
        <v>380</v>
      </c>
      <c r="F171" s="4">
        <v>150</v>
      </c>
      <c r="H171" s="4">
        <v>520</v>
      </c>
      <c r="I171" s="4">
        <v>380</v>
      </c>
      <c r="J171" s="4">
        <v>150</v>
      </c>
      <c r="L171" s="4">
        <v>350</v>
      </c>
      <c r="M171" s="4">
        <v>250</v>
      </c>
      <c r="N171" s="4">
        <v>100</v>
      </c>
      <c r="P171" s="4">
        <v>200</v>
      </c>
      <c r="Q171" s="4">
        <v>120</v>
      </c>
      <c r="R171" s="4">
        <v>80</v>
      </c>
      <c r="S171" s="4"/>
      <c r="T171" s="4">
        <v>10</v>
      </c>
      <c r="U171" s="4">
        <v>10</v>
      </c>
      <c r="V171" s="4">
        <v>0</v>
      </c>
      <c r="W171" s="4"/>
      <c r="X171" s="4">
        <v>70</v>
      </c>
      <c r="Y171" s="4">
        <v>50</v>
      </c>
      <c r="Z171" s="4">
        <v>20</v>
      </c>
      <c r="AA171" s="4"/>
      <c r="AB171" s="4">
        <v>70</v>
      </c>
      <c r="AC171" s="4">
        <v>70</v>
      </c>
      <c r="AD171" s="4">
        <v>0</v>
      </c>
    </row>
    <row r="172" spans="1:30" ht="15" customHeight="1" x14ac:dyDescent="0.2">
      <c r="A172" t="s">
        <v>0</v>
      </c>
      <c r="B172" t="s">
        <v>0</v>
      </c>
      <c r="C172" s="3" t="s">
        <v>13</v>
      </c>
      <c r="D172" s="4">
        <v>130</v>
      </c>
      <c r="E172" s="4">
        <v>120</v>
      </c>
      <c r="F172" s="4">
        <v>10</v>
      </c>
      <c r="H172" s="4">
        <v>130</v>
      </c>
      <c r="I172" s="4">
        <v>120</v>
      </c>
      <c r="J172" s="4">
        <v>10</v>
      </c>
      <c r="L172" s="4">
        <v>80</v>
      </c>
      <c r="M172" s="4">
        <v>70</v>
      </c>
      <c r="N172" s="4">
        <v>10</v>
      </c>
      <c r="P172" s="4">
        <v>30</v>
      </c>
      <c r="Q172" s="4">
        <v>30</v>
      </c>
      <c r="R172" s="4">
        <v>0</v>
      </c>
      <c r="S172" s="4"/>
      <c r="T172" s="4">
        <v>0</v>
      </c>
      <c r="U172" s="4">
        <v>0</v>
      </c>
      <c r="V172" s="4">
        <v>0</v>
      </c>
      <c r="W172" s="4"/>
      <c r="X172" s="4">
        <v>20</v>
      </c>
      <c r="Y172" s="4">
        <v>20</v>
      </c>
      <c r="Z172" s="4">
        <v>10</v>
      </c>
      <c r="AA172" s="4"/>
      <c r="AB172" s="4">
        <v>30</v>
      </c>
      <c r="AC172" s="4">
        <v>30</v>
      </c>
      <c r="AD172" s="4">
        <v>0</v>
      </c>
    </row>
    <row r="173" spans="1:30" ht="15" customHeight="1" x14ac:dyDescent="0.2">
      <c r="A173" t="s">
        <v>0</v>
      </c>
      <c r="B173" t="s">
        <v>0</v>
      </c>
      <c r="C173" s="3" t="s">
        <v>14</v>
      </c>
      <c r="D173" s="4">
        <v>50</v>
      </c>
      <c r="E173" s="4">
        <v>40</v>
      </c>
      <c r="F173" s="4">
        <v>10</v>
      </c>
      <c r="H173" s="4">
        <v>50</v>
      </c>
      <c r="I173" s="4">
        <v>40</v>
      </c>
      <c r="J173" s="4">
        <v>10</v>
      </c>
      <c r="L173" s="4">
        <v>30</v>
      </c>
      <c r="M173" s="4">
        <v>20</v>
      </c>
      <c r="N173" s="4">
        <v>10</v>
      </c>
      <c r="P173" s="4">
        <v>10</v>
      </c>
      <c r="Q173" s="4">
        <v>10</v>
      </c>
      <c r="R173" s="4">
        <v>0</v>
      </c>
      <c r="S173" s="4"/>
      <c r="T173" s="4">
        <v>0</v>
      </c>
      <c r="U173" s="4">
        <v>0</v>
      </c>
      <c r="V173" s="4">
        <v>0</v>
      </c>
      <c r="W173" s="4"/>
      <c r="X173" s="4">
        <v>10</v>
      </c>
      <c r="Y173" s="4">
        <v>0</v>
      </c>
      <c r="Z173" s="4">
        <v>10</v>
      </c>
      <c r="AA173" s="4"/>
      <c r="AB173" s="4">
        <v>10</v>
      </c>
      <c r="AC173" s="4">
        <v>10</v>
      </c>
      <c r="AD173" s="4">
        <v>0</v>
      </c>
    </row>
    <row r="174" spans="1:30" ht="15" customHeight="1" x14ac:dyDescent="0.2">
      <c r="A174" t="s">
        <v>0</v>
      </c>
      <c r="B174" t="s">
        <v>0</v>
      </c>
      <c r="C174" s="3" t="s">
        <v>15</v>
      </c>
      <c r="D174" s="4">
        <v>30</v>
      </c>
      <c r="E174" s="4">
        <v>30</v>
      </c>
      <c r="F174" s="4">
        <v>0</v>
      </c>
      <c r="H174" s="4">
        <v>30</v>
      </c>
      <c r="I174" s="4">
        <v>30</v>
      </c>
      <c r="J174" s="4">
        <v>0</v>
      </c>
      <c r="L174" s="4">
        <v>20</v>
      </c>
      <c r="M174" s="4">
        <v>20</v>
      </c>
      <c r="N174" s="4">
        <v>0</v>
      </c>
      <c r="P174" s="4">
        <v>10</v>
      </c>
      <c r="Q174" s="4">
        <v>10</v>
      </c>
      <c r="R174" s="4">
        <v>0</v>
      </c>
      <c r="S174" s="4"/>
      <c r="T174" s="4">
        <v>0</v>
      </c>
      <c r="U174" s="4">
        <v>0</v>
      </c>
      <c r="V174" s="4">
        <v>0</v>
      </c>
      <c r="W174" s="4"/>
      <c r="X174" s="4">
        <v>10</v>
      </c>
      <c r="Y174" s="4">
        <v>0</v>
      </c>
      <c r="Z174" s="4">
        <v>0</v>
      </c>
      <c r="AA174" s="4"/>
      <c r="AB174" s="4">
        <v>10</v>
      </c>
      <c r="AC174" s="4">
        <v>10</v>
      </c>
      <c r="AD174" s="4">
        <v>0</v>
      </c>
    </row>
    <row r="175" spans="1:30" ht="15" customHeight="1" x14ac:dyDescent="0.2">
      <c r="A175" t="s">
        <v>0</v>
      </c>
      <c r="B175" t="s">
        <v>0</v>
      </c>
      <c r="C175" s="3" t="s">
        <v>16</v>
      </c>
      <c r="D175" s="4">
        <v>10</v>
      </c>
      <c r="E175" s="4">
        <v>10</v>
      </c>
      <c r="F175" s="4">
        <v>0</v>
      </c>
      <c r="H175" s="4">
        <v>10</v>
      </c>
      <c r="I175" s="4">
        <v>10</v>
      </c>
      <c r="J175" s="4">
        <v>0</v>
      </c>
      <c r="L175" s="4">
        <v>10</v>
      </c>
      <c r="M175" s="4">
        <v>10</v>
      </c>
      <c r="N175" s="4">
        <v>0</v>
      </c>
      <c r="P175" s="4">
        <v>0</v>
      </c>
      <c r="Q175" s="4">
        <v>0</v>
      </c>
      <c r="R175" s="4">
        <v>0</v>
      </c>
      <c r="S175" s="4"/>
      <c r="T175" s="4">
        <v>0</v>
      </c>
      <c r="U175" s="4">
        <v>0</v>
      </c>
      <c r="V175" s="4">
        <v>0</v>
      </c>
      <c r="W175" s="4"/>
      <c r="X175" s="4">
        <v>0</v>
      </c>
      <c r="Y175" s="4">
        <v>0</v>
      </c>
      <c r="Z175" s="4">
        <v>0</v>
      </c>
      <c r="AA175" s="4"/>
      <c r="AB175" s="4">
        <v>0</v>
      </c>
      <c r="AC175" s="4">
        <v>0</v>
      </c>
      <c r="AD175" s="4">
        <v>0</v>
      </c>
    </row>
    <row r="176" spans="1:30" ht="15" customHeight="1" x14ac:dyDescent="0.2">
      <c r="A176" t="s">
        <v>0</v>
      </c>
      <c r="B176" t="s">
        <v>0</v>
      </c>
      <c r="C176" s="3" t="s">
        <v>17</v>
      </c>
      <c r="D176" s="4">
        <v>20</v>
      </c>
      <c r="E176" s="4">
        <v>20</v>
      </c>
      <c r="F176" s="4">
        <v>0</v>
      </c>
      <c r="H176" s="4">
        <v>20</v>
      </c>
      <c r="I176" s="4">
        <v>20</v>
      </c>
      <c r="J176" s="4">
        <v>0</v>
      </c>
      <c r="L176" s="4">
        <v>20</v>
      </c>
      <c r="M176" s="4">
        <v>20</v>
      </c>
      <c r="N176" s="4">
        <v>0</v>
      </c>
      <c r="P176" s="4">
        <v>0</v>
      </c>
      <c r="Q176" s="4">
        <v>0</v>
      </c>
      <c r="R176" s="4">
        <v>0</v>
      </c>
      <c r="S176" s="4"/>
      <c r="T176" s="4">
        <v>0</v>
      </c>
      <c r="U176" s="4">
        <v>0</v>
      </c>
      <c r="V176" s="4">
        <v>0</v>
      </c>
      <c r="W176" s="4"/>
      <c r="X176" s="4">
        <v>0</v>
      </c>
      <c r="Y176" s="4">
        <v>0</v>
      </c>
      <c r="Z176" s="4">
        <v>0</v>
      </c>
      <c r="AA176" s="4"/>
      <c r="AB176" s="4">
        <v>10</v>
      </c>
      <c r="AC176" s="4">
        <v>10</v>
      </c>
      <c r="AD176" s="4">
        <v>0</v>
      </c>
    </row>
    <row r="177" spans="1:30" ht="15" customHeight="1" x14ac:dyDescent="0.2"/>
    <row r="178" spans="1:30" ht="15" customHeight="1" x14ac:dyDescent="0.2">
      <c r="A178" t="s">
        <v>0</v>
      </c>
      <c r="B178" s="12" t="s">
        <v>39</v>
      </c>
      <c r="D178" s="4">
        <v>180</v>
      </c>
      <c r="E178" s="4">
        <v>170</v>
      </c>
      <c r="F178" s="4">
        <v>10</v>
      </c>
      <c r="H178" s="4">
        <v>180</v>
      </c>
      <c r="I178" s="4">
        <v>170</v>
      </c>
      <c r="J178" s="4">
        <v>10</v>
      </c>
      <c r="L178" s="4">
        <v>120</v>
      </c>
      <c r="M178" s="4">
        <v>110</v>
      </c>
      <c r="N178" s="4">
        <v>10</v>
      </c>
      <c r="P178" s="4">
        <v>60</v>
      </c>
      <c r="Q178" s="4">
        <v>50</v>
      </c>
      <c r="R178" s="4">
        <v>0</v>
      </c>
      <c r="S178" s="4"/>
      <c r="T178" s="4">
        <v>10</v>
      </c>
      <c r="U178" s="4">
        <v>0</v>
      </c>
      <c r="V178" s="4">
        <v>0</v>
      </c>
      <c r="W178" s="4"/>
      <c r="X178" s="4">
        <v>30</v>
      </c>
      <c r="Y178" s="4">
        <v>20</v>
      </c>
      <c r="Z178" s="4">
        <v>10</v>
      </c>
      <c r="AA178" s="4"/>
      <c r="AB178" s="4">
        <v>30</v>
      </c>
      <c r="AC178" s="4">
        <v>30</v>
      </c>
      <c r="AD178" s="4">
        <v>0</v>
      </c>
    </row>
    <row r="179" spans="1:30" ht="15" customHeight="1" x14ac:dyDescent="0.2">
      <c r="A179" t="s">
        <v>0</v>
      </c>
      <c r="B179" t="s">
        <v>0</v>
      </c>
      <c r="C179" s="3" t="s">
        <v>12</v>
      </c>
      <c r="D179" s="4">
        <v>100</v>
      </c>
      <c r="E179" s="4">
        <v>100</v>
      </c>
      <c r="F179" s="4">
        <v>10</v>
      </c>
      <c r="H179" s="4">
        <v>100</v>
      </c>
      <c r="I179" s="4">
        <v>100</v>
      </c>
      <c r="J179" s="4">
        <v>10</v>
      </c>
      <c r="L179" s="4">
        <v>70</v>
      </c>
      <c r="M179" s="4">
        <v>60</v>
      </c>
      <c r="N179" s="4">
        <v>10</v>
      </c>
      <c r="P179" s="4">
        <v>30</v>
      </c>
      <c r="Q179" s="4">
        <v>30</v>
      </c>
      <c r="R179" s="4">
        <v>0</v>
      </c>
      <c r="S179" s="4"/>
      <c r="T179" s="4">
        <v>0</v>
      </c>
      <c r="U179" s="4">
        <v>0</v>
      </c>
      <c r="V179" s="4">
        <v>0</v>
      </c>
      <c r="W179" s="4"/>
      <c r="X179" s="4">
        <v>20</v>
      </c>
      <c r="Y179" s="4">
        <v>20</v>
      </c>
      <c r="Z179" s="4">
        <v>0</v>
      </c>
      <c r="AA179" s="4"/>
      <c r="AB179" s="4">
        <v>20</v>
      </c>
      <c r="AC179" s="4">
        <v>20</v>
      </c>
      <c r="AD179" s="4">
        <v>0</v>
      </c>
    </row>
    <row r="180" spans="1:30" ht="15" customHeight="1" x14ac:dyDescent="0.2">
      <c r="A180" t="s">
        <v>0</v>
      </c>
      <c r="B180" t="s">
        <v>0</v>
      </c>
      <c r="C180" s="3" t="s">
        <v>13</v>
      </c>
      <c r="D180" s="4">
        <v>40</v>
      </c>
      <c r="E180" s="4">
        <v>40</v>
      </c>
      <c r="F180" s="4">
        <v>0</v>
      </c>
      <c r="H180" s="4">
        <v>40</v>
      </c>
      <c r="I180" s="4">
        <v>40</v>
      </c>
      <c r="J180" s="4">
        <v>0</v>
      </c>
      <c r="L180" s="4">
        <v>30</v>
      </c>
      <c r="M180" s="4">
        <v>30</v>
      </c>
      <c r="N180" s="4">
        <v>0</v>
      </c>
      <c r="P180" s="4">
        <v>10</v>
      </c>
      <c r="Q180" s="4">
        <v>10</v>
      </c>
      <c r="R180" s="4">
        <v>0</v>
      </c>
      <c r="S180" s="4"/>
      <c r="T180" s="4">
        <v>0</v>
      </c>
      <c r="U180" s="4">
        <v>0</v>
      </c>
      <c r="V180" s="4">
        <v>0</v>
      </c>
      <c r="W180" s="4"/>
      <c r="X180" s="4">
        <v>0</v>
      </c>
      <c r="Y180" s="4">
        <v>0</v>
      </c>
      <c r="Z180" s="4">
        <v>0</v>
      </c>
      <c r="AA180" s="4"/>
      <c r="AB180" s="4">
        <v>10</v>
      </c>
      <c r="AC180" s="4">
        <v>10</v>
      </c>
      <c r="AD180" s="4">
        <v>0</v>
      </c>
    </row>
    <row r="181" spans="1:30" ht="15" customHeight="1" x14ac:dyDescent="0.2">
      <c r="A181" t="s">
        <v>0</v>
      </c>
      <c r="B181" t="s">
        <v>0</v>
      </c>
      <c r="C181" s="3" t="s">
        <v>14</v>
      </c>
      <c r="D181" s="4">
        <v>10</v>
      </c>
      <c r="E181" s="4">
        <v>10</v>
      </c>
      <c r="F181" s="4">
        <v>0</v>
      </c>
      <c r="H181" s="4">
        <v>10</v>
      </c>
      <c r="I181" s="4">
        <v>10</v>
      </c>
      <c r="J181" s="4">
        <v>0</v>
      </c>
      <c r="L181" s="4">
        <v>10</v>
      </c>
      <c r="M181" s="4">
        <v>10</v>
      </c>
      <c r="N181" s="4">
        <v>0</v>
      </c>
      <c r="P181" s="4">
        <v>0</v>
      </c>
      <c r="Q181" s="4">
        <v>0</v>
      </c>
      <c r="R181" s="4">
        <v>0</v>
      </c>
      <c r="S181" s="4"/>
      <c r="T181" s="4">
        <v>0</v>
      </c>
      <c r="U181" s="4">
        <v>0</v>
      </c>
      <c r="V181" s="4">
        <v>0</v>
      </c>
      <c r="W181" s="4"/>
      <c r="X181" s="4">
        <v>0</v>
      </c>
      <c r="Y181" s="4">
        <v>0</v>
      </c>
      <c r="Z181" s="4">
        <v>0</v>
      </c>
      <c r="AA181" s="4"/>
      <c r="AB181" s="4">
        <v>0</v>
      </c>
      <c r="AC181" s="4">
        <v>0</v>
      </c>
      <c r="AD181" s="4">
        <v>0</v>
      </c>
    </row>
    <row r="182" spans="1:30" ht="15" customHeight="1" x14ac:dyDescent="0.2">
      <c r="A182" t="s">
        <v>0</v>
      </c>
      <c r="B182" t="s">
        <v>0</v>
      </c>
      <c r="C182" s="3" t="s">
        <v>15</v>
      </c>
      <c r="D182" s="4">
        <v>10</v>
      </c>
      <c r="E182" s="4">
        <v>10</v>
      </c>
      <c r="F182" s="4">
        <v>0</v>
      </c>
      <c r="H182" s="4">
        <v>10</v>
      </c>
      <c r="I182" s="4">
        <v>10</v>
      </c>
      <c r="J182" s="4">
        <v>0</v>
      </c>
      <c r="L182" s="4">
        <v>10</v>
      </c>
      <c r="M182" s="4">
        <v>10</v>
      </c>
      <c r="N182" s="4">
        <v>0</v>
      </c>
      <c r="P182" s="4">
        <v>0</v>
      </c>
      <c r="Q182" s="4">
        <v>0</v>
      </c>
      <c r="R182" s="4">
        <v>0</v>
      </c>
      <c r="S182" s="4"/>
      <c r="T182" s="4">
        <v>0</v>
      </c>
      <c r="U182" s="4">
        <v>0</v>
      </c>
      <c r="V182" s="4">
        <v>0</v>
      </c>
      <c r="W182" s="4"/>
      <c r="X182" s="4">
        <v>0</v>
      </c>
      <c r="Y182" s="4">
        <v>0</v>
      </c>
      <c r="Z182" s="4">
        <v>0</v>
      </c>
      <c r="AA182" s="4"/>
      <c r="AB182" s="4">
        <v>0</v>
      </c>
      <c r="AC182" s="4">
        <v>0</v>
      </c>
      <c r="AD182" s="4">
        <v>0</v>
      </c>
    </row>
    <row r="183" spans="1:30" ht="15" customHeight="1" x14ac:dyDescent="0.2">
      <c r="A183" t="s">
        <v>0</v>
      </c>
      <c r="B183" t="s">
        <v>0</v>
      </c>
      <c r="C183" s="3" t="s">
        <v>16</v>
      </c>
      <c r="D183" s="4">
        <v>10</v>
      </c>
      <c r="E183" s="4">
        <v>10</v>
      </c>
      <c r="F183" s="4">
        <v>0</v>
      </c>
      <c r="H183" s="4">
        <v>10</v>
      </c>
      <c r="I183" s="4">
        <v>10</v>
      </c>
      <c r="J183" s="4">
        <v>0</v>
      </c>
      <c r="L183" s="4">
        <v>0</v>
      </c>
      <c r="M183" s="4">
        <v>0</v>
      </c>
      <c r="N183" s="4">
        <v>0</v>
      </c>
      <c r="P183" s="4">
        <v>0</v>
      </c>
      <c r="Q183" s="4">
        <v>0</v>
      </c>
      <c r="R183" s="4">
        <v>0</v>
      </c>
      <c r="S183" s="4"/>
      <c r="T183" s="4">
        <v>0</v>
      </c>
      <c r="U183" s="4">
        <v>0</v>
      </c>
      <c r="V183" s="4">
        <v>0</v>
      </c>
      <c r="W183" s="4"/>
      <c r="X183" s="4">
        <v>0</v>
      </c>
      <c r="Y183" s="4">
        <v>0</v>
      </c>
      <c r="Z183" s="4">
        <v>0</v>
      </c>
      <c r="AA183" s="4"/>
      <c r="AB183" s="4">
        <v>0</v>
      </c>
      <c r="AC183" s="4">
        <v>0</v>
      </c>
      <c r="AD183" s="4">
        <v>0</v>
      </c>
    </row>
    <row r="184" spans="1:30" ht="15" customHeight="1" x14ac:dyDescent="0.2">
      <c r="A184" t="s">
        <v>0</v>
      </c>
      <c r="B184" t="s">
        <v>0</v>
      </c>
      <c r="C184" s="3" t="s">
        <v>17</v>
      </c>
      <c r="D184" s="4">
        <v>0</v>
      </c>
      <c r="E184" s="4">
        <v>0</v>
      </c>
      <c r="F184" s="4">
        <v>0</v>
      </c>
      <c r="H184" s="4">
        <v>0</v>
      </c>
      <c r="I184" s="4">
        <v>0</v>
      </c>
      <c r="J184" s="4">
        <v>0</v>
      </c>
      <c r="L184" s="4">
        <v>0</v>
      </c>
      <c r="M184" s="4">
        <v>0</v>
      </c>
      <c r="N184" s="4">
        <v>0</v>
      </c>
      <c r="P184" s="4">
        <v>0</v>
      </c>
      <c r="Q184" s="4">
        <v>0</v>
      </c>
      <c r="R184" s="4">
        <v>0</v>
      </c>
      <c r="S184" s="4"/>
      <c r="T184" s="4">
        <v>0</v>
      </c>
      <c r="U184" s="4">
        <v>0</v>
      </c>
      <c r="V184" s="4">
        <v>0</v>
      </c>
      <c r="W184" s="4"/>
      <c r="X184" s="4">
        <v>0</v>
      </c>
      <c r="Y184" s="4">
        <v>0</v>
      </c>
      <c r="Z184" s="4">
        <v>0</v>
      </c>
      <c r="AA184" s="4"/>
      <c r="AB184" s="4">
        <v>0</v>
      </c>
      <c r="AC184" s="4">
        <v>0</v>
      </c>
      <c r="AD184" s="4">
        <v>0</v>
      </c>
    </row>
    <row r="185" spans="1:30" ht="15" customHeight="1" x14ac:dyDescent="0.2"/>
    <row r="186" spans="1:30" ht="15" customHeight="1" x14ac:dyDescent="0.2">
      <c r="A186" t="s">
        <v>0</v>
      </c>
      <c r="B186" s="12" t="s">
        <v>40</v>
      </c>
      <c r="D186" s="4">
        <v>580</v>
      </c>
      <c r="E186" s="4">
        <v>420</v>
      </c>
      <c r="F186" s="4">
        <v>160</v>
      </c>
      <c r="H186" s="4">
        <v>580</v>
      </c>
      <c r="I186" s="4">
        <v>420</v>
      </c>
      <c r="J186" s="4">
        <v>160</v>
      </c>
      <c r="L186" s="4">
        <v>380</v>
      </c>
      <c r="M186" s="4">
        <v>270</v>
      </c>
      <c r="N186" s="4">
        <v>110</v>
      </c>
      <c r="P186" s="4">
        <v>200</v>
      </c>
      <c r="Q186" s="4">
        <v>120</v>
      </c>
      <c r="R186" s="4">
        <v>80</v>
      </c>
      <c r="S186" s="4"/>
      <c r="T186" s="4">
        <v>20</v>
      </c>
      <c r="U186" s="4">
        <v>20</v>
      </c>
      <c r="V186" s="4">
        <v>0</v>
      </c>
      <c r="W186" s="4"/>
      <c r="X186" s="4">
        <v>80</v>
      </c>
      <c r="Y186" s="4">
        <v>60</v>
      </c>
      <c r="Z186" s="4">
        <v>20</v>
      </c>
      <c r="AA186" s="4"/>
      <c r="AB186" s="4">
        <v>80</v>
      </c>
      <c r="AC186" s="4">
        <v>80</v>
      </c>
      <c r="AD186" s="4">
        <v>0</v>
      </c>
    </row>
    <row r="187" spans="1:30" ht="15" customHeight="1" x14ac:dyDescent="0.2">
      <c r="A187" t="s">
        <v>0</v>
      </c>
      <c r="B187" t="s">
        <v>0</v>
      </c>
      <c r="C187" s="3" t="s">
        <v>12</v>
      </c>
      <c r="D187" s="4">
        <v>420</v>
      </c>
      <c r="E187" s="4">
        <v>280</v>
      </c>
      <c r="F187" s="4">
        <v>140</v>
      </c>
      <c r="H187" s="4">
        <v>420</v>
      </c>
      <c r="I187" s="4">
        <v>280</v>
      </c>
      <c r="J187" s="4">
        <v>140</v>
      </c>
      <c r="L187" s="4">
        <v>280</v>
      </c>
      <c r="M187" s="4">
        <v>180</v>
      </c>
      <c r="N187" s="4">
        <v>90</v>
      </c>
      <c r="P187" s="4">
        <v>170</v>
      </c>
      <c r="Q187" s="4">
        <v>90</v>
      </c>
      <c r="R187" s="4">
        <v>80</v>
      </c>
      <c r="S187" s="4"/>
      <c r="T187" s="4">
        <v>10</v>
      </c>
      <c r="U187" s="4">
        <v>10</v>
      </c>
      <c r="V187" s="4">
        <v>0</v>
      </c>
      <c r="W187" s="4"/>
      <c r="X187" s="4">
        <v>50</v>
      </c>
      <c r="Y187" s="4">
        <v>40</v>
      </c>
      <c r="Z187" s="4">
        <v>10</v>
      </c>
      <c r="AA187" s="4"/>
      <c r="AB187" s="4">
        <v>50</v>
      </c>
      <c r="AC187" s="4">
        <v>50</v>
      </c>
      <c r="AD187" s="4">
        <v>0</v>
      </c>
    </row>
    <row r="188" spans="1:30" ht="15" customHeight="1" x14ac:dyDescent="0.2">
      <c r="A188" t="s">
        <v>0</v>
      </c>
      <c r="B188" t="s">
        <v>0</v>
      </c>
      <c r="C188" s="3" t="s">
        <v>13</v>
      </c>
      <c r="D188" s="4">
        <v>90</v>
      </c>
      <c r="E188" s="4">
        <v>80</v>
      </c>
      <c r="F188" s="4">
        <v>10</v>
      </c>
      <c r="H188" s="4">
        <v>90</v>
      </c>
      <c r="I188" s="4">
        <v>80</v>
      </c>
      <c r="J188" s="4">
        <v>10</v>
      </c>
      <c r="L188" s="4">
        <v>50</v>
      </c>
      <c r="M188" s="4">
        <v>50</v>
      </c>
      <c r="N188" s="4">
        <v>10</v>
      </c>
      <c r="P188" s="4">
        <v>20</v>
      </c>
      <c r="Q188" s="4">
        <v>20</v>
      </c>
      <c r="R188" s="4">
        <v>0</v>
      </c>
      <c r="S188" s="4"/>
      <c r="T188" s="4">
        <v>0</v>
      </c>
      <c r="U188" s="4">
        <v>0</v>
      </c>
      <c r="V188" s="4">
        <v>0</v>
      </c>
      <c r="W188" s="4"/>
      <c r="X188" s="4">
        <v>20</v>
      </c>
      <c r="Y188" s="4">
        <v>20</v>
      </c>
      <c r="Z188" s="4">
        <v>10</v>
      </c>
      <c r="AA188" s="4"/>
      <c r="AB188" s="4">
        <v>10</v>
      </c>
      <c r="AC188" s="4">
        <v>10</v>
      </c>
      <c r="AD188" s="4">
        <v>0</v>
      </c>
    </row>
    <row r="189" spans="1:30" ht="15" customHeight="1" x14ac:dyDescent="0.2">
      <c r="A189" t="s">
        <v>0</v>
      </c>
      <c r="B189" t="s">
        <v>0</v>
      </c>
      <c r="C189" s="3" t="s">
        <v>14</v>
      </c>
      <c r="D189" s="4">
        <v>40</v>
      </c>
      <c r="E189" s="4">
        <v>30</v>
      </c>
      <c r="F189" s="4">
        <v>10</v>
      </c>
      <c r="H189" s="4">
        <v>40</v>
      </c>
      <c r="I189" s="4">
        <v>30</v>
      </c>
      <c r="J189" s="4">
        <v>10</v>
      </c>
      <c r="L189" s="4">
        <v>20</v>
      </c>
      <c r="M189" s="4">
        <v>20</v>
      </c>
      <c r="N189" s="4">
        <v>0</v>
      </c>
      <c r="P189" s="4">
        <v>10</v>
      </c>
      <c r="Q189" s="4">
        <v>10</v>
      </c>
      <c r="R189" s="4">
        <v>0</v>
      </c>
      <c r="S189" s="4"/>
      <c r="T189" s="4">
        <v>0</v>
      </c>
      <c r="U189" s="4">
        <v>0</v>
      </c>
      <c r="V189" s="4">
        <v>0</v>
      </c>
      <c r="W189" s="4"/>
      <c r="X189" s="4">
        <v>10</v>
      </c>
      <c r="Y189" s="4">
        <v>0</v>
      </c>
      <c r="Z189" s="4">
        <v>0</v>
      </c>
      <c r="AA189" s="4"/>
      <c r="AB189" s="4">
        <v>10</v>
      </c>
      <c r="AC189" s="4">
        <v>10</v>
      </c>
      <c r="AD189" s="4">
        <v>0</v>
      </c>
    </row>
    <row r="190" spans="1:30" ht="15" customHeight="1" x14ac:dyDescent="0.2">
      <c r="A190" t="s">
        <v>0</v>
      </c>
      <c r="B190" t="s">
        <v>0</v>
      </c>
      <c r="C190" s="3" t="s">
        <v>15</v>
      </c>
      <c r="D190" s="4">
        <v>20</v>
      </c>
      <c r="E190" s="4">
        <v>20</v>
      </c>
      <c r="F190" s="4">
        <v>0</v>
      </c>
      <c r="H190" s="4">
        <v>20</v>
      </c>
      <c r="I190" s="4">
        <v>20</v>
      </c>
      <c r="J190" s="4">
        <v>0</v>
      </c>
      <c r="L190" s="4">
        <v>10</v>
      </c>
      <c r="M190" s="4">
        <v>10</v>
      </c>
      <c r="N190" s="4">
        <v>0</v>
      </c>
      <c r="P190" s="4">
        <v>0</v>
      </c>
      <c r="Q190" s="4">
        <v>0</v>
      </c>
      <c r="R190" s="4">
        <v>0</v>
      </c>
      <c r="S190" s="4"/>
      <c r="T190" s="4">
        <v>0</v>
      </c>
      <c r="U190" s="4">
        <v>0</v>
      </c>
      <c r="V190" s="4">
        <v>0</v>
      </c>
      <c r="W190" s="4"/>
      <c r="X190" s="4">
        <v>0</v>
      </c>
      <c r="Y190" s="4">
        <v>0</v>
      </c>
      <c r="Z190" s="4">
        <v>0</v>
      </c>
      <c r="AA190" s="4"/>
      <c r="AB190" s="4">
        <v>0</v>
      </c>
      <c r="AC190" s="4">
        <v>0</v>
      </c>
      <c r="AD190" s="4">
        <v>0</v>
      </c>
    </row>
    <row r="191" spans="1:30" ht="15" customHeight="1" x14ac:dyDescent="0.2">
      <c r="A191" t="s">
        <v>0</v>
      </c>
      <c r="B191" t="s">
        <v>0</v>
      </c>
      <c r="C191" s="3" t="s">
        <v>16</v>
      </c>
      <c r="D191" s="4">
        <v>10</v>
      </c>
      <c r="E191" s="4">
        <v>10</v>
      </c>
      <c r="F191" s="4">
        <v>0</v>
      </c>
      <c r="H191" s="4">
        <v>10</v>
      </c>
      <c r="I191" s="4">
        <v>10</v>
      </c>
      <c r="J191" s="4">
        <v>0</v>
      </c>
      <c r="L191" s="4">
        <v>10</v>
      </c>
      <c r="M191" s="4">
        <v>10</v>
      </c>
      <c r="N191" s="4">
        <v>0</v>
      </c>
      <c r="P191" s="4">
        <v>0</v>
      </c>
      <c r="Q191" s="4">
        <v>0</v>
      </c>
      <c r="R191" s="4">
        <v>0</v>
      </c>
      <c r="S191" s="4"/>
      <c r="T191" s="4">
        <v>0</v>
      </c>
      <c r="U191" s="4">
        <v>0</v>
      </c>
      <c r="V191" s="4">
        <v>0</v>
      </c>
      <c r="W191" s="4"/>
      <c r="X191" s="4">
        <v>0</v>
      </c>
      <c r="Y191" s="4">
        <v>0</v>
      </c>
      <c r="Z191" s="4">
        <v>0</v>
      </c>
      <c r="AA191" s="4"/>
      <c r="AB191" s="4">
        <v>0</v>
      </c>
      <c r="AC191" s="4">
        <v>0</v>
      </c>
      <c r="AD191" s="4">
        <v>0</v>
      </c>
    </row>
    <row r="192" spans="1:30" ht="15" customHeight="1" x14ac:dyDescent="0.2">
      <c r="A192" t="s">
        <v>0</v>
      </c>
      <c r="B192" t="s">
        <v>0</v>
      </c>
      <c r="C192" s="3" t="s">
        <v>17</v>
      </c>
      <c r="D192" s="4">
        <v>10</v>
      </c>
      <c r="E192" s="4">
        <v>10</v>
      </c>
      <c r="F192" s="4">
        <v>0</v>
      </c>
      <c r="H192" s="4">
        <v>10</v>
      </c>
      <c r="I192" s="4">
        <v>10</v>
      </c>
      <c r="J192" s="4">
        <v>0</v>
      </c>
      <c r="L192" s="4">
        <v>10</v>
      </c>
      <c r="M192" s="4">
        <v>10</v>
      </c>
      <c r="N192" s="4">
        <v>0</v>
      </c>
      <c r="P192" s="4">
        <v>0</v>
      </c>
      <c r="Q192" s="4">
        <v>0</v>
      </c>
      <c r="R192" s="4">
        <v>0</v>
      </c>
      <c r="S192" s="4"/>
      <c r="T192" s="4">
        <v>0</v>
      </c>
      <c r="U192" s="4">
        <v>0</v>
      </c>
      <c r="V192" s="4">
        <v>0</v>
      </c>
      <c r="W192" s="4"/>
      <c r="X192" s="4">
        <v>0</v>
      </c>
      <c r="Y192" s="4">
        <v>0</v>
      </c>
      <c r="Z192" s="4">
        <v>0</v>
      </c>
      <c r="AA192" s="4"/>
      <c r="AB192" s="4">
        <v>10</v>
      </c>
      <c r="AC192" s="4">
        <v>10</v>
      </c>
      <c r="AD192" s="4">
        <v>0</v>
      </c>
    </row>
    <row r="193" spans="1:54" ht="15" customHeight="1" x14ac:dyDescent="0.2"/>
    <row r="194" spans="1:54" ht="15" customHeight="1" x14ac:dyDescent="0.2">
      <c r="A194" s="10" t="s">
        <v>41</v>
      </c>
      <c r="D194" s="4">
        <v>100250</v>
      </c>
      <c r="E194" s="4">
        <v>37000</v>
      </c>
      <c r="F194" s="4">
        <v>63250</v>
      </c>
      <c r="AF194" s="4">
        <v>100250</v>
      </c>
      <c r="AG194" s="4">
        <v>37000</v>
      </c>
      <c r="AH194" s="4">
        <v>63250</v>
      </c>
      <c r="AJ194" s="4">
        <v>69910</v>
      </c>
      <c r="AK194" s="4">
        <v>23770</v>
      </c>
      <c r="AL194" s="4">
        <v>46130</v>
      </c>
      <c r="AN194" s="4">
        <v>59490</v>
      </c>
      <c r="AO194" s="4">
        <v>14070</v>
      </c>
      <c r="AP194" s="4">
        <v>45420</v>
      </c>
      <c r="AQ194" s="4"/>
      <c r="AR194" s="4">
        <v>8790</v>
      </c>
      <c r="AS194" s="4">
        <v>8440</v>
      </c>
      <c r="AT194" s="4">
        <v>350</v>
      </c>
      <c r="AU194" s="4"/>
      <c r="AV194" s="4">
        <v>840</v>
      </c>
      <c r="AW194" s="4">
        <v>540</v>
      </c>
      <c r="AX194" s="4">
        <v>310</v>
      </c>
      <c r="AY194" s="4"/>
      <c r="AZ194" s="4">
        <v>790</v>
      </c>
      <c r="BA194" s="4">
        <v>730</v>
      </c>
      <c r="BB194" s="4">
        <v>50</v>
      </c>
    </row>
    <row r="195" spans="1:54" ht="15" customHeight="1" x14ac:dyDescent="0.2"/>
    <row r="196" spans="1:54" ht="15" customHeight="1" x14ac:dyDescent="0.2">
      <c r="A196" s="13" t="s">
        <v>193</v>
      </c>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row>
    <row r="197" spans="1:54" ht="15" customHeight="1" x14ac:dyDescent="0.2">
      <c r="A197" s="7" t="s">
        <v>67</v>
      </c>
    </row>
  </sheetData>
  <mergeCells count="18">
    <mergeCell ref="L5:N5"/>
    <mergeCell ref="P5:R5"/>
    <mergeCell ref="T5:V5"/>
    <mergeCell ref="X5:Z5"/>
    <mergeCell ref="AZ5:BB5"/>
    <mergeCell ref="AB5:AH5"/>
    <mergeCell ref="AJ5:AL5"/>
    <mergeCell ref="AN5:AP5"/>
    <mergeCell ref="AR5:AT5"/>
    <mergeCell ref="AV5:AX5"/>
    <mergeCell ref="D3:F3"/>
    <mergeCell ref="H3:AD3"/>
    <mergeCell ref="AF3:BB3"/>
    <mergeCell ref="D4:F4"/>
    <mergeCell ref="H4:J4"/>
    <mergeCell ref="L4:AD4"/>
    <mergeCell ref="AF4:AH4"/>
    <mergeCell ref="AJ4:BB4"/>
  </mergeCells>
  <conditionalFormatting sqref="D8">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scale="74" pageOrder="overThenDown" orientation="landscape" horizontalDpi="300" verticalDpi="300" r:id="rId1"/>
  <headerFooter>
    <oddFooter>&amp;R&amp;P/&amp;N</oddFooter>
  </headerFooter>
  <rowBreaks count="5" manualBreakCount="5">
    <brk id="33" max="16383" man="1"/>
    <brk id="65" max="16383" man="1"/>
    <brk id="97" max="16383" man="1"/>
    <brk id="129" max="16383" man="1"/>
    <brk id="161" max="16383" man="1"/>
  </rowBreaks>
  <colBreaks count="3" manualBreakCount="3">
    <brk id="19" max="1048575" man="1"/>
    <brk id="36" max="196" man="1"/>
    <brk id="5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1"/>
  <sheetViews>
    <sheetView showGridLines="0" zoomScaleNormal="100" workbookViewId="0"/>
  </sheetViews>
  <sheetFormatPr defaultColWidth="12" defaultRowHeight="11.25" x14ac:dyDescent="0.2"/>
  <cols>
    <col min="1" max="2" width="4.1640625" customWidth="1"/>
    <col min="3" max="3" width="57.6640625" customWidth="1"/>
    <col min="4" max="4" width="21" customWidth="1"/>
    <col min="5" max="5" width="2.6640625" customWidth="1"/>
    <col min="6" max="6" width="28.6640625" customWidth="1"/>
    <col min="7" max="7" width="2.6640625" customWidth="1"/>
    <col min="8" max="8" width="15.1640625" customWidth="1"/>
    <col min="9" max="9" width="2.6640625" customWidth="1"/>
    <col min="10" max="10" width="15.1640625" customWidth="1"/>
    <col min="11" max="11" width="2.6640625" customWidth="1"/>
    <col min="12" max="12" width="15.1640625" customWidth="1"/>
    <col min="13" max="13" width="2.6640625" customWidth="1"/>
    <col min="14" max="14" width="15.1640625" customWidth="1"/>
    <col min="15" max="15" width="2.6640625" customWidth="1"/>
    <col min="16" max="16" width="15.1640625" customWidth="1"/>
    <col min="17" max="17" width="2.6640625" customWidth="1"/>
    <col min="18" max="18" width="28.6640625" customWidth="1"/>
    <col min="19" max="19" width="2.6640625" customWidth="1"/>
    <col min="20" max="20" width="15.1640625" customWidth="1"/>
    <col min="21" max="21" width="2.6640625" customWidth="1"/>
    <col min="22" max="22" width="15.1640625" customWidth="1"/>
    <col min="23" max="23" width="2.6640625" customWidth="1"/>
    <col min="24" max="24" width="15.1640625" customWidth="1"/>
    <col min="25" max="25" width="2.6640625" customWidth="1"/>
    <col min="26" max="26" width="15.1640625" customWidth="1"/>
    <col min="27" max="27" width="2.6640625" customWidth="1"/>
    <col min="28" max="28" width="15.1640625" customWidth="1"/>
  </cols>
  <sheetData>
    <row r="1" spans="1:28" ht="15" customHeight="1" x14ac:dyDescent="0.2">
      <c r="A1" s="9" t="s">
        <v>196</v>
      </c>
    </row>
    <row r="2" spans="1:28" ht="1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row>
    <row r="3" spans="1:28" ht="22.5" customHeight="1" x14ac:dyDescent="0.2">
      <c r="A3" t="s">
        <v>0</v>
      </c>
      <c r="B3" t="s">
        <v>0</v>
      </c>
      <c r="C3" t="s">
        <v>0</v>
      </c>
      <c r="D3" s="20" t="s">
        <v>42</v>
      </c>
      <c r="E3" s="17"/>
      <c r="F3" s="158" t="s">
        <v>43</v>
      </c>
      <c r="G3" s="158"/>
      <c r="H3" s="158" t="s">
        <v>0</v>
      </c>
      <c r="I3" s="158"/>
      <c r="J3" s="158" t="s">
        <v>0</v>
      </c>
      <c r="K3" s="158"/>
      <c r="L3" s="158" t="s">
        <v>0</v>
      </c>
      <c r="M3" s="158"/>
      <c r="N3" s="158" t="s">
        <v>0</v>
      </c>
      <c r="O3" s="158"/>
      <c r="P3" s="158" t="s">
        <v>0</v>
      </c>
      <c r="Q3" s="17"/>
      <c r="R3" s="158" t="s">
        <v>44</v>
      </c>
      <c r="S3" s="158"/>
      <c r="T3" s="158" t="s">
        <v>0</v>
      </c>
      <c r="U3" s="158"/>
      <c r="V3" s="158" t="s">
        <v>0</v>
      </c>
      <c r="W3" s="158"/>
      <c r="X3" s="158" t="s">
        <v>0</v>
      </c>
      <c r="Y3" s="158"/>
      <c r="Z3" s="158" t="s">
        <v>0</v>
      </c>
      <c r="AA3" s="158"/>
      <c r="AB3" s="158" t="s">
        <v>0</v>
      </c>
    </row>
    <row r="4" spans="1:28" ht="15" customHeight="1" x14ac:dyDescent="0.2">
      <c r="A4" t="s">
        <v>0</v>
      </c>
      <c r="B4" t="s">
        <v>0</v>
      </c>
      <c r="C4" t="s">
        <v>0</v>
      </c>
      <c r="D4" s="100" t="s">
        <v>192</v>
      </c>
      <c r="E4" s="17"/>
      <c r="F4" s="19" t="s">
        <v>192</v>
      </c>
      <c r="G4" s="17"/>
      <c r="H4" s="162" t="s">
        <v>191</v>
      </c>
      <c r="I4" s="162"/>
      <c r="J4" s="162"/>
      <c r="K4" s="162"/>
      <c r="L4" s="162"/>
      <c r="M4" s="162"/>
      <c r="N4" s="162"/>
      <c r="O4" s="162"/>
      <c r="P4" s="162"/>
      <c r="Q4" s="17"/>
      <c r="R4" s="19" t="s">
        <v>192</v>
      </c>
      <c r="S4" s="17"/>
      <c r="T4" s="162" t="s">
        <v>191</v>
      </c>
      <c r="U4" s="162"/>
      <c r="V4" s="162"/>
      <c r="W4" s="162"/>
      <c r="X4" s="162"/>
      <c r="Y4" s="162"/>
      <c r="Z4" s="162"/>
      <c r="AA4" s="162"/>
      <c r="AB4" s="162"/>
    </row>
    <row r="5" spans="1:28" ht="33.75" customHeight="1" x14ac:dyDescent="0.2">
      <c r="A5" t="s">
        <v>0</v>
      </c>
      <c r="B5" t="s">
        <v>0</v>
      </c>
      <c r="C5" t="s">
        <v>0</v>
      </c>
      <c r="D5" s="18" t="s">
        <v>9</v>
      </c>
      <c r="E5" s="17"/>
      <c r="F5" s="18" t="s">
        <v>10</v>
      </c>
      <c r="G5" s="17"/>
      <c r="H5" s="18" t="s">
        <v>4</v>
      </c>
      <c r="I5" s="18"/>
      <c r="J5" s="18" t="s">
        <v>5</v>
      </c>
      <c r="K5" s="18"/>
      <c r="L5" s="18" t="s">
        <v>6</v>
      </c>
      <c r="M5" s="18"/>
      <c r="N5" s="18" t="s">
        <v>7</v>
      </c>
      <c r="O5" s="18"/>
      <c r="P5" s="18" t="s">
        <v>8</v>
      </c>
      <c r="Q5" s="17"/>
      <c r="R5" s="18" t="s">
        <v>10</v>
      </c>
      <c r="S5" s="17"/>
      <c r="T5" s="18" t="s">
        <v>4</v>
      </c>
      <c r="U5" s="18"/>
      <c r="V5" s="18" t="s">
        <v>5</v>
      </c>
      <c r="W5" s="18"/>
      <c r="X5" s="18" t="s">
        <v>6</v>
      </c>
      <c r="Y5" s="18"/>
      <c r="Z5" s="18" t="s">
        <v>7</v>
      </c>
      <c r="AA5" s="18"/>
      <c r="AB5" s="18" t="s">
        <v>8</v>
      </c>
    </row>
    <row r="6" spans="1:28" ht="15" customHeight="1" x14ac:dyDescent="0.2"/>
    <row r="7" spans="1:28" ht="15" customHeight="1" x14ac:dyDescent="0.2">
      <c r="D7" s="15" t="s">
        <v>68</v>
      </c>
    </row>
    <row r="8" spans="1:28" ht="15" customHeight="1" x14ac:dyDescent="0.2">
      <c r="A8" s="10" t="s">
        <v>9</v>
      </c>
      <c r="C8" t="s">
        <v>0</v>
      </c>
      <c r="D8" s="4">
        <v>76890</v>
      </c>
      <c r="F8" s="4">
        <v>39890</v>
      </c>
      <c r="G8" s="4"/>
      <c r="H8" s="4">
        <v>28790</v>
      </c>
      <c r="I8" s="4"/>
      <c r="J8" s="4">
        <v>10210</v>
      </c>
      <c r="K8" s="4"/>
      <c r="L8" s="4">
        <v>1500</v>
      </c>
      <c r="M8" s="4"/>
      <c r="N8" s="4">
        <v>8590</v>
      </c>
      <c r="O8" s="4"/>
      <c r="P8" s="4">
        <v>8490</v>
      </c>
      <c r="R8" s="4">
        <v>37000</v>
      </c>
      <c r="T8" s="4">
        <v>23770</v>
      </c>
      <c r="U8" s="4"/>
      <c r="V8" s="4">
        <v>14070</v>
      </c>
      <c r="W8" s="4"/>
      <c r="X8" s="4">
        <v>8440</v>
      </c>
      <c r="Y8" s="4"/>
      <c r="Z8" s="5">
        <v>540</v>
      </c>
      <c r="AA8" s="5"/>
      <c r="AB8" s="5">
        <v>730</v>
      </c>
    </row>
    <row r="9" spans="1:28" ht="15" customHeight="1" x14ac:dyDescent="0.2">
      <c r="A9" t="s">
        <v>0</v>
      </c>
      <c r="B9" t="s">
        <v>0</v>
      </c>
      <c r="C9" s="3" t="s">
        <v>45</v>
      </c>
      <c r="D9" s="4">
        <v>26010</v>
      </c>
      <c r="F9" s="4">
        <v>11640</v>
      </c>
      <c r="G9" s="4"/>
      <c r="H9" s="4">
        <v>8110</v>
      </c>
      <c r="I9" s="4"/>
      <c r="J9" s="4">
        <v>3850</v>
      </c>
      <c r="K9" s="4"/>
      <c r="L9" s="4">
        <v>350</v>
      </c>
      <c r="M9" s="4"/>
      <c r="N9" s="4">
        <v>2480</v>
      </c>
      <c r="O9" s="4"/>
      <c r="P9" s="4">
        <v>1430</v>
      </c>
      <c r="R9" s="4">
        <v>14360</v>
      </c>
      <c r="T9" s="4">
        <v>8920</v>
      </c>
      <c r="U9" s="4"/>
      <c r="V9" s="4">
        <v>6460</v>
      </c>
      <c r="W9" s="4"/>
      <c r="X9" s="4">
        <v>1980</v>
      </c>
      <c r="Y9" s="4"/>
      <c r="Z9" s="5">
        <v>230</v>
      </c>
      <c r="AA9" s="5"/>
      <c r="AB9" s="5">
        <v>250</v>
      </c>
    </row>
    <row r="10" spans="1:28" ht="15" customHeight="1" x14ac:dyDescent="0.2">
      <c r="A10" t="s">
        <v>0</v>
      </c>
      <c r="B10" t="s">
        <v>0</v>
      </c>
      <c r="C10" s="3" t="s">
        <v>46</v>
      </c>
      <c r="D10" s="4">
        <v>14230</v>
      </c>
      <c r="F10" s="4">
        <v>7800</v>
      </c>
      <c r="G10" s="4"/>
      <c r="H10" s="4">
        <v>5580</v>
      </c>
      <c r="I10" s="4"/>
      <c r="J10" s="4">
        <v>2110</v>
      </c>
      <c r="K10" s="4"/>
      <c r="L10" s="4">
        <v>260</v>
      </c>
      <c r="M10" s="4"/>
      <c r="N10" s="4">
        <v>1790</v>
      </c>
      <c r="O10" s="4"/>
      <c r="P10" s="4">
        <v>1420</v>
      </c>
      <c r="R10" s="4">
        <v>6430</v>
      </c>
      <c r="T10" s="4">
        <v>4150</v>
      </c>
      <c r="U10" s="4"/>
      <c r="V10" s="4">
        <v>2570</v>
      </c>
      <c r="W10" s="4"/>
      <c r="X10" s="4">
        <v>1380</v>
      </c>
      <c r="Y10" s="4"/>
      <c r="Z10" s="5">
        <v>90</v>
      </c>
      <c r="AA10" s="5"/>
      <c r="AB10" s="5">
        <v>110</v>
      </c>
    </row>
    <row r="11" spans="1:28" ht="15" customHeight="1" x14ac:dyDescent="0.2">
      <c r="A11" t="s">
        <v>0</v>
      </c>
      <c r="B11" t="s">
        <v>0</v>
      </c>
      <c r="C11" s="3" t="s">
        <v>47</v>
      </c>
      <c r="D11" s="4">
        <v>8860</v>
      </c>
      <c r="F11" s="4">
        <v>4930</v>
      </c>
      <c r="G11" s="4"/>
      <c r="H11" s="4">
        <v>3510</v>
      </c>
      <c r="I11" s="4"/>
      <c r="J11" s="4">
        <v>1150</v>
      </c>
      <c r="K11" s="4"/>
      <c r="L11" s="4">
        <v>170</v>
      </c>
      <c r="M11" s="4"/>
      <c r="N11" s="4">
        <v>1120</v>
      </c>
      <c r="O11" s="4"/>
      <c r="P11" s="4">
        <v>1070</v>
      </c>
      <c r="R11" s="4">
        <v>3930</v>
      </c>
      <c r="T11" s="4">
        <v>2560</v>
      </c>
      <c r="U11" s="4"/>
      <c r="V11" s="4">
        <v>1420</v>
      </c>
      <c r="W11" s="4"/>
      <c r="X11" s="4">
        <v>1010</v>
      </c>
      <c r="Y11" s="4"/>
      <c r="Z11" s="5">
        <v>50</v>
      </c>
      <c r="AA11" s="5"/>
      <c r="AB11" s="5">
        <v>80</v>
      </c>
    </row>
    <row r="12" spans="1:28" ht="15" customHeight="1" x14ac:dyDescent="0.2">
      <c r="A12" t="s">
        <v>0</v>
      </c>
      <c r="B12" t="s">
        <v>0</v>
      </c>
      <c r="C12" s="3" t="s">
        <v>48</v>
      </c>
      <c r="D12" s="4">
        <v>5730</v>
      </c>
      <c r="F12" s="4">
        <v>3310</v>
      </c>
      <c r="G12" s="4"/>
      <c r="H12" s="4">
        <v>2480</v>
      </c>
      <c r="I12" s="4"/>
      <c r="J12" s="4">
        <v>740</v>
      </c>
      <c r="K12" s="4"/>
      <c r="L12" s="4">
        <v>130</v>
      </c>
      <c r="M12" s="4"/>
      <c r="N12" s="4">
        <v>750</v>
      </c>
      <c r="O12" s="4"/>
      <c r="P12" s="4">
        <v>860</v>
      </c>
      <c r="R12" s="4">
        <v>2420</v>
      </c>
      <c r="T12" s="4">
        <v>1530</v>
      </c>
      <c r="U12" s="4"/>
      <c r="V12" s="4">
        <v>760</v>
      </c>
      <c r="W12" s="4"/>
      <c r="X12" s="4">
        <v>680</v>
      </c>
      <c r="Y12" s="4"/>
      <c r="Z12" s="5">
        <v>40</v>
      </c>
      <c r="AA12" s="5"/>
      <c r="AB12" s="5">
        <v>50</v>
      </c>
    </row>
    <row r="13" spans="1:28" ht="15" customHeight="1" x14ac:dyDescent="0.2">
      <c r="A13" t="s">
        <v>0</v>
      </c>
      <c r="B13" t="s">
        <v>0</v>
      </c>
      <c r="C13" s="3" t="s">
        <v>49</v>
      </c>
      <c r="D13" s="4">
        <v>4510</v>
      </c>
      <c r="F13" s="4">
        <v>2680</v>
      </c>
      <c r="G13" s="4"/>
      <c r="H13" s="4">
        <v>2020</v>
      </c>
      <c r="I13" s="4"/>
      <c r="J13" s="4">
        <v>540</v>
      </c>
      <c r="K13" s="4"/>
      <c r="L13" s="4">
        <v>110</v>
      </c>
      <c r="M13" s="4"/>
      <c r="N13" s="4">
        <v>560</v>
      </c>
      <c r="O13" s="4"/>
      <c r="P13" s="4">
        <v>800</v>
      </c>
      <c r="R13" s="4">
        <v>1830</v>
      </c>
      <c r="T13" s="4">
        <v>1200</v>
      </c>
      <c r="U13" s="4"/>
      <c r="V13" s="4">
        <v>580</v>
      </c>
      <c r="W13" s="4"/>
      <c r="X13" s="4">
        <v>550</v>
      </c>
      <c r="Y13" s="4"/>
      <c r="Z13" s="5">
        <v>30</v>
      </c>
      <c r="AA13" s="5"/>
      <c r="AB13" s="5">
        <v>40</v>
      </c>
    </row>
    <row r="14" spans="1:28" ht="15" customHeight="1" x14ac:dyDescent="0.2">
      <c r="A14" t="s">
        <v>0</v>
      </c>
      <c r="B14" t="s">
        <v>0</v>
      </c>
      <c r="C14" s="3" t="s">
        <v>50</v>
      </c>
      <c r="D14" s="4">
        <v>17570</v>
      </c>
      <c r="F14" s="4">
        <v>9530</v>
      </c>
      <c r="G14" s="4"/>
      <c r="H14" s="4">
        <v>7100</v>
      </c>
      <c r="I14" s="4"/>
      <c r="J14" s="4">
        <v>1830</v>
      </c>
      <c r="K14" s="4"/>
      <c r="L14" s="4">
        <v>470</v>
      </c>
      <c r="M14" s="4"/>
      <c r="N14" s="4">
        <v>1880</v>
      </c>
      <c r="O14" s="4"/>
      <c r="P14" s="4">
        <v>2910</v>
      </c>
      <c r="R14" s="4">
        <v>8040</v>
      </c>
      <c r="T14" s="4">
        <v>5420</v>
      </c>
      <c r="U14" s="4"/>
      <c r="V14" s="4">
        <v>2270</v>
      </c>
      <c r="W14" s="4"/>
      <c r="X14" s="4">
        <v>2850</v>
      </c>
      <c r="Y14" s="4"/>
      <c r="Z14" s="5">
        <v>100</v>
      </c>
      <c r="AA14" s="5"/>
      <c r="AB14" s="5">
        <v>210</v>
      </c>
    </row>
    <row r="15" spans="1:28" ht="15" customHeight="1" x14ac:dyDescent="0.2">
      <c r="F15" s="4"/>
      <c r="G15" s="4"/>
      <c r="H15" s="4"/>
      <c r="I15" s="4"/>
      <c r="J15" s="4"/>
      <c r="K15" s="4"/>
      <c r="L15" s="4"/>
      <c r="M15" s="4"/>
      <c r="N15" s="4"/>
      <c r="O15" s="4"/>
      <c r="P15" s="4"/>
    </row>
    <row r="16" spans="1:28" ht="15" customHeight="1" x14ac:dyDescent="0.2">
      <c r="A16" s="10" t="s">
        <v>19</v>
      </c>
      <c r="D16" s="4">
        <v>5910</v>
      </c>
      <c r="F16" s="4">
        <v>5910</v>
      </c>
      <c r="G16" s="4"/>
      <c r="H16" s="4">
        <v>5190</v>
      </c>
      <c r="I16" s="4"/>
      <c r="J16" s="4">
        <v>340</v>
      </c>
      <c r="K16" s="4"/>
      <c r="L16" s="4">
        <v>70</v>
      </c>
      <c r="M16" s="4"/>
      <c r="N16" s="4">
        <v>3330</v>
      </c>
      <c r="O16" s="4"/>
      <c r="P16" s="4">
        <v>1450</v>
      </c>
    </row>
    <row r="17" spans="1:16" ht="15" customHeight="1" x14ac:dyDescent="0.2">
      <c r="A17" t="s">
        <v>0</v>
      </c>
      <c r="B17" t="s">
        <v>0</v>
      </c>
      <c r="C17" s="3" t="s">
        <v>45</v>
      </c>
      <c r="D17" s="4">
        <v>1480</v>
      </c>
      <c r="F17" s="4">
        <v>1480</v>
      </c>
      <c r="G17" s="4"/>
      <c r="H17" s="4">
        <v>1260</v>
      </c>
      <c r="I17" s="4"/>
      <c r="J17" s="4">
        <v>110</v>
      </c>
      <c r="K17" s="4"/>
      <c r="L17" s="4">
        <v>10</v>
      </c>
      <c r="M17" s="4"/>
      <c r="N17" s="4">
        <v>950</v>
      </c>
      <c r="O17" s="4"/>
      <c r="P17" s="4">
        <v>200</v>
      </c>
    </row>
    <row r="18" spans="1:16" ht="15" customHeight="1" x14ac:dyDescent="0.2">
      <c r="A18" t="s">
        <v>0</v>
      </c>
      <c r="B18" t="s">
        <v>0</v>
      </c>
      <c r="C18" s="3" t="s">
        <v>46</v>
      </c>
      <c r="D18" s="4">
        <v>1160</v>
      </c>
      <c r="F18" s="4">
        <v>1160</v>
      </c>
      <c r="G18" s="4"/>
      <c r="H18" s="4">
        <v>1010</v>
      </c>
      <c r="I18" s="4"/>
      <c r="J18" s="4">
        <v>70</v>
      </c>
      <c r="K18" s="4"/>
      <c r="L18" s="4">
        <v>10</v>
      </c>
      <c r="M18" s="4"/>
      <c r="N18" s="4">
        <v>700</v>
      </c>
      <c r="O18" s="4"/>
      <c r="P18" s="4">
        <v>230</v>
      </c>
    </row>
    <row r="19" spans="1:16" ht="15" customHeight="1" x14ac:dyDescent="0.2">
      <c r="A19" t="s">
        <v>0</v>
      </c>
      <c r="B19" t="s">
        <v>0</v>
      </c>
      <c r="C19" s="3" t="s">
        <v>47</v>
      </c>
      <c r="D19" s="4">
        <v>750</v>
      </c>
      <c r="F19" s="4">
        <v>750</v>
      </c>
      <c r="G19" s="4"/>
      <c r="H19" s="4">
        <v>660</v>
      </c>
      <c r="I19" s="4"/>
      <c r="J19" s="4">
        <v>30</v>
      </c>
      <c r="K19" s="4"/>
      <c r="L19" s="4">
        <v>10</v>
      </c>
      <c r="M19" s="4"/>
      <c r="N19" s="4">
        <v>430</v>
      </c>
      <c r="O19" s="4"/>
      <c r="P19" s="4">
        <v>190</v>
      </c>
    </row>
    <row r="20" spans="1:16" ht="15" customHeight="1" x14ac:dyDescent="0.2">
      <c r="A20" t="s">
        <v>0</v>
      </c>
      <c r="B20" t="s">
        <v>0</v>
      </c>
      <c r="C20" s="3" t="s">
        <v>48</v>
      </c>
      <c r="D20" s="4">
        <v>560</v>
      </c>
      <c r="F20" s="4">
        <v>560</v>
      </c>
      <c r="G20" s="4"/>
      <c r="H20" s="4">
        <v>510</v>
      </c>
      <c r="I20" s="4"/>
      <c r="J20" s="4">
        <v>30</v>
      </c>
      <c r="K20" s="4"/>
      <c r="L20" s="4">
        <v>10</v>
      </c>
      <c r="M20" s="4"/>
      <c r="N20" s="4">
        <v>310</v>
      </c>
      <c r="O20" s="4"/>
      <c r="P20" s="4">
        <v>170</v>
      </c>
    </row>
    <row r="21" spans="1:16" ht="15" customHeight="1" x14ac:dyDescent="0.2">
      <c r="A21" t="s">
        <v>0</v>
      </c>
      <c r="B21" t="s">
        <v>0</v>
      </c>
      <c r="C21" s="3" t="s">
        <v>49</v>
      </c>
      <c r="D21" s="4">
        <v>400</v>
      </c>
      <c r="F21" s="4">
        <v>400</v>
      </c>
      <c r="G21" s="4"/>
      <c r="H21" s="4">
        <v>360</v>
      </c>
      <c r="I21" s="4"/>
      <c r="J21" s="4">
        <v>30</v>
      </c>
      <c r="K21" s="4"/>
      <c r="L21" s="4">
        <v>10</v>
      </c>
      <c r="M21" s="4"/>
      <c r="N21" s="4">
        <v>210</v>
      </c>
      <c r="O21" s="4"/>
      <c r="P21" s="4">
        <v>120</v>
      </c>
    </row>
    <row r="22" spans="1:16" ht="15" customHeight="1" x14ac:dyDescent="0.2">
      <c r="A22" t="s">
        <v>0</v>
      </c>
      <c r="B22" t="s">
        <v>0</v>
      </c>
      <c r="C22" s="3" t="s">
        <v>50</v>
      </c>
      <c r="D22" s="4">
        <v>1560</v>
      </c>
      <c r="F22" s="4">
        <v>1560</v>
      </c>
      <c r="G22" s="4"/>
      <c r="H22" s="4">
        <v>1400</v>
      </c>
      <c r="I22" s="4"/>
      <c r="J22" s="4">
        <v>70</v>
      </c>
      <c r="K22" s="4"/>
      <c r="L22" s="4">
        <v>30</v>
      </c>
      <c r="M22" s="4"/>
      <c r="N22" s="4">
        <v>750</v>
      </c>
      <c r="O22" s="4"/>
      <c r="P22" s="4">
        <v>550</v>
      </c>
    </row>
    <row r="23" spans="1:16" ht="15" customHeight="1" x14ac:dyDescent="0.2">
      <c r="F23" s="4"/>
      <c r="G23" s="4"/>
      <c r="H23" s="4"/>
      <c r="I23" s="4"/>
      <c r="J23" s="4"/>
      <c r="K23" s="4"/>
      <c r="L23" s="4"/>
      <c r="M23" s="4"/>
      <c r="N23" s="4"/>
      <c r="O23" s="4"/>
      <c r="P23" s="4"/>
    </row>
    <row r="24" spans="1:16" ht="15" customHeight="1" x14ac:dyDescent="0.2">
      <c r="A24" t="s">
        <v>0</v>
      </c>
      <c r="B24" s="12" t="s">
        <v>20</v>
      </c>
      <c r="D24" s="4">
        <v>3250</v>
      </c>
      <c r="F24" s="4">
        <v>3250</v>
      </c>
      <c r="G24" s="4"/>
      <c r="H24" s="4">
        <v>2940</v>
      </c>
      <c r="I24" s="4"/>
      <c r="J24" s="4">
        <v>80</v>
      </c>
      <c r="K24" s="4"/>
      <c r="L24" s="4">
        <v>20</v>
      </c>
      <c r="M24" s="4"/>
      <c r="N24" s="4">
        <v>1890</v>
      </c>
      <c r="O24" s="4"/>
      <c r="P24" s="4">
        <v>950</v>
      </c>
    </row>
    <row r="25" spans="1:16" ht="15" customHeight="1" x14ac:dyDescent="0.2">
      <c r="A25" t="s">
        <v>0</v>
      </c>
      <c r="B25" t="s">
        <v>0</v>
      </c>
      <c r="C25" s="3" t="s">
        <v>45</v>
      </c>
      <c r="D25" s="4">
        <v>730</v>
      </c>
      <c r="F25" s="4">
        <v>730</v>
      </c>
      <c r="G25" s="4"/>
      <c r="H25" s="4">
        <v>650</v>
      </c>
      <c r="I25" s="4"/>
      <c r="J25" s="4">
        <v>30</v>
      </c>
      <c r="K25" s="4"/>
      <c r="L25" s="4">
        <v>0</v>
      </c>
      <c r="M25" s="4"/>
      <c r="N25" s="4">
        <v>500</v>
      </c>
      <c r="O25" s="4"/>
      <c r="P25" s="4">
        <v>120</v>
      </c>
    </row>
    <row r="26" spans="1:16" ht="15" customHeight="1" x14ac:dyDescent="0.2">
      <c r="A26" t="s">
        <v>0</v>
      </c>
      <c r="B26" t="s">
        <v>0</v>
      </c>
      <c r="C26" s="3" t="s">
        <v>46</v>
      </c>
      <c r="D26" s="4">
        <v>620</v>
      </c>
      <c r="F26" s="4">
        <v>620</v>
      </c>
      <c r="G26" s="4"/>
      <c r="H26" s="4">
        <v>570</v>
      </c>
      <c r="I26" s="4"/>
      <c r="J26" s="4">
        <v>30</v>
      </c>
      <c r="K26" s="4"/>
      <c r="L26" s="4">
        <v>0</v>
      </c>
      <c r="M26" s="4"/>
      <c r="N26" s="4">
        <v>400</v>
      </c>
      <c r="O26" s="4"/>
      <c r="P26" s="4">
        <v>140</v>
      </c>
    </row>
    <row r="27" spans="1:16" ht="15" customHeight="1" x14ac:dyDescent="0.2">
      <c r="A27" t="s">
        <v>0</v>
      </c>
      <c r="B27" t="s">
        <v>0</v>
      </c>
      <c r="C27" s="3" t="s">
        <v>47</v>
      </c>
      <c r="D27" s="4">
        <v>420</v>
      </c>
      <c r="F27" s="4">
        <v>420</v>
      </c>
      <c r="G27" s="4"/>
      <c r="H27" s="4">
        <v>370</v>
      </c>
      <c r="I27" s="4"/>
      <c r="J27" s="4">
        <v>0</v>
      </c>
      <c r="K27" s="4"/>
      <c r="L27" s="4">
        <v>0</v>
      </c>
      <c r="M27" s="4"/>
      <c r="N27" s="4">
        <v>240</v>
      </c>
      <c r="O27" s="4"/>
      <c r="P27" s="4">
        <v>120</v>
      </c>
    </row>
    <row r="28" spans="1:16" ht="15" customHeight="1" x14ac:dyDescent="0.2">
      <c r="A28" t="s">
        <v>0</v>
      </c>
      <c r="B28" t="s">
        <v>0</v>
      </c>
      <c r="C28" s="3" t="s">
        <v>48</v>
      </c>
      <c r="D28" s="4">
        <v>300</v>
      </c>
      <c r="F28" s="4">
        <v>300</v>
      </c>
      <c r="G28" s="4"/>
      <c r="H28" s="4">
        <v>270</v>
      </c>
      <c r="I28" s="4"/>
      <c r="J28" s="4">
        <v>10</v>
      </c>
      <c r="K28" s="4"/>
      <c r="L28" s="4">
        <v>0</v>
      </c>
      <c r="M28" s="4"/>
      <c r="N28" s="4">
        <v>160</v>
      </c>
      <c r="O28" s="4"/>
      <c r="P28" s="4">
        <v>110</v>
      </c>
    </row>
    <row r="29" spans="1:16" ht="15" customHeight="1" x14ac:dyDescent="0.2">
      <c r="A29" t="s">
        <v>0</v>
      </c>
      <c r="B29" t="s">
        <v>0</v>
      </c>
      <c r="C29" s="3" t="s">
        <v>49</v>
      </c>
      <c r="D29" s="4">
        <v>220</v>
      </c>
      <c r="F29" s="4">
        <v>220</v>
      </c>
      <c r="G29" s="4"/>
      <c r="H29" s="4">
        <v>200</v>
      </c>
      <c r="I29" s="4"/>
      <c r="J29" s="4">
        <v>10</v>
      </c>
      <c r="K29" s="4"/>
      <c r="L29" s="4">
        <v>0</v>
      </c>
      <c r="M29" s="4"/>
      <c r="N29" s="4">
        <v>110</v>
      </c>
      <c r="O29" s="4"/>
      <c r="P29" s="4">
        <v>80</v>
      </c>
    </row>
    <row r="30" spans="1:16" ht="15" customHeight="1" x14ac:dyDescent="0.2">
      <c r="A30" t="s">
        <v>0</v>
      </c>
      <c r="B30" t="s">
        <v>0</v>
      </c>
      <c r="C30" s="3" t="s">
        <v>50</v>
      </c>
      <c r="D30" s="4">
        <v>980</v>
      </c>
      <c r="F30" s="4">
        <v>980</v>
      </c>
      <c r="G30" s="4"/>
      <c r="H30" s="4">
        <v>890</v>
      </c>
      <c r="I30" s="4"/>
      <c r="J30" s="4">
        <v>10</v>
      </c>
      <c r="K30" s="4"/>
      <c r="L30" s="4">
        <v>10</v>
      </c>
      <c r="M30" s="4"/>
      <c r="N30" s="4">
        <v>470</v>
      </c>
      <c r="O30" s="4"/>
      <c r="P30" s="4">
        <v>390</v>
      </c>
    </row>
    <row r="31" spans="1:16" ht="15" customHeight="1" x14ac:dyDescent="0.2">
      <c r="F31" s="4"/>
      <c r="G31" s="4"/>
      <c r="H31" s="4"/>
      <c r="I31" s="4"/>
      <c r="J31" s="4"/>
      <c r="K31" s="4"/>
      <c r="L31" s="4"/>
      <c r="M31" s="4"/>
      <c r="N31" s="4"/>
      <c r="O31" s="4"/>
      <c r="P31" s="4"/>
    </row>
    <row r="32" spans="1:16" ht="15" customHeight="1" x14ac:dyDescent="0.2">
      <c r="A32" t="s">
        <v>0</v>
      </c>
      <c r="B32" s="12" t="s">
        <v>21</v>
      </c>
      <c r="D32" s="4">
        <v>2150</v>
      </c>
      <c r="F32" s="4">
        <v>2150</v>
      </c>
      <c r="G32" s="4"/>
      <c r="H32" s="4">
        <v>1820</v>
      </c>
      <c r="I32" s="4"/>
      <c r="J32" s="4">
        <v>170</v>
      </c>
      <c r="K32" s="4"/>
      <c r="L32" s="4">
        <v>40</v>
      </c>
      <c r="M32" s="4"/>
      <c r="N32" s="4">
        <v>1170</v>
      </c>
      <c r="O32" s="4"/>
      <c r="P32" s="4">
        <v>440</v>
      </c>
    </row>
    <row r="33" spans="1:16" ht="15" customHeight="1" x14ac:dyDescent="0.2">
      <c r="A33" t="s">
        <v>0</v>
      </c>
      <c r="B33" t="s">
        <v>0</v>
      </c>
      <c r="C33" s="3" t="s">
        <v>45</v>
      </c>
      <c r="D33" s="4">
        <v>650</v>
      </c>
      <c r="F33" s="4">
        <v>650</v>
      </c>
      <c r="G33" s="4"/>
      <c r="H33" s="4">
        <v>520</v>
      </c>
      <c r="I33" s="4"/>
      <c r="J33" s="4">
        <v>60</v>
      </c>
      <c r="K33" s="4"/>
      <c r="L33" s="4">
        <v>10</v>
      </c>
      <c r="M33" s="4"/>
      <c r="N33" s="4">
        <v>380</v>
      </c>
      <c r="O33" s="4"/>
      <c r="P33" s="4">
        <v>70</v>
      </c>
    </row>
    <row r="34" spans="1:16" ht="15" customHeight="1" x14ac:dyDescent="0.2">
      <c r="A34" t="s">
        <v>0</v>
      </c>
      <c r="B34" t="s">
        <v>0</v>
      </c>
      <c r="C34" s="3" t="s">
        <v>46</v>
      </c>
      <c r="D34" s="4">
        <v>430</v>
      </c>
      <c r="F34" s="4">
        <v>430</v>
      </c>
      <c r="G34" s="4"/>
      <c r="H34" s="4">
        <v>360</v>
      </c>
      <c r="I34" s="4"/>
      <c r="J34" s="4">
        <v>30</v>
      </c>
      <c r="K34" s="4"/>
      <c r="L34" s="4">
        <v>0</v>
      </c>
      <c r="M34" s="4"/>
      <c r="N34" s="4">
        <v>240</v>
      </c>
      <c r="O34" s="4"/>
      <c r="P34" s="4">
        <v>80</v>
      </c>
    </row>
    <row r="35" spans="1:16" ht="15" customHeight="1" x14ac:dyDescent="0.2">
      <c r="A35" t="s">
        <v>0</v>
      </c>
      <c r="B35" t="s">
        <v>0</v>
      </c>
      <c r="C35" s="3" t="s">
        <v>47</v>
      </c>
      <c r="D35" s="4">
        <v>260</v>
      </c>
      <c r="F35" s="4">
        <v>260</v>
      </c>
      <c r="G35" s="4"/>
      <c r="H35" s="4">
        <v>220</v>
      </c>
      <c r="I35" s="4"/>
      <c r="J35" s="4">
        <v>20</v>
      </c>
      <c r="K35" s="4"/>
      <c r="L35" s="4">
        <v>10</v>
      </c>
      <c r="M35" s="4"/>
      <c r="N35" s="4">
        <v>150</v>
      </c>
      <c r="O35" s="4"/>
      <c r="P35" s="4">
        <v>50</v>
      </c>
    </row>
    <row r="36" spans="1:16" ht="15" customHeight="1" x14ac:dyDescent="0.2">
      <c r="A36" t="s">
        <v>0</v>
      </c>
      <c r="B36" t="s">
        <v>0</v>
      </c>
      <c r="C36" s="3" t="s">
        <v>48</v>
      </c>
      <c r="D36" s="4">
        <v>210</v>
      </c>
      <c r="F36" s="4">
        <v>210</v>
      </c>
      <c r="G36" s="4"/>
      <c r="H36" s="4">
        <v>190</v>
      </c>
      <c r="I36" s="4"/>
      <c r="J36" s="4">
        <v>10</v>
      </c>
      <c r="K36" s="4"/>
      <c r="L36" s="4">
        <v>0</v>
      </c>
      <c r="M36" s="4"/>
      <c r="N36" s="4">
        <v>120</v>
      </c>
      <c r="O36" s="4"/>
      <c r="P36" s="4">
        <v>60</v>
      </c>
    </row>
    <row r="37" spans="1:16" ht="15" customHeight="1" x14ac:dyDescent="0.2">
      <c r="A37" t="s">
        <v>0</v>
      </c>
      <c r="B37" t="s">
        <v>0</v>
      </c>
      <c r="C37" s="3" t="s">
        <v>49</v>
      </c>
      <c r="D37" s="4">
        <v>140</v>
      </c>
      <c r="F37" s="4">
        <v>140</v>
      </c>
      <c r="G37" s="4"/>
      <c r="H37" s="4">
        <v>120</v>
      </c>
      <c r="I37" s="4"/>
      <c r="J37" s="4">
        <v>10</v>
      </c>
      <c r="K37" s="4"/>
      <c r="L37" s="4">
        <v>0</v>
      </c>
      <c r="M37" s="4"/>
      <c r="N37" s="4">
        <v>70</v>
      </c>
      <c r="O37" s="4"/>
      <c r="P37" s="4">
        <v>40</v>
      </c>
    </row>
    <row r="38" spans="1:16" ht="15" customHeight="1" x14ac:dyDescent="0.2">
      <c r="A38" t="s">
        <v>0</v>
      </c>
      <c r="B38" t="s">
        <v>0</v>
      </c>
      <c r="C38" s="3" t="s">
        <v>50</v>
      </c>
      <c r="D38" s="4">
        <v>470</v>
      </c>
      <c r="F38" s="4">
        <v>470</v>
      </c>
      <c r="G38" s="4"/>
      <c r="H38" s="4">
        <v>410</v>
      </c>
      <c r="I38" s="4"/>
      <c r="J38" s="4">
        <v>40</v>
      </c>
      <c r="K38" s="4"/>
      <c r="L38" s="4">
        <v>20</v>
      </c>
      <c r="M38" s="4"/>
      <c r="N38" s="4">
        <v>210</v>
      </c>
      <c r="O38" s="4"/>
      <c r="P38" s="4">
        <v>140</v>
      </c>
    </row>
    <row r="39" spans="1:16" ht="15" customHeight="1" x14ac:dyDescent="0.2">
      <c r="F39" s="4"/>
      <c r="G39" s="4"/>
      <c r="H39" s="4"/>
      <c r="I39" s="4"/>
      <c r="J39" s="4"/>
      <c r="K39" s="4"/>
      <c r="L39" s="4"/>
      <c r="M39" s="4"/>
      <c r="N39" s="4"/>
      <c r="O39" s="4"/>
      <c r="P39" s="4"/>
    </row>
    <row r="40" spans="1:16" ht="15" customHeight="1" x14ac:dyDescent="0.2">
      <c r="A40" t="s">
        <v>0</v>
      </c>
      <c r="B40" s="12" t="s">
        <v>22</v>
      </c>
      <c r="D40" s="4">
        <v>510</v>
      </c>
      <c r="F40" s="4">
        <v>510</v>
      </c>
      <c r="G40" s="4"/>
      <c r="H40" s="4">
        <v>430</v>
      </c>
      <c r="I40" s="4"/>
      <c r="J40" s="4">
        <v>80</v>
      </c>
      <c r="K40" s="4"/>
      <c r="L40" s="4">
        <v>10</v>
      </c>
      <c r="M40" s="4"/>
      <c r="N40" s="4">
        <v>280</v>
      </c>
      <c r="O40" s="4"/>
      <c r="P40" s="4">
        <v>60</v>
      </c>
    </row>
    <row r="41" spans="1:16" ht="15" customHeight="1" x14ac:dyDescent="0.2">
      <c r="A41" t="s">
        <v>0</v>
      </c>
      <c r="B41" t="s">
        <v>0</v>
      </c>
      <c r="C41" s="3" t="s">
        <v>45</v>
      </c>
      <c r="D41" s="4">
        <v>110</v>
      </c>
      <c r="F41" s="4">
        <v>110</v>
      </c>
      <c r="G41" s="4"/>
      <c r="H41" s="4">
        <v>90</v>
      </c>
      <c r="I41" s="4"/>
      <c r="J41" s="4">
        <v>20</v>
      </c>
      <c r="K41" s="4"/>
      <c r="L41" s="4">
        <v>0</v>
      </c>
      <c r="M41" s="4"/>
      <c r="N41" s="4">
        <v>60</v>
      </c>
      <c r="O41" s="4"/>
      <c r="P41" s="4">
        <v>10</v>
      </c>
    </row>
    <row r="42" spans="1:16" ht="15" customHeight="1" x14ac:dyDescent="0.2">
      <c r="A42" t="s">
        <v>0</v>
      </c>
      <c r="B42" t="s">
        <v>0</v>
      </c>
      <c r="C42" s="3" t="s">
        <v>46</v>
      </c>
      <c r="D42" s="4">
        <v>100</v>
      </c>
      <c r="F42" s="4">
        <v>100</v>
      </c>
      <c r="G42" s="4"/>
      <c r="H42" s="4">
        <v>90</v>
      </c>
      <c r="I42" s="4"/>
      <c r="J42" s="4">
        <v>20</v>
      </c>
      <c r="K42" s="4"/>
      <c r="L42" s="4">
        <v>0</v>
      </c>
      <c r="M42" s="4"/>
      <c r="N42" s="4">
        <v>60</v>
      </c>
      <c r="O42" s="4"/>
      <c r="P42" s="4">
        <v>10</v>
      </c>
    </row>
    <row r="43" spans="1:16" ht="15" customHeight="1" x14ac:dyDescent="0.2">
      <c r="A43" t="s">
        <v>0</v>
      </c>
      <c r="B43" t="s">
        <v>0</v>
      </c>
      <c r="C43" s="3" t="s">
        <v>47</v>
      </c>
      <c r="D43" s="4">
        <v>80</v>
      </c>
      <c r="F43" s="4">
        <v>80</v>
      </c>
      <c r="G43" s="4"/>
      <c r="H43" s="4">
        <v>60</v>
      </c>
      <c r="I43" s="4"/>
      <c r="J43" s="4">
        <v>10</v>
      </c>
      <c r="K43" s="4"/>
      <c r="L43" s="4">
        <v>0</v>
      </c>
      <c r="M43" s="4"/>
      <c r="N43" s="4">
        <v>40</v>
      </c>
      <c r="O43" s="4"/>
      <c r="P43" s="4">
        <v>10</v>
      </c>
    </row>
    <row r="44" spans="1:16" ht="15" customHeight="1" x14ac:dyDescent="0.2">
      <c r="A44" t="s">
        <v>0</v>
      </c>
      <c r="B44" t="s">
        <v>0</v>
      </c>
      <c r="C44" s="3" t="s">
        <v>48</v>
      </c>
      <c r="D44" s="4">
        <v>50</v>
      </c>
      <c r="F44" s="4">
        <v>50</v>
      </c>
      <c r="G44" s="4"/>
      <c r="H44" s="4">
        <v>50</v>
      </c>
      <c r="I44" s="4"/>
      <c r="J44" s="4">
        <v>10</v>
      </c>
      <c r="K44" s="4"/>
      <c r="L44" s="4">
        <v>0</v>
      </c>
      <c r="M44" s="4"/>
      <c r="N44" s="4">
        <v>30</v>
      </c>
      <c r="O44" s="4"/>
      <c r="P44" s="4">
        <v>10</v>
      </c>
    </row>
    <row r="45" spans="1:16" ht="15" customHeight="1" x14ac:dyDescent="0.2">
      <c r="A45" t="s">
        <v>0</v>
      </c>
      <c r="B45" t="s">
        <v>0</v>
      </c>
      <c r="C45" s="3" t="s">
        <v>49</v>
      </c>
      <c r="D45" s="4">
        <v>50</v>
      </c>
      <c r="F45" s="4">
        <v>50</v>
      </c>
      <c r="G45" s="4"/>
      <c r="H45" s="4">
        <v>40</v>
      </c>
      <c r="I45" s="4"/>
      <c r="J45" s="4">
        <v>10</v>
      </c>
      <c r="K45" s="4"/>
      <c r="L45" s="4">
        <v>0</v>
      </c>
      <c r="M45" s="4"/>
      <c r="N45" s="4">
        <v>30</v>
      </c>
      <c r="O45" s="4"/>
      <c r="P45" s="4">
        <v>10</v>
      </c>
    </row>
    <row r="46" spans="1:16" ht="15" customHeight="1" x14ac:dyDescent="0.2">
      <c r="A46" t="s">
        <v>0</v>
      </c>
      <c r="B46" t="s">
        <v>0</v>
      </c>
      <c r="C46" s="3" t="s">
        <v>50</v>
      </c>
      <c r="D46" s="4">
        <v>110</v>
      </c>
      <c r="F46" s="4">
        <v>110</v>
      </c>
      <c r="G46" s="4"/>
      <c r="H46" s="4">
        <v>100</v>
      </c>
      <c r="I46" s="4"/>
      <c r="J46" s="4">
        <v>20</v>
      </c>
      <c r="K46" s="4"/>
      <c r="L46" s="4">
        <v>0</v>
      </c>
      <c r="M46" s="4"/>
      <c r="N46" s="4">
        <v>60</v>
      </c>
      <c r="O46" s="4"/>
      <c r="P46" s="4">
        <v>20</v>
      </c>
    </row>
    <row r="47" spans="1:16" ht="15" customHeight="1" x14ac:dyDescent="0.2">
      <c r="F47" s="4"/>
      <c r="G47" s="4"/>
      <c r="H47" s="4"/>
      <c r="I47" s="4"/>
      <c r="J47" s="4"/>
      <c r="K47" s="4"/>
      <c r="L47" s="4"/>
      <c r="M47" s="4"/>
      <c r="N47" s="4"/>
      <c r="O47" s="4"/>
      <c r="P47" s="4"/>
    </row>
    <row r="48" spans="1:16" ht="15" customHeight="1" x14ac:dyDescent="0.2">
      <c r="A48" s="10" t="s">
        <v>23</v>
      </c>
      <c r="D48" s="4">
        <v>5660</v>
      </c>
      <c r="F48" s="4">
        <v>5660</v>
      </c>
      <c r="G48" s="4"/>
      <c r="H48" s="4">
        <v>4130</v>
      </c>
      <c r="I48" s="4"/>
      <c r="J48" s="4">
        <v>1600</v>
      </c>
      <c r="K48" s="4"/>
      <c r="L48" s="4">
        <v>250</v>
      </c>
      <c r="M48" s="4"/>
      <c r="N48" s="4">
        <v>1070</v>
      </c>
      <c r="O48" s="4"/>
      <c r="P48" s="4">
        <v>1220</v>
      </c>
    </row>
    <row r="49" spans="1:16" ht="15" customHeight="1" x14ac:dyDescent="0.2">
      <c r="A49" t="s">
        <v>0</v>
      </c>
      <c r="B49" t="s">
        <v>0</v>
      </c>
      <c r="C49" s="3" t="s">
        <v>45</v>
      </c>
      <c r="D49" s="4">
        <v>1320</v>
      </c>
      <c r="F49" s="4">
        <v>1320</v>
      </c>
      <c r="G49" s="4"/>
      <c r="H49" s="4">
        <v>930</v>
      </c>
      <c r="I49" s="4"/>
      <c r="J49" s="4">
        <v>480</v>
      </c>
      <c r="K49" s="4"/>
      <c r="L49" s="4">
        <v>60</v>
      </c>
      <c r="M49" s="4"/>
      <c r="N49" s="4">
        <v>240</v>
      </c>
      <c r="O49" s="4"/>
      <c r="P49" s="4">
        <v>160</v>
      </c>
    </row>
    <row r="50" spans="1:16" ht="15" customHeight="1" x14ac:dyDescent="0.2">
      <c r="A50" t="s">
        <v>0</v>
      </c>
      <c r="B50" t="s">
        <v>0</v>
      </c>
      <c r="C50" s="3" t="s">
        <v>46</v>
      </c>
      <c r="D50" s="4">
        <v>1200</v>
      </c>
      <c r="F50" s="4">
        <v>1200</v>
      </c>
      <c r="G50" s="4"/>
      <c r="H50" s="4">
        <v>880</v>
      </c>
      <c r="I50" s="4"/>
      <c r="J50" s="4">
        <v>380</v>
      </c>
      <c r="K50" s="4"/>
      <c r="L50" s="4">
        <v>60</v>
      </c>
      <c r="M50" s="4"/>
      <c r="N50" s="4">
        <v>230</v>
      </c>
      <c r="O50" s="4"/>
      <c r="P50" s="4">
        <v>220</v>
      </c>
    </row>
    <row r="51" spans="1:16" ht="15" customHeight="1" x14ac:dyDescent="0.2">
      <c r="A51" t="s">
        <v>0</v>
      </c>
      <c r="B51" t="s">
        <v>0</v>
      </c>
      <c r="C51" s="3" t="s">
        <v>47</v>
      </c>
      <c r="D51" s="4">
        <v>710</v>
      </c>
      <c r="F51" s="4">
        <v>710</v>
      </c>
      <c r="G51" s="4"/>
      <c r="H51" s="4">
        <v>500</v>
      </c>
      <c r="I51" s="4"/>
      <c r="J51" s="4">
        <v>190</v>
      </c>
      <c r="K51" s="4"/>
      <c r="L51" s="4">
        <v>40</v>
      </c>
      <c r="M51" s="4"/>
      <c r="N51" s="4">
        <v>140</v>
      </c>
      <c r="O51" s="4"/>
      <c r="P51" s="4">
        <v>130</v>
      </c>
    </row>
    <row r="52" spans="1:16" ht="15" customHeight="1" x14ac:dyDescent="0.2">
      <c r="A52" t="s">
        <v>0</v>
      </c>
      <c r="B52" t="s">
        <v>0</v>
      </c>
      <c r="C52" s="3" t="s">
        <v>48</v>
      </c>
      <c r="D52" s="4">
        <v>530</v>
      </c>
      <c r="F52" s="4">
        <v>530</v>
      </c>
      <c r="G52" s="4"/>
      <c r="H52" s="4">
        <v>400</v>
      </c>
      <c r="I52" s="4"/>
      <c r="J52" s="4">
        <v>150</v>
      </c>
      <c r="K52" s="4"/>
      <c r="L52" s="4">
        <v>20</v>
      </c>
      <c r="M52" s="4"/>
      <c r="N52" s="4">
        <v>100</v>
      </c>
      <c r="O52" s="4"/>
      <c r="P52" s="4">
        <v>140</v>
      </c>
    </row>
    <row r="53" spans="1:16" ht="15" customHeight="1" x14ac:dyDescent="0.2">
      <c r="A53" t="s">
        <v>0</v>
      </c>
      <c r="B53" t="s">
        <v>0</v>
      </c>
      <c r="C53" s="3" t="s">
        <v>49</v>
      </c>
      <c r="D53" s="4">
        <v>440</v>
      </c>
      <c r="F53" s="4">
        <v>440</v>
      </c>
      <c r="G53" s="4"/>
      <c r="H53" s="4">
        <v>350</v>
      </c>
      <c r="I53" s="4"/>
      <c r="J53" s="4">
        <v>110</v>
      </c>
      <c r="K53" s="4"/>
      <c r="L53" s="4">
        <v>20</v>
      </c>
      <c r="M53" s="4"/>
      <c r="N53" s="4">
        <v>70</v>
      </c>
      <c r="O53" s="4"/>
      <c r="P53" s="4">
        <v>150</v>
      </c>
    </row>
    <row r="54" spans="1:16" ht="15" customHeight="1" x14ac:dyDescent="0.2">
      <c r="A54" t="s">
        <v>0</v>
      </c>
      <c r="B54" t="s">
        <v>0</v>
      </c>
      <c r="C54" s="3" t="s">
        <v>50</v>
      </c>
      <c r="D54" s="4">
        <v>1470</v>
      </c>
      <c r="F54" s="4">
        <v>1470</v>
      </c>
      <c r="G54" s="4"/>
      <c r="H54" s="4">
        <v>1060</v>
      </c>
      <c r="I54" s="4"/>
      <c r="J54" s="4">
        <v>290</v>
      </c>
      <c r="K54" s="4"/>
      <c r="L54" s="4">
        <v>60</v>
      </c>
      <c r="M54" s="4"/>
      <c r="N54" s="4">
        <v>280</v>
      </c>
      <c r="O54" s="4"/>
      <c r="P54" s="4">
        <v>430</v>
      </c>
    </row>
    <row r="55" spans="1:16" ht="15" customHeight="1" x14ac:dyDescent="0.2">
      <c r="F55" s="4"/>
      <c r="G55" s="4"/>
      <c r="H55" s="4"/>
      <c r="I55" s="4"/>
      <c r="J55" s="4"/>
      <c r="K55" s="4"/>
      <c r="L55" s="4"/>
      <c r="M55" s="4"/>
      <c r="N55" s="4"/>
      <c r="O55" s="4"/>
      <c r="P55" s="4"/>
    </row>
    <row r="56" spans="1:16" ht="15" customHeight="1" x14ac:dyDescent="0.2">
      <c r="A56" t="s">
        <v>0</v>
      </c>
      <c r="B56" s="12" t="s">
        <v>24</v>
      </c>
      <c r="D56" s="4">
        <v>90</v>
      </c>
      <c r="F56" s="4">
        <v>90</v>
      </c>
      <c r="G56" s="4"/>
      <c r="H56" s="4">
        <v>70</v>
      </c>
      <c r="I56" s="4"/>
      <c r="J56" s="4">
        <v>0</v>
      </c>
      <c r="K56" s="4"/>
      <c r="L56" s="4">
        <v>0</v>
      </c>
      <c r="M56" s="4"/>
      <c r="N56" s="4">
        <v>50</v>
      </c>
      <c r="O56" s="4"/>
      <c r="P56" s="4">
        <v>20</v>
      </c>
    </row>
    <row r="57" spans="1:16" ht="15" customHeight="1" x14ac:dyDescent="0.2">
      <c r="A57" t="s">
        <v>0</v>
      </c>
      <c r="B57" t="s">
        <v>0</v>
      </c>
      <c r="C57" s="3" t="s">
        <v>45</v>
      </c>
      <c r="D57" s="4">
        <v>30</v>
      </c>
      <c r="F57" s="4">
        <v>30</v>
      </c>
      <c r="G57" s="4"/>
      <c r="H57" s="4">
        <v>20</v>
      </c>
      <c r="I57" s="4"/>
      <c r="J57" s="4">
        <v>0</v>
      </c>
      <c r="K57" s="4"/>
      <c r="L57" s="4">
        <v>0</v>
      </c>
      <c r="M57" s="4"/>
      <c r="N57" s="4">
        <v>10</v>
      </c>
      <c r="O57" s="4"/>
      <c r="P57" s="4">
        <v>0</v>
      </c>
    </row>
    <row r="58" spans="1:16" ht="15" customHeight="1" x14ac:dyDescent="0.2">
      <c r="A58" t="s">
        <v>0</v>
      </c>
      <c r="B58" t="s">
        <v>0</v>
      </c>
      <c r="C58" s="3" t="s">
        <v>46</v>
      </c>
      <c r="D58" s="4">
        <v>10</v>
      </c>
      <c r="F58" s="4">
        <v>10</v>
      </c>
      <c r="G58" s="4"/>
      <c r="H58" s="4">
        <v>10</v>
      </c>
      <c r="I58" s="4"/>
      <c r="J58" s="4">
        <v>0</v>
      </c>
      <c r="K58" s="4"/>
      <c r="L58" s="4">
        <v>0</v>
      </c>
      <c r="M58" s="4"/>
      <c r="N58" s="4">
        <v>10</v>
      </c>
      <c r="O58" s="4"/>
      <c r="P58" s="4">
        <v>0</v>
      </c>
    </row>
    <row r="59" spans="1:16" ht="15" customHeight="1" x14ac:dyDescent="0.2">
      <c r="A59" t="s">
        <v>0</v>
      </c>
      <c r="B59" t="s">
        <v>0</v>
      </c>
      <c r="C59" s="3" t="s">
        <v>47</v>
      </c>
      <c r="D59" s="4">
        <v>10</v>
      </c>
      <c r="F59" s="4">
        <v>10</v>
      </c>
      <c r="G59" s="4"/>
      <c r="H59" s="4">
        <v>10</v>
      </c>
      <c r="I59" s="4"/>
      <c r="J59" s="4">
        <v>0</v>
      </c>
      <c r="K59" s="4"/>
      <c r="L59" s="4">
        <v>0</v>
      </c>
      <c r="M59" s="4"/>
      <c r="N59" s="4">
        <v>10</v>
      </c>
      <c r="O59" s="4"/>
      <c r="P59" s="4">
        <v>0</v>
      </c>
    </row>
    <row r="60" spans="1:16" ht="15" customHeight="1" x14ac:dyDescent="0.2">
      <c r="A60" t="s">
        <v>0</v>
      </c>
      <c r="B60" t="s">
        <v>0</v>
      </c>
      <c r="C60" s="3" t="s">
        <v>48</v>
      </c>
      <c r="D60" s="4">
        <v>0</v>
      </c>
      <c r="F60" s="4">
        <v>0</v>
      </c>
      <c r="G60" s="4"/>
      <c r="H60" s="4">
        <v>0</v>
      </c>
      <c r="I60" s="4"/>
      <c r="J60" s="4">
        <v>0</v>
      </c>
      <c r="K60" s="4"/>
      <c r="L60" s="4">
        <v>0</v>
      </c>
      <c r="M60" s="4"/>
      <c r="N60" s="4">
        <v>0</v>
      </c>
      <c r="O60" s="4"/>
      <c r="P60" s="4">
        <v>0</v>
      </c>
    </row>
    <row r="61" spans="1:16" ht="15" customHeight="1" x14ac:dyDescent="0.2">
      <c r="A61" t="s">
        <v>0</v>
      </c>
      <c r="B61" t="s">
        <v>0</v>
      </c>
      <c r="C61" s="3" t="s">
        <v>49</v>
      </c>
      <c r="D61" s="4">
        <v>10</v>
      </c>
      <c r="F61" s="4">
        <v>10</v>
      </c>
      <c r="G61" s="4"/>
      <c r="H61" s="4">
        <v>10</v>
      </c>
      <c r="I61" s="4"/>
      <c r="J61" s="4">
        <v>0</v>
      </c>
      <c r="K61" s="4"/>
      <c r="L61" s="4">
        <v>0</v>
      </c>
      <c r="M61" s="4"/>
      <c r="N61" s="4">
        <v>10</v>
      </c>
      <c r="O61" s="4"/>
      <c r="P61" s="4">
        <v>0</v>
      </c>
    </row>
    <row r="62" spans="1:16" ht="15" customHeight="1" x14ac:dyDescent="0.2">
      <c r="A62" t="s">
        <v>0</v>
      </c>
      <c r="B62" t="s">
        <v>0</v>
      </c>
      <c r="C62" s="3" t="s">
        <v>50</v>
      </c>
      <c r="D62" s="4">
        <v>20</v>
      </c>
      <c r="F62" s="4">
        <v>20</v>
      </c>
      <c r="G62" s="4"/>
      <c r="H62" s="4">
        <v>20</v>
      </c>
      <c r="I62" s="4"/>
      <c r="J62" s="4">
        <v>0</v>
      </c>
      <c r="K62" s="4"/>
      <c r="L62" s="4">
        <v>0</v>
      </c>
      <c r="M62" s="4"/>
      <c r="N62" s="4">
        <v>10</v>
      </c>
      <c r="O62" s="4"/>
      <c r="P62" s="4">
        <v>10</v>
      </c>
    </row>
    <row r="63" spans="1:16" ht="15" customHeight="1" x14ac:dyDescent="0.2">
      <c r="F63" s="4"/>
      <c r="G63" s="4"/>
      <c r="H63" s="4"/>
      <c r="I63" s="4"/>
      <c r="J63" s="4"/>
      <c r="K63" s="4"/>
      <c r="L63" s="4"/>
      <c r="M63" s="4"/>
      <c r="N63" s="4"/>
      <c r="O63" s="4"/>
      <c r="P63" s="4"/>
    </row>
    <row r="64" spans="1:16" ht="15" customHeight="1" x14ac:dyDescent="0.2">
      <c r="A64" t="s">
        <v>0</v>
      </c>
      <c r="B64" s="12" t="s">
        <v>25</v>
      </c>
      <c r="D64" s="4">
        <v>570</v>
      </c>
      <c r="F64" s="4">
        <v>570</v>
      </c>
      <c r="G64" s="4"/>
      <c r="H64" s="4">
        <v>400</v>
      </c>
      <c r="I64" s="4"/>
      <c r="J64" s="4">
        <v>160</v>
      </c>
      <c r="K64" s="4"/>
      <c r="L64" s="4">
        <v>20</v>
      </c>
      <c r="M64" s="4"/>
      <c r="N64" s="4">
        <v>110</v>
      </c>
      <c r="O64" s="4"/>
      <c r="P64" s="4">
        <v>110</v>
      </c>
    </row>
    <row r="65" spans="1:16" ht="15" customHeight="1" x14ac:dyDescent="0.2">
      <c r="A65" t="s">
        <v>0</v>
      </c>
      <c r="B65" t="s">
        <v>0</v>
      </c>
      <c r="C65" s="3" t="s">
        <v>45</v>
      </c>
      <c r="D65" s="4">
        <v>130</v>
      </c>
      <c r="F65" s="4">
        <v>130</v>
      </c>
      <c r="G65" s="4"/>
      <c r="H65" s="4">
        <v>80</v>
      </c>
      <c r="I65" s="4"/>
      <c r="J65" s="4">
        <v>50</v>
      </c>
      <c r="K65" s="4"/>
      <c r="L65" s="4">
        <v>0</v>
      </c>
      <c r="M65" s="4"/>
      <c r="N65" s="4">
        <v>20</v>
      </c>
      <c r="O65" s="4"/>
      <c r="P65" s="4">
        <v>10</v>
      </c>
    </row>
    <row r="66" spans="1:16" ht="15" customHeight="1" x14ac:dyDescent="0.2">
      <c r="A66" t="s">
        <v>0</v>
      </c>
      <c r="B66" t="s">
        <v>0</v>
      </c>
      <c r="C66" s="3" t="s">
        <v>46</v>
      </c>
      <c r="D66" s="4">
        <v>120</v>
      </c>
      <c r="F66" s="4">
        <v>120</v>
      </c>
      <c r="G66" s="4"/>
      <c r="H66" s="4">
        <v>90</v>
      </c>
      <c r="I66" s="4"/>
      <c r="J66" s="4">
        <v>30</v>
      </c>
      <c r="K66" s="4"/>
      <c r="L66" s="4">
        <v>10</v>
      </c>
      <c r="M66" s="4"/>
      <c r="N66" s="4">
        <v>20</v>
      </c>
      <c r="O66" s="4"/>
      <c r="P66" s="4">
        <v>20</v>
      </c>
    </row>
    <row r="67" spans="1:16" ht="15" customHeight="1" x14ac:dyDescent="0.2">
      <c r="A67" t="s">
        <v>0</v>
      </c>
      <c r="B67" t="s">
        <v>0</v>
      </c>
      <c r="C67" s="3" t="s">
        <v>47</v>
      </c>
      <c r="D67" s="4">
        <v>70</v>
      </c>
      <c r="F67" s="4">
        <v>70</v>
      </c>
      <c r="G67" s="4"/>
      <c r="H67" s="4">
        <v>50</v>
      </c>
      <c r="I67" s="4"/>
      <c r="J67" s="4">
        <v>20</v>
      </c>
      <c r="K67" s="4"/>
      <c r="L67" s="4">
        <v>0</v>
      </c>
      <c r="M67" s="4"/>
      <c r="N67" s="4">
        <v>20</v>
      </c>
      <c r="O67" s="4"/>
      <c r="P67" s="4">
        <v>10</v>
      </c>
    </row>
    <row r="68" spans="1:16" ht="15" customHeight="1" x14ac:dyDescent="0.2">
      <c r="A68" t="s">
        <v>0</v>
      </c>
      <c r="B68" t="s">
        <v>0</v>
      </c>
      <c r="C68" s="3" t="s">
        <v>48</v>
      </c>
      <c r="D68" s="4">
        <v>50</v>
      </c>
      <c r="F68" s="4">
        <v>50</v>
      </c>
      <c r="G68" s="4"/>
      <c r="H68" s="4">
        <v>40</v>
      </c>
      <c r="I68" s="4"/>
      <c r="J68" s="4">
        <v>20</v>
      </c>
      <c r="K68" s="4"/>
      <c r="L68" s="4">
        <v>0</v>
      </c>
      <c r="M68" s="4"/>
      <c r="N68" s="4">
        <v>10</v>
      </c>
      <c r="O68" s="4"/>
      <c r="P68" s="4">
        <v>10</v>
      </c>
    </row>
    <row r="69" spans="1:16" ht="15" customHeight="1" x14ac:dyDescent="0.2">
      <c r="A69" t="s">
        <v>0</v>
      </c>
      <c r="B69" t="s">
        <v>0</v>
      </c>
      <c r="C69" s="3" t="s">
        <v>49</v>
      </c>
      <c r="D69" s="4">
        <v>50</v>
      </c>
      <c r="F69" s="4">
        <v>50</v>
      </c>
      <c r="G69" s="4"/>
      <c r="H69" s="4">
        <v>40</v>
      </c>
      <c r="I69" s="4"/>
      <c r="J69" s="4">
        <v>10</v>
      </c>
      <c r="K69" s="4"/>
      <c r="L69" s="4">
        <v>0</v>
      </c>
      <c r="M69" s="4"/>
      <c r="N69" s="4">
        <v>10</v>
      </c>
      <c r="O69" s="4"/>
      <c r="P69" s="4">
        <v>10</v>
      </c>
    </row>
    <row r="70" spans="1:16" ht="15" customHeight="1" x14ac:dyDescent="0.2">
      <c r="A70" t="s">
        <v>0</v>
      </c>
      <c r="B70" t="s">
        <v>0</v>
      </c>
      <c r="C70" s="3" t="s">
        <v>50</v>
      </c>
      <c r="D70" s="4">
        <v>150</v>
      </c>
      <c r="F70" s="4">
        <v>150</v>
      </c>
      <c r="G70" s="4"/>
      <c r="H70" s="4">
        <v>110</v>
      </c>
      <c r="I70" s="4"/>
      <c r="J70" s="4">
        <v>30</v>
      </c>
      <c r="K70" s="4"/>
      <c r="L70" s="4">
        <v>0</v>
      </c>
      <c r="M70" s="4"/>
      <c r="N70" s="4">
        <v>30</v>
      </c>
      <c r="O70" s="4"/>
      <c r="P70" s="4">
        <v>40</v>
      </c>
    </row>
    <row r="71" spans="1:16" ht="15" customHeight="1" x14ac:dyDescent="0.2">
      <c r="F71" s="4"/>
      <c r="G71" s="4"/>
      <c r="H71" s="4"/>
      <c r="I71" s="4"/>
      <c r="J71" s="4"/>
      <c r="K71" s="4"/>
      <c r="L71" s="4"/>
      <c r="M71" s="4"/>
      <c r="N71" s="4"/>
      <c r="O71" s="4"/>
      <c r="P71" s="4"/>
    </row>
    <row r="72" spans="1:16" ht="15" customHeight="1" x14ac:dyDescent="0.2">
      <c r="A72" t="s">
        <v>0</v>
      </c>
      <c r="B72" s="12" t="s">
        <v>26</v>
      </c>
      <c r="D72" s="4">
        <v>280</v>
      </c>
      <c r="F72" s="4">
        <v>280</v>
      </c>
      <c r="G72" s="4"/>
      <c r="H72" s="4">
        <v>220</v>
      </c>
      <c r="I72" s="4"/>
      <c r="J72" s="4">
        <v>70</v>
      </c>
      <c r="K72" s="4"/>
      <c r="L72" s="4">
        <v>20</v>
      </c>
      <c r="M72" s="4"/>
      <c r="N72" s="4">
        <v>70</v>
      </c>
      <c r="O72" s="4"/>
      <c r="P72" s="4">
        <v>60</v>
      </c>
    </row>
    <row r="73" spans="1:16" ht="15" customHeight="1" x14ac:dyDescent="0.2">
      <c r="A73" t="s">
        <v>0</v>
      </c>
      <c r="B73" t="s">
        <v>0</v>
      </c>
      <c r="C73" s="3" t="s">
        <v>45</v>
      </c>
      <c r="D73" s="4">
        <v>60</v>
      </c>
      <c r="F73" s="4">
        <v>60</v>
      </c>
      <c r="G73" s="4"/>
      <c r="H73" s="4">
        <v>50</v>
      </c>
      <c r="I73" s="4"/>
      <c r="J73" s="4">
        <v>20</v>
      </c>
      <c r="K73" s="4"/>
      <c r="L73" s="4">
        <v>10</v>
      </c>
      <c r="M73" s="4"/>
      <c r="N73" s="4">
        <v>10</v>
      </c>
      <c r="O73" s="4"/>
      <c r="P73" s="4">
        <v>10</v>
      </c>
    </row>
    <row r="74" spans="1:16" ht="15" customHeight="1" x14ac:dyDescent="0.2">
      <c r="A74" t="s">
        <v>0</v>
      </c>
      <c r="B74" t="s">
        <v>0</v>
      </c>
      <c r="C74" s="3" t="s">
        <v>46</v>
      </c>
      <c r="D74" s="4">
        <v>70</v>
      </c>
      <c r="F74" s="4">
        <v>70</v>
      </c>
      <c r="G74" s="4"/>
      <c r="H74" s="4">
        <v>50</v>
      </c>
      <c r="I74" s="4"/>
      <c r="J74" s="4">
        <v>20</v>
      </c>
      <c r="K74" s="4"/>
      <c r="L74" s="4">
        <v>0</v>
      </c>
      <c r="M74" s="4"/>
      <c r="N74" s="4">
        <v>10</v>
      </c>
      <c r="O74" s="4"/>
      <c r="P74" s="4">
        <v>10</v>
      </c>
    </row>
    <row r="75" spans="1:16" ht="15" customHeight="1" x14ac:dyDescent="0.2">
      <c r="A75" t="s">
        <v>0</v>
      </c>
      <c r="B75" t="s">
        <v>0</v>
      </c>
      <c r="C75" s="3" t="s">
        <v>47</v>
      </c>
      <c r="D75" s="4">
        <v>40</v>
      </c>
      <c r="F75" s="4">
        <v>40</v>
      </c>
      <c r="G75" s="4"/>
      <c r="H75" s="4">
        <v>30</v>
      </c>
      <c r="I75" s="4"/>
      <c r="J75" s="4">
        <v>10</v>
      </c>
      <c r="K75" s="4"/>
      <c r="L75" s="4">
        <v>0</v>
      </c>
      <c r="M75" s="4"/>
      <c r="N75" s="4">
        <v>10</v>
      </c>
      <c r="O75" s="4"/>
      <c r="P75" s="4">
        <v>10</v>
      </c>
    </row>
    <row r="76" spans="1:16" ht="15" customHeight="1" x14ac:dyDescent="0.2">
      <c r="A76" t="s">
        <v>0</v>
      </c>
      <c r="B76" t="s">
        <v>0</v>
      </c>
      <c r="C76" s="3" t="s">
        <v>48</v>
      </c>
      <c r="D76" s="4">
        <v>20</v>
      </c>
      <c r="F76" s="4">
        <v>20</v>
      </c>
      <c r="G76" s="4"/>
      <c r="H76" s="4">
        <v>20</v>
      </c>
      <c r="I76" s="4"/>
      <c r="J76" s="4">
        <v>0</v>
      </c>
      <c r="K76" s="4"/>
      <c r="L76" s="4">
        <v>0</v>
      </c>
      <c r="M76" s="4"/>
      <c r="N76" s="4">
        <v>10</v>
      </c>
      <c r="O76" s="4"/>
      <c r="P76" s="4">
        <v>10</v>
      </c>
    </row>
    <row r="77" spans="1:16" ht="15" customHeight="1" x14ac:dyDescent="0.2">
      <c r="A77" t="s">
        <v>0</v>
      </c>
      <c r="B77" t="s">
        <v>0</v>
      </c>
      <c r="C77" s="3" t="s">
        <v>49</v>
      </c>
      <c r="D77" s="4">
        <v>10</v>
      </c>
      <c r="F77" s="4">
        <v>10</v>
      </c>
      <c r="G77" s="4"/>
      <c r="H77" s="4">
        <v>10</v>
      </c>
      <c r="I77" s="4"/>
      <c r="J77" s="4">
        <v>0</v>
      </c>
      <c r="K77" s="4"/>
      <c r="L77" s="4">
        <v>0</v>
      </c>
      <c r="M77" s="4"/>
      <c r="N77" s="4">
        <v>0</v>
      </c>
      <c r="O77" s="4"/>
      <c r="P77" s="4">
        <v>10</v>
      </c>
    </row>
    <row r="78" spans="1:16" ht="15" customHeight="1" x14ac:dyDescent="0.2">
      <c r="A78" t="s">
        <v>0</v>
      </c>
      <c r="B78" t="s">
        <v>0</v>
      </c>
      <c r="C78" s="3" t="s">
        <v>50</v>
      </c>
      <c r="D78" s="4">
        <v>80</v>
      </c>
      <c r="F78" s="4">
        <v>80</v>
      </c>
      <c r="G78" s="4"/>
      <c r="H78" s="4">
        <v>60</v>
      </c>
      <c r="I78" s="4"/>
      <c r="J78" s="4">
        <v>10</v>
      </c>
      <c r="K78" s="4"/>
      <c r="L78" s="4">
        <v>0</v>
      </c>
      <c r="M78" s="4"/>
      <c r="N78" s="4">
        <v>30</v>
      </c>
      <c r="O78" s="4"/>
      <c r="P78" s="4">
        <v>20</v>
      </c>
    </row>
    <row r="79" spans="1:16" ht="15" customHeight="1" x14ac:dyDescent="0.2">
      <c r="F79" s="4"/>
      <c r="G79" s="4"/>
      <c r="H79" s="4"/>
      <c r="I79" s="4"/>
      <c r="J79" s="4"/>
      <c r="K79" s="4"/>
      <c r="L79" s="4"/>
      <c r="M79" s="4"/>
      <c r="N79" s="4"/>
      <c r="O79" s="4"/>
      <c r="P79" s="4"/>
    </row>
    <row r="80" spans="1:16" ht="15" customHeight="1" x14ac:dyDescent="0.2">
      <c r="A80" t="s">
        <v>0</v>
      </c>
      <c r="B80" s="12" t="s">
        <v>27</v>
      </c>
      <c r="D80" s="4">
        <v>4720</v>
      </c>
      <c r="F80" s="4">
        <v>4720</v>
      </c>
      <c r="G80" s="4"/>
      <c r="H80" s="4">
        <v>3450</v>
      </c>
      <c r="I80" s="4"/>
      <c r="J80" s="4">
        <v>1360</v>
      </c>
      <c r="K80" s="4"/>
      <c r="L80" s="4">
        <v>210</v>
      </c>
      <c r="M80" s="4"/>
      <c r="N80" s="4">
        <v>840</v>
      </c>
      <c r="O80" s="4"/>
      <c r="P80" s="4">
        <v>1040</v>
      </c>
    </row>
    <row r="81" spans="1:16" ht="15" customHeight="1" x14ac:dyDescent="0.2">
      <c r="A81" t="s">
        <v>0</v>
      </c>
      <c r="B81" t="s">
        <v>0</v>
      </c>
      <c r="C81" s="3" t="s">
        <v>45</v>
      </c>
      <c r="D81" s="4">
        <v>1100</v>
      </c>
      <c r="F81" s="4">
        <v>1100</v>
      </c>
      <c r="G81" s="4"/>
      <c r="H81" s="4">
        <v>790</v>
      </c>
      <c r="I81" s="4"/>
      <c r="J81" s="4">
        <v>410</v>
      </c>
      <c r="K81" s="4"/>
      <c r="L81" s="4">
        <v>50</v>
      </c>
      <c r="M81" s="4"/>
      <c r="N81" s="4">
        <v>190</v>
      </c>
      <c r="O81" s="4"/>
      <c r="P81" s="4">
        <v>130</v>
      </c>
    </row>
    <row r="82" spans="1:16" ht="15" customHeight="1" x14ac:dyDescent="0.2">
      <c r="A82" t="s">
        <v>0</v>
      </c>
      <c r="B82" t="s">
        <v>0</v>
      </c>
      <c r="C82" s="3" t="s">
        <v>46</v>
      </c>
      <c r="D82" s="4">
        <v>990</v>
      </c>
      <c r="F82" s="4">
        <v>990</v>
      </c>
      <c r="G82" s="4"/>
      <c r="H82" s="4">
        <v>740</v>
      </c>
      <c r="I82" s="4"/>
      <c r="J82" s="4">
        <v>320</v>
      </c>
      <c r="K82" s="4"/>
      <c r="L82" s="4">
        <v>50</v>
      </c>
      <c r="M82" s="4"/>
      <c r="N82" s="4">
        <v>190</v>
      </c>
      <c r="O82" s="4"/>
      <c r="P82" s="4">
        <v>190</v>
      </c>
    </row>
    <row r="83" spans="1:16" ht="15" customHeight="1" x14ac:dyDescent="0.2">
      <c r="A83" t="s">
        <v>0</v>
      </c>
      <c r="B83" t="s">
        <v>0</v>
      </c>
      <c r="C83" s="3" t="s">
        <v>47</v>
      </c>
      <c r="D83" s="4">
        <v>590</v>
      </c>
      <c r="F83" s="4">
        <v>590</v>
      </c>
      <c r="G83" s="4"/>
      <c r="H83" s="4">
        <v>420</v>
      </c>
      <c r="I83" s="4"/>
      <c r="J83" s="4">
        <v>160</v>
      </c>
      <c r="K83" s="4"/>
      <c r="L83" s="4">
        <v>30</v>
      </c>
      <c r="M83" s="4"/>
      <c r="N83" s="4">
        <v>110</v>
      </c>
      <c r="O83" s="4"/>
      <c r="P83" s="4">
        <v>110</v>
      </c>
    </row>
    <row r="84" spans="1:16" ht="15" customHeight="1" x14ac:dyDescent="0.2">
      <c r="A84" t="s">
        <v>0</v>
      </c>
      <c r="B84" t="s">
        <v>0</v>
      </c>
      <c r="C84" s="3" t="s">
        <v>48</v>
      </c>
      <c r="D84" s="4">
        <v>460</v>
      </c>
      <c r="F84" s="4">
        <v>460</v>
      </c>
      <c r="G84" s="4"/>
      <c r="H84" s="4">
        <v>340</v>
      </c>
      <c r="I84" s="4"/>
      <c r="J84" s="4">
        <v>130</v>
      </c>
      <c r="K84" s="4"/>
      <c r="L84" s="4">
        <v>20</v>
      </c>
      <c r="M84" s="4"/>
      <c r="N84" s="4">
        <v>80</v>
      </c>
      <c r="O84" s="4"/>
      <c r="P84" s="4">
        <v>120</v>
      </c>
    </row>
    <row r="85" spans="1:16" ht="15" customHeight="1" x14ac:dyDescent="0.2">
      <c r="A85" t="s">
        <v>0</v>
      </c>
      <c r="B85" t="s">
        <v>0</v>
      </c>
      <c r="C85" s="3" t="s">
        <v>49</v>
      </c>
      <c r="D85" s="4">
        <v>360</v>
      </c>
      <c r="F85" s="4">
        <v>360</v>
      </c>
      <c r="G85" s="4"/>
      <c r="H85" s="4">
        <v>290</v>
      </c>
      <c r="I85" s="4"/>
      <c r="J85" s="4">
        <v>90</v>
      </c>
      <c r="K85" s="4"/>
      <c r="L85" s="4">
        <v>10</v>
      </c>
      <c r="M85" s="4"/>
      <c r="N85" s="4">
        <v>60</v>
      </c>
      <c r="O85" s="4"/>
      <c r="P85" s="4">
        <v>130</v>
      </c>
    </row>
    <row r="86" spans="1:16" ht="15" customHeight="1" x14ac:dyDescent="0.2">
      <c r="A86" t="s">
        <v>0</v>
      </c>
      <c r="B86" t="s">
        <v>0</v>
      </c>
      <c r="C86" s="3" t="s">
        <v>50</v>
      </c>
      <c r="D86" s="4">
        <v>1220</v>
      </c>
      <c r="F86" s="4">
        <v>1220</v>
      </c>
      <c r="G86" s="4"/>
      <c r="H86" s="4">
        <v>870</v>
      </c>
      <c r="I86" s="4"/>
      <c r="J86" s="4">
        <v>250</v>
      </c>
      <c r="K86" s="4"/>
      <c r="L86" s="4">
        <v>50</v>
      </c>
      <c r="M86" s="4"/>
      <c r="N86" s="4">
        <v>220</v>
      </c>
      <c r="O86" s="4"/>
      <c r="P86" s="4">
        <v>350</v>
      </c>
    </row>
    <row r="87" spans="1:16" ht="15" customHeight="1" x14ac:dyDescent="0.2">
      <c r="F87" s="4"/>
      <c r="G87" s="4"/>
      <c r="H87" s="4"/>
      <c r="I87" s="4"/>
      <c r="J87" s="4"/>
      <c r="K87" s="4"/>
      <c r="L87" s="4"/>
      <c r="M87" s="4"/>
      <c r="N87" s="4"/>
      <c r="O87" s="4"/>
      <c r="P87" s="4"/>
    </row>
    <row r="88" spans="1:16" ht="15" customHeight="1" x14ac:dyDescent="0.2">
      <c r="A88" s="10" t="s">
        <v>28</v>
      </c>
      <c r="D88" s="4">
        <v>1960</v>
      </c>
      <c r="F88" s="4">
        <v>1960</v>
      </c>
      <c r="G88" s="4"/>
      <c r="H88" s="4">
        <v>1410</v>
      </c>
      <c r="I88" s="4"/>
      <c r="J88" s="4">
        <v>460</v>
      </c>
      <c r="K88" s="4"/>
      <c r="L88" s="4">
        <v>70</v>
      </c>
      <c r="M88" s="4"/>
      <c r="N88" s="4">
        <v>510</v>
      </c>
      <c r="O88" s="4"/>
      <c r="P88" s="4">
        <v>380</v>
      </c>
    </row>
    <row r="89" spans="1:16" ht="15" customHeight="1" x14ac:dyDescent="0.2">
      <c r="A89" t="s">
        <v>0</v>
      </c>
      <c r="B89" t="s">
        <v>0</v>
      </c>
      <c r="C89" s="3" t="s">
        <v>45</v>
      </c>
      <c r="D89" s="4">
        <v>550</v>
      </c>
      <c r="F89" s="4">
        <v>550</v>
      </c>
      <c r="G89" s="4"/>
      <c r="H89" s="4">
        <v>370</v>
      </c>
      <c r="I89" s="4"/>
      <c r="J89" s="4">
        <v>150</v>
      </c>
      <c r="K89" s="4"/>
      <c r="L89" s="4">
        <v>20</v>
      </c>
      <c r="M89" s="4"/>
      <c r="N89" s="4">
        <v>140</v>
      </c>
      <c r="O89" s="4"/>
      <c r="P89" s="4">
        <v>70</v>
      </c>
    </row>
    <row r="90" spans="1:16" ht="15" customHeight="1" x14ac:dyDescent="0.2">
      <c r="A90" t="s">
        <v>0</v>
      </c>
      <c r="B90" t="s">
        <v>0</v>
      </c>
      <c r="C90" s="3" t="s">
        <v>46</v>
      </c>
      <c r="D90" s="4">
        <v>380</v>
      </c>
      <c r="F90" s="4">
        <v>380</v>
      </c>
      <c r="G90" s="4"/>
      <c r="H90" s="4">
        <v>270</v>
      </c>
      <c r="I90" s="4"/>
      <c r="J90" s="4">
        <v>90</v>
      </c>
      <c r="K90" s="4"/>
      <c r="L90" s="4">
        <v>10</v>
      </c>
      <c r="M90" s="4"/>
      <c r="N90" s="4">
        <v>110</v>
      </c>
      <c r="O90" s="4"/>
      <c r="P90" s="4">
        <v>60</v>
      </c>
    </row>
    <row r="91" spans="1:16" ht="15" customHeight="1" x14ac:dyDescent="0.2">
      <c r="A91" t="s">
        <v>0</v>
      </c>
      <c r="B91" t="s">
        <v>0</v>
      </c>
      <c r="C91" s="3" t="s">
        <v>47</v>
      </c>
      <c r="D91" s="4">
        <v>270</v>
      </c>
      <c r="F91" s="4">
        <v>270</v>
      </c>
      <c r="G91" s="4"/>
      <c r="H91" s="4">
        <v>190</v>
      </c>
      <c r="I91" s="4"/>
      <c r="J91" s="4">
        <v>60</v>
      </c>
      <c r="K91" s="4"/>
      <c r="L91" s="4">
        <v>10</v>
      </c>
      <c r="M91" s="4"/>
      <c r="N91" s="4">
        <v>80</v>
      </c>
      <c r="O91" s="4"/>
      <c r="P91" s="4">
        <v>40</v>
      </c>
    </row>
    <row r="92" spans="1:16" ht="15" customHeight="1" x14ac:dyDescent="0.2">
      <c r="A92" t="s">
        <v>0</v>
      </c>
      <c r="B92" t="s">
        <v>0</v>
      </c>
      <c r="C92" s="3" t="s">
        <v>48</v>
      </c>
      <c r="D92" s="4">
        <v>190</v>
      </c>
      <c r="F92" s="4">
        <v>190</v>
      </c>
      <c r="G92" s="4"/>
      <c r="H92" s="4">
        <v>140</v>
      </c>
      <c r="I92" s="4"/>
      <c r="J92" s="4">
        <v>30</v>
      </c>
      <c r="K92" s="4"/>
      <c r="L92" s="4">
        <v>10</v>
      </c>
      <c r="M92" s="4"/>
      <c r="N92" s="4">
        <v>50</v>
      </c>
      <c r="O92" s="4"/>
      <c r="P92" s="4">
        <v>50</v>
      </c>
    </row>
    <row r="93" spans="1:16" ht="15" customHeight="1" x14ac:dyDescent="0.2">
      <c r="A93" t="s">
        <v>0</v>
      </c>
      <c r="B93" t="s">
        <v>0</v>
      </c>
      <c r="C93" s="3" t="s">
        <v>49</v>
      </c>
      <c r="D93" s="4">
        <v>150</v>
      </c>
      <c r="F93" s="4">
        <v>150</v>
      </c>
      <c r="G93" s="4"/>
      <c r="H93" s="4">
        <v>120</v>
      </c>
      <c r="I93" s="4"/>
      <c r="J93" s="4">
        <v>40</v>
      </c>
      <c r="K93" s="4"/>
      <c r="L93" s="4">
        <v>10</v>
      </c>
      <c r="M93" s="4"/>
      <c r="N93" s="4">
        <v>30</v>
      </c>
      <c r="O93" s="4"/>
      <c r="P93" s="4">
        <v>40</v>
      </c>
    </row>
    <row r="94" spans="1:16" ht="15" customHeight="1" x14ac:dyDescent="0.2">
      <c r="A94" t="s">
        <v>0</v>
      </c>
      <c r="B94" t="s">
        <v>0</v>
      </c>
      <c r="C94" s="3" t="s">
        <v>50</v>
      </c>
      <c r="D94" s="4">
        <v>430</v>
      </c>
      <c r="F94" s="4">
        <v>430</v>
      </c>
      <c r="G94" s="4"/>
      <c r="H94" s="4">
        <v>320</v>
      </c>
      <c r="I94" s="4"/>
      <c r="J94" s="4">
        <v>90</v>
      </c>
      <c r="K94" s="4"/>
      <c r="L94" s="4">
        <v>20</v>
      </c>
      <c r="M94" s="4"/>
      <c r="N94" s="4">
        <v>100</v>
      </c>
      <c r="O94" s="4"/>
      <c r="P94" s="4">
        <v>110</v>
      </c>
    </row>
    <row r="95" spans="1:16" ht="15" customHeight="1" x14ac:dyDescent="0.2">
      <c r="F95" s="4"/>
      <c r="G95" s="4"/>
      <c r="H95" s="4"/>
      <c r="I95" s="4"/>
      <c r="J95" s="4"/>
      <c r="K95" s="4"/>
      <c r="L95" s="4"/>
      <c r="M95" s="4"/>
      <c r="N95" s="4"/>
      <c r="O95" s="4"/>
      <c r="P95" s="4"/>
    </row>
    <row r="96" spans="1:16" ht="15" customHeight="1" x14ac:dyDescent="0.2">
      <c r="A96" t="s">
        <v>0</v>
      </c>
      <c r="B96" s="12" t="s">
        <v>29</v>
      </c>
      <c r="D96" s="4">
        <v>1960</v>
      </c>
      <c r="F96" s="4">
        <v>1960</v>
      </c>
      <c r="G96" s="4"/>
      <c r="H96" s="4">
        <v>1410</v>
      </c>
      <c r="I96" s="4"/>
      <c r="J96" s="4">
        <v>460</v>
      </c>
      <c r="K96" s="4"/>
      <c r="L96" s="4">
        <v>70</v>
      </c>
      <c r="M96" s="4"/>
      <c r="N96" s="4">
        <v>510</v>
      </c>
      <c r="O96" s="4"/>
      <c r="P96" s="4">
        <v>380</v>
      </c>
    </row>
    <row r="97" spans="1:16" ht="15" customHeight="1" x14ac:dyDescent="0.2">
      <c r="A97" t="s">
        <v>0</v>
      </c>
      <c r="B97" t="s">
        <v>0</v>
      </c>
      <c r="C97" s="3" t="s">
        <v>45</v>
      </c>
      <c r="D97" s="4">
        <v>550</v>
      </c>
      <c r="F97" s="4">
        <v>550</v>
      </c>
      <c r="G97" s="4"/>
      <c r="H97" s="4">
        <v>370</v>
      </c>
      <c r="I97" s="4"/>
      <c r="J97" s="4">
        <v>150</v>
      </c>
      <c r="K97" s="4"/>
      <c r="L97" s="4">
        <v>20</v>
      </c>
      <c r="M97" s="4"/>
      <c r="N97" s="4">
        <v>140</v>
      </c>
      <c r="O97" s="4"/>
      <c r="P97" s="4">
        <v>70</v>
      </c>
    </row>
    <row r="98" spans="1:16" ht="15" customHeight="1" x14ac:dyDescent="0.2">
      <c r="A98" t="s">
        <v>0</v>
      </c>
      <c r="B98" t="s">
        <v>0</v>
      </c>
      <c r="C98" s="3" t="s">
        <v>46</v>
      </c>
      <c r="D98" s="4">
        <v>380</v>
      </c>
      <c r="F98" s="4">
        <v>380</v>
      </c>
      <c r="G98" s="4"/>
      <c r="H98" s="4">
        <v>270</v>
      </c>
      <c r="I98" s="4"/>
      <c r="J98" s="4">
        <v>90</v>
      </c>
      <c r="K98" s="4"/>
      <c r="L98" s="4">
        <v>10</v>
      </c>
      <c r="M98" s="4"/>
      <c r="N98" s="4">
        <v>110</v>
      </c>
      <c r="O98" s="4"/>
      <c r="P98" s="4">
        <v>60</v>
      </c>
    </row>
    <row r="99" spans="1:16" ht="15" customHeight="1" x14ac:dyDescent="0.2">
      <c r="A99" t="s">
        <v>0</v>
      </c>
      <c r="B99" t="s">
        <v>0</v>
      </c>
      <c r="C99" s="3" t="s">
        <v>47</v>
      </c>
      <c r="D99" s="4">
        <v>270</v>
      </c>
      <c r="F99" s="4">
        <v>270</v>
      </c>
      <c r="G99" s="4"/>
      <c r="H99" s="4">
        <v>190</v>
      </c>
      <c r="I99" s="4"/>
      <c r="J99" s="4">
        <v>60</v>
      </c>
      <c r="K99" s="4"/>
      <c r="L99" s="4">
        <v>10</v>
      </c>
      <c r="M99" s="4"/>
      <c r="N99" s="4">
        <v>80</v>
      </c>
      <c r="O99" s="4"/>
      <c r="P99" s="4">
        <v>40</v>
      </c>
    </row>
    <row r="100" spans="1:16" ht="15" customHeight="1" x14ac:dyDescent="0.2">
      <c r="A100" t="s">
        <v>0</v>
      </c>
      <c r="B100" t="s">
        <v>0</v>
      </c>
      <c r="C100" s="3" t="s">
        <v>48</v>
      </c>
      <c r="D100" s="4">
        <v>190</v>
      </c>
      <c r="F100" s="4">
        <v>190</v>
      </c>
      <c r="G100" s="4"/>
      <c r="H100" s="4">
        <v>140</v>
      </c>
      <c r="I100" s="4"/>
      <c r="J100" s="4">
        <v>30</v>
      </c>
      <c r="K100" s="4"/>
      <c r="L100" s="4">
        <v>10</v>
      </c>
      <c r="M100" s="4"/>
      <c r="N100" s="4">
        <v>50</v>
      </c>
      <c r="O100" s="4"/>
      <c r="P100" s="4">
        <v>50</v>
      </c>
    </row>
    <row r="101" spans="1:16" ht="15" customHeight="1" x14ac:dyDescent="0.2">
      <c r="A101" t="s">
        <v>0</v>
      </c>
      <c r="B101" t="s">
        <v>0</v>
      </c>
      <c r="C101" s="3" t="s">
        <v>49</v>
      </c>
      <c r="D101" s="4">
        <v>150</v>
      </c>
      <c r="F101" s="4">
        <v>150</v>
      </c>
      <c r="G101" s="4"/>
      <c r="H101" s="4">
        <v>120</v>
      </c>
      <c r="I101" s="4"/>
      <c r="J101" s="4">
        <v>40</v>
      </c>
      <c r="K101" s="4"/>
      <c r="L101" s="4">
        <v>10</v>
      </c>
      <c r="M101" s="4"/>
      <c r="N101" s="4">
        <v>30</v>
      </c>
      <c r="O101" s="4"/>
      <c r="P101" s="4">
        <v>40</v>
      </c>
    </row>
    <row r="102" spans="1:16" ht="15" customHeight="1" x14ac:dyDescent="0.2">
      <c r="A102" t="s">
        <v>0</v>
      </c>
      <c r="B102" t="s">
        <v>0</v>
      </c>
      <c r="C102" s="3" t="s">
        <v>50</v>
      </c>
      <c r="D102" s="4">
        <v>430</v>
      </c>
      <c r="F102" s="4">
        <v>430</v>
      </c>
      <c r="G102" s="4"/>
      <c r="H102" s="4">
        <v>320</v>
      </c>
      <c r="I102" s="4"/>
      <c r="J102" s="4">
        <v>90</v>
      </c>
      <c r="K102" s="4"/>
      <c r="L102" s="4">
        <v>20</v>
      </c>
      <c r="M102" s="4"/>
      <c r="N102" s="4">
        <v>100</v>
      </c>
      <c r="O102" s="4"/>
      <c r="P102" s="4">
        <v>110</v>
      </c>
    </row>
    <row r="103" spans="1:16" ht="15" customHeight="1" x14ac:dyDescent="0.2">
      <c r="F103" s="4"/>
      <c r="G103" s="4"/>
      <c r="H103" s="4"/>
      <c r="I103" s="4"/>
      <c r="J103" s="4"/>
      <c r="K103" s="4"/>
      <c r="L103" s="4"/>
      <c r="M103" s="4"/>
      <c r="N103" s="4"/>
      <c r="O103" s="4"/>
      <c r="P103" s="4"/>
    </row>
    <row r="104" spans="1:16" ht="15" customHeight="1" x14ac:dyDescent="0.2">
      <c r="A104" s="10" t="s">
        <v>30</v>
      </c>
      <c r="D104" s="4">
        <v>24710</v>
      </c>
      <c r="F104" s="4">
        <v>24710</v>
      </c>
      <c r="G104" s="4"/>
      <c r="H104" s="4">
        <v>16990</v>
      </c>
      <c r="I104" s="4"/>
      <c r="J104" s="4">
        <v>7420</v>
      </c>
      <c r="K104" s="4"/>
      <c r="L104" s="4">
        <v>1040</v>
      </c>
      <c r="M104" s="4"/>
      <c r="N104" s="4">
        <v>3430</v>
      </c>
      <c r="O104" s="4"/>
      <c r="P104" s="4">
        <v>5100</v>
      </c>
    </row>
    <row r="105" spans="1:16" ht="15" customHeight="1" x14ac:dyDescent="0.2">
      <c r="A105" t="s">
        <v>0</v>
      </c>
      <c r="B105" t="s">
        <v>0</v>
      </c>
      <c r="C105" s="3" t="s">
        <v>45</v>
      </c>
      <c r="D105" s="4">
        <v>7780</v>
      </c>
      <c r="F105" s="4">
        <v>7780</v>
      </c>
      <c r="G105" s="4"/>
      <c r="H105" s="4">
        <v>5220</v>
      </c>
      <c r="I105" s="4"/>
      <c r="J105" s="4">
        <v>2970</v>
      </c>
      <c r="K105" s="4"/>
      <c r="L105" s="4">
        <v>250</v>
      </c>
      <c r="M105" s="4"/>
      <c r="N105" s="4">
        <v>1070</v>
      </c>
      <c r="O105" s="4"/>
      <c r="P105" s="4">
        <v>940</v>
      </c>
    </row>
    <row r="106" spans="1:16" ht="15" customHeight="1" x14ac:dyDescent="0.2">
      <c r="A106" t="s">
        <v>0</v>
      </c>
      <c r="B106" t="s">
        <v>0</v>
      </c>
      <c r="C106" s="3" t="s">
        <v>46</v>
      </c>
      <c r="D106" s="4">
        <v>4700</v>
      </c>
      <c r="F106" s="4">
        <v>4700</v>
      </c>
      <c r="G106" s="4"/>
      <c r="H106" s="4">
        <v>3190</v>
      </c>
      <c r="I106" s="4"/>
      <c r="J106" s="4">
        <v>1480</v>
      </c>
      <c r="K106" s="4"/>
      <c r="L106" s="4">
        <v>180</v>
      </c>
      <c r="M106" s="4"/>
      <c r="N106" s="4">
        <v>700</v>
      </c>
      <c r="O106" s="4"/>
      <c r="P106" s="4">
        <v>840</v>
      </c>
    </row>
    <row r="107" spans="1:16" ht="15" customHeight="1" x14ac:dyDescent="0.2">
      <c r="A107" t="s">
        <v>0</v>
      </c>
      <c r="B107" t="s">
        <v>0</v>
      </c>
      <c r="C107" s="3" t="s">
        <v>47</v>
      </c>
      <c r="D107" s="4">
        <v>3000</v>
      </c>
      <c r="F107" s="4">
        <v>3000</v>
      </c>
      <c r="G107" s="4"/>
      <c r="H107" s="4">
        <v>2020</v>
      </c>
      <c r="I107" s="4"/>
      <c r="J107" s="4">
        <v>820</v>
      </c>
      <c r="K107" s="4"/>
      <c r="L107" s="4">
        <v>110</v>
      </c>
      <c r="M107" s="4"/>
      <c r="N107" s="4">
        <v>450</v>
      </c>
      <c r="O107" s="4"/>
      <c r="P107" s="4">
        <v>650</v>
      </c>
    </row>
    <row r="108" spans="1:16" ht="15" customHeight="1" x14ac:dyDescent="0.2">
      <c r="A108" t="s">
        <v>0</v>
      </c>
      <c r="B108" t="s">
        <v>0</v>
      </c>
      <c r="C108" s="3" t="s">
        <v>48</v>
      </c>
      <c r="D108" s="4">
        <v>1880</v>
      </c>
      <c r="F108" s="4">
        <v>1880</v>
      </c>
      <c r="G108" s="4"/>
      <c r="H108" s="4">
        <v>1320</v>
      </c>
      <c r="I108" s="4"/>
      <c r="J108" s="4">
        <v>490</v>
      </c>
      <c r="K108" s="4"/>
      <c r="L108" s="4">
        <v>90</v>
      </c>
      <c r="M108" s="4"/>
      <c r="N108" s="4">
        <v>270</v>
      </c>
      <c r="O108" s="4"/>
      <c r="P108" s="4">
        <v>480</v>
      </c>
    </row>
    <row r="109" spans="1:16" ht="15" customHeight="1" x14ac:dyDescent="0.2">
      <c r="A109" t="s">
        <v>0</v>
      </c>
      <c r="B109" t="s">
        <v>0</v>
      </c>
      <c r="C109" s="3" t="s">
        <v>49</v>
      </c>
      <c r="D109" s="4">
        <v>1570</v>
      </c>
      <c r="F109" s="4">
        <v>1570</v>
      </c>
      <c r="G109" s="4"/>
      <c r="H109" s="4">
        <v>1110</v>
      </c>
      <c r="I109" s="4"/>
      <c r="J109" s="4">
        <v>360</v>
      </c>
      <c r="K109" s="4"/>
      <c r="L109" s="4">
        <v>80</v>
      </c>
      <c r="M109" s="4"/>
      <c r="N109" s="4">
        <v>230</v>
      </c>
      <c r="O109" s="4"/>
      <c r="P109" s="4">
        <v>440</v>
      </c>
    </row>
    <row r="110" spans="1:16" ht="15" customHeight="1" x14ac:dyDescent="0.2">
      <c r="A110" t="s">
        <v>0</v>
      </c>
      <c r="B110" t="s">
        <v>0</v>
      </c>
      <c r="C110" s="3" t="s">
        <v>50</v>
      </c>
      <c r="D110" s="4">
        <v>5780</v>
      </c>
      <c r="F110" s="4">
        <v>5780</v>
      </c>
      <c r="G110" s="4"/>
      <c r="H110" s="4">
        <v>4110</v>
      </c>
      <c r="I110" s="4"/>
      <c r="J110" s="4">
        <v>1310</v>
      </c>
      <c r="K110" s="4"/>
      <c r="L110" s="4">
        <v>340</v>
      </c>
      <c r="M110" s="4"/>
      <c r="N110" s="4">
        <v>710</v>
      </c>
      <c r="O110" s="4"/>
      <c r="P110" s="4">
        <v>1750</v>
      </c>
    </row>
    <row r="111" spans="1:16" ht="15" customHeight="1" x14ac:dyDescent="0.2">
      <c r="F111" s="4"/>
      <c r="G111" s="4"/>
      <c r="H111" s="4"/>
      <c r="I111" s="4"/>
      <c r="J111" s="4"/>
      <c r="K111" s="4"/>
      <c r="L111" s="4"/>
      <c r="M111" s="4"/>
      <c r="N111" s="4"/>
      <c r="O111" s="4"/>
      <c r="P111" s="4"/>
    </row>
    <row r="112" spans="1:16" ht="15" customHeight="1" x14ac:dyDescent="0.2">
      <c r="A112" t="s">
        <v>0</v>
      </c>
      <c r="B112" s="12" t="s">
        <v>31</v>
      </c>
      <c r="D112" s="4">
        <v>16690</v>
      </c>
      <c r="F112" s="4">
        <v>16690</v>
      </c>
      <c r="G112" s="4"/>
      <c r="H112" s="4">
        <v>11480</v>
      </c>
      <c r="I112" s="4"/>
      <c r="J112" s="4">
        <v>5460</v>
      </c>
      <c r="K112" s="4"/>
      <c r="L112" s="4">
        <v>730</v>
      </c>
      <c r="M112" s="4"/>
      <c r="N112" s="4">
        <v>2230</v>
      </c>
      <c r="O112" s="4"/>
      <c r="P112" s="4">
        <v>3070</v>
      </c>
    </row>
    <row r="113" spans="1:16" ht="15" customHeight="1" x14ac:dyDescent="0.2">
      <c r="A113" t="s">
        <v>0</v>
      </c>
      <c r="B113" t="s">
        <v>0</v>
      </c>
      <c r="C113" s="3" t="s">
        <v>45</v>
      </c>
      <c r="D113" s="4">
        <v>5940</v>
      </c>
      <c r="F113" s="4">
        <v>5940</v>
      </c>
      <c r="G113" s="4"/>
      <c r="H113" s="4">
        <v>4010</v>
      </c>
      <c r="I113" s="4"/>
      <c r="J113" s="4">
        <v>2370</v>
      </c>
      <c r="K113" s="4"/>
      <c r="L113" s="4">
        <v>190</v>
      </c>
      <c r="M113" s="4"/>
      <c r="N113" s="4">
        <v>790</v>
      </c>
      <c r="O113" s="4"/>
      <c r="P113" s="4">
        <v>660</v>
      </c>
    </row>
    <row r="114" spans="1:16" ht="15" customHeight="1" x14ac:dyDescent="0.2">
      <c r="A114" t="s">
        <v>0</v>
      </c>
      <c r="B114" t="s">
        <v>0</v>
      </c>
      <c r="C114" s="3" t="s">
        <v>46</v>
      </c>
      <c r="D114" s="4">
        <v>3190</v>
      </c>
      <c r="F114" s="4">
        <v>3190</v>
      </c>
      <c r="G114" s="4"/>
      <c r="H114" s="4">
        <v>2150</v>
      </c>
      <c r="I114" s="4"/>
      <c r="J114" s="4">
        <v>1050</v>
      </c>
      <c r="K114" s="4"/>
      <c r="L114" s="4">
        <v>120</v>
      </c>
      <c r="M114" s="4"/>
      <c r="N114" s="4">
        <v>440</v>
      </c>
      <c r="O114" s="4"/>
      <c r="P114" s="4">
        <v>540</v>
      </c>
    </row>
    <row r="115" spans="1:16" ht="15" customHeight="1" x14ac:dyDescent="0.2">
      <c r="A115" t="s">
        <v>0</v>
      </c>
      <c r="B115" t="s">
        <v>0</v>
      </c>
      <c r="C115" s="3" t="s">
        <v>47</v>
      </c>
      <c r="D115" s="4">
        <v>2000</v>
      </c>
      <c r="F115" s="4">
        <v>2000</v>
      </c>
      <c r="G115" s="4"/>
      <c r="H115" s="4">
        <v>1350</v>
      </c>
      <c r="I115" s="4"/>
      <c r="J115" s="4">
        <v>580</v>
      </c>
      <c r="K115" s="4"/>
      <c r="L115" s="4">
        <v>70</v>
      </c>
      <c r="M115" s="4"/>
      <c r="N115" s="4">
        <v>290</v>
      </c>
      <c r="O115" s="4"/>
      <c r="P115" s="4">
        <v>400</v>
      </c>
    </row>
    <row r="116" spans="1:16" ht="15" customHeight="1" x14ac:dyDescent="0.2">
      <c r="A116" t="s">
        <v>0</v>
      </c>
      <c r="B116" t="s">
        <v>0</v>
      </c>
      <c r="C116" s="3" t="s">
        <v>48</v>
      </c>
      <c r="D116" s="4">
        <v>1180</v>
      </c>
      <c r="F116" s="4">
        <v>1180</v>
      </c>
      <c r="G116" s="4"/>
      <c r="H116" s="4">
        <v>840</v>
      </c>
      <c r="I116" s="4"/>
      <c r="J116" s="4">
        <v>340</v>
      </c>
      <c r="K116" s="4"/>
      <c r="L116" s="4">
        <v>70</v>
      </c>
      <c r="M116" s="4"/>
      <c r="N116" s="4">
        <v>170</v>
      </c>
      <c r="O116" s="4"/>
      <c r="P116" s="4">
        <v>260</v>
      </c>
    </row>
    <row r="117" spans="1:16" ht="15" customHeight="1" x14ac:dyDescent="0.2">
      <c r="A117" t="s">
        <v>0</v>
      </c>
      <c r="B117" t="s">
        <v>0</v>
      </c>
      <c r="C117" s="3" t="s">
        <v>49</v>
      </c>
      <c r="D117" s="4">
        <v>970</v>
      </c>
      <c r="F117" s="4">
        <v>970</v>
      </c>
      <c r="G117" s="4"/>
      <c r="H117" s="4">
        <v>690</v>
      </c>
      <c r="I117" s="4"/>
      <c r="J117" s="4">
        <v>250</v>
      </c>
      <c r="K117" s="4"/>
      <c r="L117" s="4">
        <v>60</v>
      </c>
      <c r="M117" s="4"/>
      <c r="N117" s="4">
        <v>130</v>
      </c>
      <c r="O117" s="4"/>
      <c r="P117" s="4">
        <v>250</v>
      </c>
    </row>
    <row r="118" spans="1:16" ht="15" customHeight="1" x14ac:dyDescent="0.2">
      <c r="A118" t="s">
        <v>0</v>
      </c>
      <c r="B118" t="s">
        <v>0</v>
      </c>
      <c r="C118" s="3" t="s">
        <v>50</v>
      </c>
      <c r="D118" s="4">
        <v>3430</v>
      </c>
      <c r="F118" s="4">
        <v>3430</v>
      </c>
      <c r="G118" s="4"/>
      <c r="H118" s="4">
        <v>2450</v>
      </c>
      <c r="I118" s="4"/>
      <c r="J118" s="4">
        <v>850</v>
      </c>
      <c r="K118" s="4"/>
      <c r="L118" s="4">
        <v>230</v>
      </c>
      <c r="M118" s="4"/>
      <c r="N118" s="4">
        <v>410</v>
      </c>
      <c r="O118" s="4"/>
      <c r="P118" s="4">
        <v>960</v>
      </c>
    </row>
    <row r="119" spans="1:16" ht="15" customHeight="1" x14ac:dyDescent="0.2">
      <c r="F119" s="4"/>
      <c r="G119" s="4"/>
      <c r="H119" s="4"/>
      <c r="I119" s="4"/>
      <c r="J119" s="4"/>
      <c r="K119" s="4"/>
      <c r="L119" s="4"/>
      <c r="M119" s="4"/>
      <c r="N119" s="4"/>
      <c r="O119" s="4"/>
      <c r="P119" s="4"/>
    </row>
    <row r="120" spans="1:16" ht="15" customHeight="1" x14ac:dyDescent="0.2">
      <c r="A120" t="s">
        <v>0</v>
      </c>
      <c r="B120" s="12" t="s">
        <v>32</v>
      </c>
      <c r="D120" s="4">
        <v>5540</v>
      </c>
      <c r="F120" s="4">
        <v>5540</v>
      </c>
      <c r="G120" s="4"/>
      <c r="H120" s="4">
        <v>3850</v>
      </c>
      <c r="I120" s="4"/>
      <c r="J120" s="4">
        <v>1430</v>
      </c>
      <c r="K120" s="4"/>
      <c r="L120" s="4">
        <v>240</v>
      </c>
      <c r="M120" s="4"/>
      <c r="N120" s="4">
        <v>910</v>
      </c>
      <c r="O120" s="4"/>
      <c r="P120" s="4">
        <v>1280</v>
      </c>
    </row>
    <row r="121" spans="1:16" ht="15" customHeight="1" x14ac:dyDescent="0.2">
      <c r="A121" t="s">
        <v>0</v>
      </c>
      <c r="B121" t="s">
        <v>0</v>
      </c>
      <c r="C121" s="3" t="s">
        <v>45</v>
      </c>
      <c r="D121" s="4">
        <v>1500</v>
      </c>
      <c r="F121" s="4">
        <v>1500</v>
      </c>
      <c r="G121" s="4"/>
      <c r="H121" s="4">
        <v>1000</v>
      </c>
      <c r="I121" s="4"/>
      <c r="J121" s="4">
        <v>510</v>
      </c>
      <c r="K121" s="4"/>
      <c r="L121" s="4">
        <v>50</v>
      </c>
      <c r="M121" s="4"/>
      <c r="N121" s="4">
        <v>220</v>
      </c>
      <c r="O121" s="4"/>
      <c r="P121" s="4">
        <v>230</v>
      </c>
    </row>
    <row r="122" spans="1:16" ht="15" customHeight="1" x14ac:dyDescent="0.2">
      <c r="A122" t="s">
        <v>0</v>
      </c>
      <c r="B122" t="s">
        <v>0</v>
      </c>
      <c r="C122" s="3" t="s">
        <v>46</v>
      </c>
      <c r="D122" s="4">
        <v>1160</v>
      </c>
      <c r="F122" s="4">
        <v>1160</v>
      </c>
      <c r="G122" s="4"/>
      <c r="H122" s="4">
        <v>820</v>
      </c>
      <c r="I122" s="4"/>
      <c r="J122" s="4">
        <v>340</v>
      </c>
      <c r="K122" s="4"/>
      <c r="L122" s="4">
        <v>40</v>
      </c>
      <c r="M122" s="4"/>
      <c r="N122" s="4">
        <v>210</v>
      </c>
      <c r="O122" s="4"/>
      <c r="P122" s="4">
        <v>220</v>
      </c>
    </row>
    <row r="123" spans="1:16" ht="15" customHeight="1" x14ac:dyDescent="0.2">
      <c r="A123" t="s">
        <v>0</v>
      </c>
      <c r="B123" t="s">
        <v>0</v>
      </c>
      <c r="C123" s="3" t="s">
        <v>47</v>
      </c>
      <c r="D123" s="4">
        <v>680</v>
      </c>
      <c r="F123" s="4">
        <v>680</v>
      </c>
      <c r="G123" s="4"/>
      <c r="H123" s="4">
        <v>460</v>
      </c>
      <c r="I123" s="4"/>
      <c r="J123" s="4">
        <v>170</v>
      </c>
      <c r="K123" s="4"/>
      <c r="L123" s="4">
        <v>20</v>
      </c>
      <c r="M123" s="4"/>
      <c r="N123" s="4">
        <v>120</v>
      </c>
      <c r="O123" s="4"/>
      <c r="P123" s="4">
        <v>150</v>
      </c>
    </row>
    <row r="124" spans="1:16" ht="15" customHeight="1" x14ac:dyDescent="0.2">
      <c r="A124" t="s">
        <v>0</v>
      </c>
      <c r="B124" t="s">
        <v>0</v>
      </c>
      <c r="C124" s="3" t="s">
        <v>48</v>
      </c>
      <c r="D124" s="4">
        <v>480</v>
      </c>
      <c r="F124" s="4">
        <v>480</v>
      </c>
      <c r="G124" s="4"/>
      <c r="H124" s="4">
        <v>340</v>
      </c>
      <c r="I124" s="4"/>
      <c r="J124" s="4">
        <v>100</v>
      </c>
      <c r="K124" s="4"/>
      <c r="L124" s="4">
        <v>20</v>
      </c>
      <c r="M124" s="4"/>
      <c r="N124" s="4">
        <v>70</v>
      </c>
      <c r="O124" s="4"/>
      <c r="P124" s="4">
        <v>150</v>
      </c>
    </row>
    <row r="125" spans="1:16" ht="15" customHeight="1" x14ac:dyDescent="0.2">
      <c r="A125" t="s">
        <v>0</v>
      </c>
      <c r="B125" t="s">
        <v>0</v>
      </c>
      <c r="C125" s="3" t="s">
        <v>49</v>
      </c>
      <c r="D125" s="4">
        <v>400</v>
      </c>
      <c r="F125" s="4">
        <v>400</v>
      </c>
      <c r="G125" s="4"/>
      <c r="H125" s="4">
        <v>290</v>
      </c>
      <c r="I125" s="4"/>
      <c r="J125" s="4">
        <v>70</v>
      </c>
      <c r="K125" s="4"/>
      <c r="L125" s="4">
        <v>20</v>
      </c>
      <c r="M125" s="4"/>
      <c r="N125" s="4">
        <v>80</v>
      </c>
      <c r="O125" s="4"/>
      <c r="P125" s="4">
        <v>130</v>
      </c>
    </row>
    <row r="126" spans="1:16" ht="15" customHeight="1" x14ac:dyDescent="0.2">
      <c r="A126" t="s">
        <v>0</v>
      </c>
      <c r="B126" t="s">
        <v>0</v>
      </c>
      <c r="C126" s="3" t="s">
        <v>50</v>
      </c>
      <c r="D126" s="4">
        <v>1320</v>
      </c>
      <c r="F126" s="4">
        <v>1320</v>
      </c>
      <c r="G126" s="4"/>
      <c r="H126" s="4">
        <v>950</v>
      </c>
      <c r="I126" s="4"/>
      <c r="J126" s="4">
        <v>250</v>
      </c>
      <c r="K126" s="4"/>
      <c r="L126" s="4">
        <v>90</v>
      </c>
      <c r="M126" s="4"/>
      <c r="N126" s="4">
        <v>210</v>
      </c>
      <c r="O126" s="4"/>
      <c r="P126" s="4">
        <v>400</v>
      </c>
    </row>
    <row r="127" spans="1:16" ht="15" customHeight="1" x14ac:dyDescent="0.2">
      <c r="F127" s="4"/>
      <c r="G127" s="4"/>
      <c r="H127" s="4"/>
      <c r="I127" s="4"/>
      <c r="J127" s="4"/>
      <c r="K127" s="4"/>
      <c r="L127" s="4"/>
      <c r="M127" s="4"/>
      <c r="N127" s="4"/>
      <c r="O127" s="4"/>
      <c r="P127" s="4"/>
    </row>
    <row r="128" spans="1:16" ht="15" customHeight="1" x14ac:dyDescent="0.2">
      <c r="A128" t="s">
        <v>0</v>
      </c>
      <c r="B128" s="12" t="s">
        <v>33</v>
      </c>
      <c r="D128" s="4">
        <v>830</v>
      </c>
      <c r="F128" s="4">
        <v>830</v>
      </c>
      <c r="G128" s="4"/>
      <c r="H128" s="4">
        <v>580</v>
      </c>
      <c r="I128" s="4"/>
      <c r="J128" s="4">
        <v>190</v>
      </c>
      <c r="K128" s="4"/>
      <c r="L128" s="4">
        <v>30</v>
      </c>
      <c r="M128" s="4"/>
      <c r="N128" s="4">
        <v>130</v>
      </c>
      <c r="O128" s="4"/>
      <c r="P128" s="4">
        <v>240</v>
      </c>
    </row>
    <row r="129" spans="1:16" ht="15" customHeight="1" x14ac:dyDescent="0.2">
      <c r="A129" t="s">
        <v>0</v>
      </c>
      <c r="B129" t="s">
        <v>0</v>
      </c>
      <c r="C129" s="3" t="s">
        <v>45</v>
      </c>
      <c r="D129" s="4">
        <v>100</v>
      </c>
      <c r="F129" s="4">
        <v>100</v>
      </c>
      <c r="G129" s="4"/>
      <c r="H129" s="4">
        <v>60</v>
      </c>
      <c r="I129" s="4"/>
      <c r="J129" s="4">
        <v>30</v>
      </c>
      <c r="K129" s="4"/>
      <c r="L129" s="4">
        <v>0</v>
      </c>
      <c r="M129" s="4"/>
      <c r="N129" s="4">
        <v>20</v>
      </c>
      <c r="O129" s="4"/>
      <c r="P129" s="4">
        <v>10</v>
      </c>
    </row>
    <row r="130" spans="1:16" ht="15" customHeight="1" x14ac:dyDescent="0.2">
      <c r="A130" t="s">
        <v>0</v>
      </c>
      <c r="B130" t="s">
        <v>0</v>
      </c>
      <c r="C130" s="3" t="s">
        <v>46</v>
      </c>
      <c r="D130" s="4">
        <v>110</v>
      </c>
      <c r="F130" s="4">
        <v>110</v>
      </c>
      <c r="G130" s="4"/>
      <c r="H130" s="4">
        <v>70</v>
      </c>
      <c r="I130" s="4"/>
      <c r="J130" s="4">
        <v>30</v>
      </c>
      <c r="K130" s="4"/>
      <c r="L130" s="4">
        <v>10</v>
      </c>
      <c r="M130" s="4"/>
      <c r="N130" s="4">
        <v>20</v>
      </c>
      <c r="O130" s="4"/>
      <c r="P130" s="4">
        <v>20</v>
      </c>
    </row>
    <row r="131" spans="1:16" ht="15" customHeight="1" x14ac:dyDescent="0.2">
      <c r="A131" t="s">
        <v>0</v>
      </c>
      <c r="B131" t="s">
        <v>0</v>
      </c>
      <c r="C131" s="3" t="s">
        <v>47</v>
      </c>
      <c r="D131" s="4">
        <v>90</v>
      </c>
      <c r="F131" s="4">
        <v>90</v>
      </c>
      <c r="G131" s="4"/>
      <c r="H131" s="4">
        <v>70</v>
      </c>
      <c r="I131" s="4"/>
      <c r="J131" s="4">
        <v>20</v>
      </c>
      <c r="K131" s="4"/>
      <c r="L131" s="4">
        <v>0</v>
      </c>
      <c r="M131" s="4"/>
      <c r="N131" s="4">
        <v>20</v>
      </c>
      <c r="O131" s="4"/>
      <c r="P131" s="4">
        <v>30</v>
      </c>
    </row>
    <row r="132" spans="1:16" ht="15" customHeight="1" x14ac:dyDescent="0.2">
      <c r="A132" t="s">
        <v>0</v>
      </c>
      <c r="B132" t="s">
        <v>0</v>
      </c>
      <c r="C132" s="3" t="s">
        <v>48</v>
      </c>
      <c r="D132" s="4">
        <v>80</v>
      </c>
      <c r="F132" s="4">
        <v>80</v>
      </c>
      <c r="G132" s="4"/>
      <c r="H132" s="4">
        <v>50</v>
      </c>
      <c r="I132" s="4"/>
      <c r="J132" s="4">
        <v>30</v>
      </c>
      <c r="K132" s="4"/>
      <c r="L132" s="4">
        <v>0</v>
      </c>
      <c r="M132" s="4"/>
      <c r="N132" s="4">
        <v>10</v>
      </c>
      <c r="O132" s="4"/>
      <c r="P132" s="4">
        <v>20</v>
      </c>
    </row>
    <row r="133" spans="1:16" ht="15" customHeight="1" x14ac:dyDescent="0.2">
      <c r="A133" t="s">
        <v>0</v>
      </c>
      <c r="B133" t="s">
        <v>0</v>
      </c>
      <c r="C133" s="3" t="s">
        <v>49</v>
      </c>
      <c r="D133" s="4">
        <v>70</v>
      </c>
      <c r="F133" s="4">
        <v>70</v>
      </c>
      <c r="G133" s="4"/>
      <c r="H133" s="4">
        <v>50</v>
      </c>
      <c r="I133" s="4"/>
      <c r="J133" s="4">
        <v>20</v>
      </c>
      <c r="K133" s="4"/>
      <c r="L133" s="4">
        <v>0</v>
      </c>
      <c r="M133" s="4"/>
      <c r="N133" s="4">
        <v>10</v>
      </c>
      <c r="O133" s="4"/>
      <c r="P133" s="4">
        <v>20</v>
      </c>
    </row>
    <row r="134" spans="1:16" ht="15" customHeight="1" x14ac:dyDescent="0.2">
      <c r="A134" t="s">
        <v>0</v>
      </c>
      <c r="B134" t="s">
        <v>0</v>
      </c>
      <c r="C134" s="3" t="s">
        <v>50</v>
      </c>
      <c r="D134" s="4">
        <v>380</v>
      </c>
      <c r="F134" s="4">
        <v>380</v>
      </c>
      <c r="G134" s="4"/>
      <c r="H134" s="4">
        <v>280</v>
      </c>
      <c r="I134" s="4"/>
      <c r="J134" s="4">
        <v>70</v>
      </c>
      <c r="K134" s="4"/>
      <c r="L134" s="4">
        <v>10</v>
      </c>
      <c r="M134" s="4"/>
      <c r="N134" s="4">
        <v>50</v>
      </c>
      <c r="O134" s="4"/>
      <c r="P134" s="4">
        <v>140</v>
      </c>
    </row>
    <row r="135" spans="1:16" ht="15" customHeight="1" x14ac:dyDescent="0.2">
      <c r="F135" s="4"/>
      <c r="G135" s="4"/>
      <c r="H135" s="4"/>
      <c r="I135" s="4"/>
      <c r="J135" s="4"/>
      <c r="K135" s="4"/>
      <c r="L135" s="4"/>
      <c r="M135" s="4"/>
      <c r="N135" s="4"/>
      <c r="O135" s="4"/>
      <c r="P135" s="4"/>
    </row>
    <row r="136" spans="1:16" ht="15" customHeight="1" x14ac:dyDescent="0.2">
      <c r="A136" t="s">
        <v>0</v>
      </c>
      <c r="B136" s="12" t="s">
        <v>34</v>
      </c>
      <c r="D136" s="4">
        <v>1660</v>
      </c>
      <c r="F136" s="4">
        <v>1660</v>
      </c>
      <c r="G136" s="4"/>
      <c r="H136" s="4">
        <v>1080</v>
      </c>
      <c r="I136" s="4"/>
      <c r="J136" s="4">
        <v>350</v>
      </c>
      <c r="K136" s="4"/>
      <c r="L136" s="4">
        <v>50</v>
      </c>
      <c r="M136" s="4"/>
      <c r="N136" s="4">
        <v>160</v>
      </c>
      <c r="O136" s="4"/>
      <c r="P136" s="4">
        <v>520</v>
      </c>
    </row>
    <row r="137" spans="1:16" ht="15" customHeight="1" x14ac:dyDescent="0.2">
      <c r="A137" t="s">
        <v>0</v>
      </c>
      <c r="B137" t="s">
        <v>0</v>
      </c>
      <c r="C137" s="3" t="s">
        <v>45</v>
      </c>
      <c r="D137" s="4">
        <v>240</v>
      </c>
      <c r="F137" s="4">
        <v>240</v>
      </c>
      <c r="G137" s="4"/>
      <c r="H137" s="4">
        <v>150</v>
      </c>
      <c r="I137" s="4"/>
      <c r="J137" s="4">
        <v>60</v>
      </c>
      <c r="K137" s="4"/>
      <c r="L137" s="4">
        <v>10</v>
      </c>
      <c r="M137" s="4"/>
      <c r="N137" s="4">
        <v>40</v>
      </c>
      <c r="O137" s="4"/>
      <c r="P137" s="4">
        <v>40</v>
      </c>
    </row>
    <row r="138" spans="1:16" ht="15" customHeight="1" x14ac:dyDescent="0.2">
      <c r="A138" t="s">
        <v>0</v>
      </c>
      <c r="B138" t="s">
        <v>0</v>
      </c>
      <c r="C138" s="3" t="s">
        <v>46</v>
      </c>
      <c r="D138" s="4">
        <v>250</v>
      </c>
      <c r="F138" s="4">
        <v>250</v>
      </c>
      <c r="G138" s="4"/>
      <c r="H138" s="4">
        <v>160</v>
      </c>
      <c r="I138" s="4"/>
      <c r="J138" s="4">
        <v>60</v>
      </c>
      <c r="K138" s="4"/>
      <c r="L138" s="4">
        <v>10</v>
      </c>
      <c r="M138" s="4"/>
      <c r="N138" s="4">
        <v>30</v>
      </c>
      <c r="O138" s="4"/>
      <c r="P138" s="4">
        <v>60</v>
      </c>
    </row>
    <row r="139" spans="1:16" ht="15" customHeight="1" x14ac:dyDescent="0.2">
      <c r="A139" t="s">
        <v>0</v>
      </c>
      <c r="B139" t="s">
        <v>0</v>
      </c>
      <c r="C139" s="3" t="s">
        <v>47</v>
      </c>
      <c r="D139" s="4">
        <v>230</v>
      </c>
      <c r="F139" s="4">
        <v>230</v>
      </c>
      <c r="G139" s="4"/>
      <c r="H139" s="4">
        <v>140</v>
      </c>
      <c r="I139" s="4"/>
      <c r="J139" s="4">
        <v>40</v>
      </c>
      <c r="K139" s="4"/>
      <c r="L139" s="4">
        <v>10</v>
      </c>
      <c r="M139" s="4"/>
      <c r="N139" s="4">
        <v>20</v>
      </c>
      <c r="O139" s="4"/>
      <c r="P139" s="4">
        <v>80</v>
      </c>
    </row>
    <row r="140" spans="1:16" ht="15" customHeight="1" x14ac:dyDescent="0.2">
      <c r="A140" t="s">
        <v>0</v>
      </c>
      <c r="B140" t="s">
        <v>0</v>
      </c>
      <c r="C140" s="3" t="s">
        <v>48</v>
      </c>
      <c r="D140" s="4">
        <v>150</v>
      </c>
      <c r="F140" s="4">
        <v>150</v>
      </c>
      <c r="G140" s="4"/>
      <c r="H140" s="4">
        <v>100</v>
      </c>
      <c r="I140" s="4"/>
      <c r="J140" s="4">
        <v>30</v>
      </c>
      <c r="K140" s="4"/>
      <c r="L140" s="4">
        <v>0</v>
      </c>
      <c r="M140" s="4"/>
      <c r="N140" s="4">
        <v>20</v>
      </c>
      <c r="O140" s="4"/>
      <c r="P140" s="4">
        <v>50</v>
      </c>
    </row>
    <row r="141" spans="1:16" ht="15" customHeight="1" x14ac:dyDescent="0.2">
      <c r="A141" t="s">
        <v>0</v>
      </c>
      <c r="B141" t="s">
        <v>0</v>
      </c>
      <c r="C141" s="3" t="s">
        <v>49</v>
      </c>
      <c r="D141" s="4">
        <v>130</v>
      </c>
      <c r="F141" s="4">
        <v>130</v>
      </c>
      <c r="G141" s="4"/>
      <c r="H141" s="4">
        <v>80</v>
      </c>
      <c r="I141" s="4"/>
      <c r="J141" s="4">
        <v>20</v>
      </c>
      <c r="K141" s="4"/>
      <c r="L141" s="4">
        <v>10</v>
      </c>
      <c r="M141" s="4"/>
      <c r="N141" s="4">
        <v>10</v>
      </c>
      <c r="O141" s="4"/>
      <c r="P141" s="4">
        <v>50</v>
      </c>
    </row>
    <row r="142" spans="1:16" ht="15" customHeight="1" x14ac:dyDescent="0.2">
      <c r="A142" t="s">
        <v>0</v>
      </c>
      <c r="B142" t="s">
        <v>0</v>
      </c>
      <c r="C142" s="3" t="s">
        <v>50</v>
      </c>
      <c r="D142" s="4">
        <v>650</v>
      </c>
      <c r="F142" s="4">
        <v>650</v>
      </c>
      <c r="G142" s="4"/>
      <c r="H142" s="4">
        <v>440</v>
      </c>
      <c r="I142" s="4"/>
      <c r="J142" s="4">
        <v>140</v>
      </c>
      <c r="K142" s="4"/>
      <c r="L142" s="4">
        <v>20</v>
      </c>
      <c r="M142" s="4"/>
      <c r="N142" s="4">
        <v>40</v>
      </c>
      <c r="O142" s="4"/>
      <c r="P142" s="4">
        <v>250</v>
      </c>
    </row>
    <row r="143" spans="1:16" ht="15" customHeight="1" x14ac:dyDescent="0.2">
      <c r="F143" s="4"/>
      <c r="G143" s="4"/>
      <c r="H143" s="4"/>
      <c r="I143" s="4"/>
      <c r="J143" s="4"/>
      <c r="K143" s="4"/>
      <c r="L143" s="4"/>
      <c r="M143" s="4"/>
      <c r="N143" s="4"/>
      <c r="O143" s="4"/>
      <c r="P143" s="4"/>
    </row>
    <row r="144" spans="1:16" ht="15" customHeight="1" x14ac:dyDescent="0.2">
      <c r="A144" s="10" t="s">
        <v>35</v>
      </c>
      <c r="D144" s="4">
        <v>1060</v>
      </c>
      <c r="F144" s="4">
        <v>1060</v>
      </c>
      <c r="G144" s="4"/>
      <c r="H144" s="4">
        <v>690</v>
      </c>
      <c r="I144" s="4"/>
      <c r="J144" s="4">
        <v>220</v>
      </c>
      <c r="K144" s="4"/>
      <c r="L144" s="4">
        <v>50</v>
      </c>
      <c r="M144" s="4"/>
      <c r="N144" s="4">
        <v>180</v>
      </c>
      <c r="O144" s="4"/>
      <c r="P144" s="4">
        <v>230</v>
      </c>
    </row>
    <row r="145" spans="1:16" ht="15" customHeight="1" x14ac:dyDescent="0.2">
      <c r="A145" t="s">
        <v>0</v>
      </c>
      <c r="B145" t="s">
        <v>0</v>
      </c>
      <c r="C145" s="3" t="s">
        <v>45</v>
      </c>
      <c r="D145" s="4">
        <v>280</v>
      </c>
      <c r="F145" s="4">
        <v>280</v>
      </c>
      <c r="G145" s="4"/>
      <c r="H145" s="4">
        <v>170</v>
      </c>
      <c r="I145" s="4"/>
      <c r="J145" s="4">
        <v>70</v>
      </c>
      <c r="K145" s="4"/>
      <c r="L145" s="4">
        <v>10</v>
      </c>
      <c r="M145" s="4"/>
      <c r="N145" s="4">
        <v>50</v>
      </c>
      <c r="O145" s="4"/>
      <c r="P145" s="4">
        <v>40</v>
      </c>
    </row>
    <row r="146" spans="1:16" ht="15" customHeight="1" x14ac:dyDescent="0.2">
      <c r="A146" t="s">
        <v>0</v>
      </c>
      <c r="B146" t="s">
        <v>0</v>
      </c>
      <c r="C146" s="3" t="s">
        <v>46</v>
      </c>
      <c r="D146" s="4">
        <v>240</v>
      </c>
      <c r="F146" s="4">
        <v>240</v>
      </c>
      <c r="G146" s="4"/>
      <c r="H146" s="4">
        <v>140</v>
      </c>
      <c r="I146" s="4"/>
      <c r="J146" s="4">
        <v>50</v>
      </c>
      <c r="K146" s="4"/>
      <c r="L146" s="4">
        <v>10</v>
      </c>
      <c r="M146" s="4"/>
      <c r="N146" s="4">
        <v>30</v>
      </c>
      <c r="O146" s="4"/>
      <c r="P146" s="4">
        <v>50</v>
      </c>
    </row>
    <row r="147" spans="1:16" ht="15" customHeight="1" x14ac:dyDescent="0.2">
      <c r="A147" t="s">
        <v>0</v>
      </c>
      <c r="B147" t="s">
        <v>0</v>
      </c>
      <c r="C147" s="3" t="s">
        <v>47</v>
      </c>
      <c r="D147" s="4">
        <v>150</v>
      </c>
      <c r="F147" s="4">
        <v>150</v>
      </c>
      <c r="G147" s="4"/>
      <c r="H147" s="4">
        <v>100</v>
      </c>
      <c r="I147" s="4"/>
      <c r="J147" s="4">
        <v>30</v>
      </c>
      <c r="K147" s="4"/>
      <c r="L147" s="4">
        <v>10</v>
      </c>
      <c r="M147" s="4"/>
      <c r="N147" s="4">
        <v>20</v>
      </c>
      <c r="O147" s="4"/>
      <c r="P147" s="4">
        <v>40</v>
      </c>
    </row>
    <row r="148" spans="1:16" ht="15" customHeight="1" x14ac:dyDescent="0.2">
      <c r="A148" t="s">
        <v>0</v>
      </c>
      <c r="B148" t="s">
        <v>0</v>
      </c>
      <c r="C148" s="3" t="s">
        <v>48</v>
      </c>
      <c r="D148" s="4">
        <v>100</v>
      </c>
      <c r="F148" s="4">
        <v>100</v>
      </c>
      <c r="G148" s="4"/>
      <c r="H148" s="4">
        <v>70</v>
      </c>
      <c r="I148" s="4"/>
      <c r="J148" s="4">
        <v>20</v>
      </c>
      <c r="K148" s="4"/>
      <c r="L148" s="4">
        <v>10</v>
      </c>
      <c r="M148" s="4"/>
      <c r="N148" s="4">
        <v>20</v>
      </c>
      <c r="O148" s="4"/>
      <c r="P148" s="4">
        <v>20</v>
      </c>
    </row>
    <row r="149" spans="1:16" ht="15" customHeight="1" x14ac:dyDescent="0.2">
      <c r="A149" t="s">
        <v>0</v>
      </c>
      <c r="B149" t="s">
        <v>0</v>
      </c>
      <c r="C149" s="3" t="s">
        <v>49</v>
      </c>
      <c r="D149" s="4">
        <v>80</v>
      </c>
      <c r="F149" s="4">
        <v>80</v>
      </c>
      <c r="G149" s="4"/>
      <c r="H149" s="4">
        <v>60</v>
      </c>
      <c r="I149" s="4"/>
      <c r="J149" s="4">
        <v>10</v>
      </c>
      <c r="K149" s="4"/>
      <c r="L149" s="4">
        <v>0</v>
      </c>
      <c r="M149" s="4"/>
      <c r="N149" s="4">
        <v>20</v>
      </c>
      <c r="O149" s="4"/>
      <c r="P149" s="4">
        <v>30</v>
      </c>
    </row>
    <row r="150" spans="1:16" ht="15" customHeight="1" x14ac:dyDescent="0.2">
      <c r="A150" t="s">
        <v>0</v>
      </c>
      <c r="B150" t="s">
        <v>0</v>
      </c>
      <c r="C150" s="3" t="s">
        <v>50</v>
      </c>
      <c r="D150" s="4">
        <v>210</v>
      </c>
      <c r="F150" s="4">
        <v>210</v>
      </c>
      <c r="G150" s="4"/>
      <c r="H150" s="4">
        <v>150</v>
      </c>
      <c r="I150" s="4"/>
      <c r="J150" s="4">
        <v>50</v>
      </c>
      <c r="K150" s="4"/>
      <c r="L150" s="4">
        <v>10</v>
      </c>
      <c r="M150" s="4"/>
      <c r="N150" s="4">
        <v>30</v>
      </c>
      <c r="O150" s="4"/>
      <c r="P150" s="4">
        <v>50</v>
      </c>
    </row>
    <row r="151" spans="1:16" ht="15" customHeight="1" x14ac:dyDescent="0.2">
      <c r="F151" s="4"/>
      <c r="G151" s="4"/>
      <c r="H151" s="4"/>
      <c r="I151" s="4"/>
      <c r="J151" s="4"/>
      <c r="K151" s="4"/>
      <c r="L151" s="4"/>
      <c r="M151" s="4"/>
      <c r="N151" s="4"/>
      <c r="O151" s="4"/>
      <c r="P151" s="4"/>
    </row>
    <row r="152" spans="1:16" ht="15" customHeight="1" x14ac:dyDescent="0.2">
      <c r="A152" t="s">
        <v>0</v>
      </c>
      <c r="B152" s="12" t="s">
        <v>36</v>
      </c>
      <c r="D152" s="4">
        <v>670</v>
      </c>
      <c r="F152" s="4">
        <v>670</v>
      </c>
      <c r="G152" s="4"/>
      <c r="H152" s="4">
        <v>440</v>
      </c>
      <c r="I152" s="4"/>
      <c r="J152" s="4">
        <v>140</v>
      </c>
      <c r="K152" s="4"/>
      <c r="L152" s="4">
        <v>40</v>
      </c>
      <c r="M152" s="4"/>
      <c r="N152" s="4">
        <v>120</v>
      </c>
      <c r="O152" s="4"/>
      <c r="P152" s="4">
        <v>150</v>
      </c>
    </row>
    <row r="153" spans="1:16" ht="15" customHeight="1" x14ac:dyDescent="0.2">
      <c r="A153" t="s">
        <v>0</v>
      </c>
      <c r="B153" t="s">
        <v>0</v>
      </c>
      <c r="C153" s="3" t="s">
        <v>45</v>
      </c>
      <c r="D153" s="4">
        <v>190</v>
      </c>
      <c r="F153" s="4">
        <v>190</v>
      </c>
      <c r="G153" s="4"/>
      <c r="H153" s="4">
        <v>120</v>
      </c>
      <c r="I153" s="4"/>
      <c r="J153" s="4">
        <v>50</v>
      </c>
      <c r="K153" s="4"/>
      <c r="L153" s="4">
        <v>10</v>
      </c>
      <c r="M153" s="4"/>
      <c r="N153" s="4">
        <v>30</v>
      </c>
      <c r="O153" s="4"/>
      <c r="P153" s="4">
        <v>30</v>
      </c>
    </row>
    <row r="154" spans="1:16" ht="15" customHeight="1" x14ac:dyDescent="0.2">
      <c r="A154" t="s">
        <v>0</v>
      </c>
      <c r="B154" t="s">
        <v>0</v>
      </c>
      <c r="C154" s="3" t="s">
        <v>46</v>
      </c>
      <c r="D154" s="4">
        <v>150</v>
      </c>
      <c r="F154" s="4">
        <v>150</v>
      </c>
      <c r="G154" s="4"/>
      <c r="H154" s="4">
        <v>90</v>
      </c>
      <c r="I154" s="4"/>
      <c r="J154" s="4">
        <v>30</v>
      </c>
      <c r="K154" s="4"/>
      <c r="L154" s="4">
        <v>10</v>
      </c>
      <c r="M154" s="4"/>
      <c r="N154" s="4">
        <v>20</v>
      </c>
      <c r="O154" s="4"/>
      <c r="P154" s="4">
        <v>30</v>
      </c>
    </row>
    <row r="155" spans="1:16" ht="15" customHeight="1" x14ac:dyDescent="0.2">
      <c r="A155" t="s">
        <v>0</v>
      </c>
      <c r="B155" t="s">
        <v>0</v>
      </c>
      <c r="C155" s="3" t="s">
        <v>47</v>
      </c>
      <c r="D155" s="4">
        <v>110</v>
      </c>
      <c r="F155" s="4">
        <v>110</v>
      </c>
      <c r="G155" s="4"/>
      <c r="H155" s="4">
        <v>70</v>
      </c>
      <c r="I155" s="4"/>
      <c r="J155" s="4">
        <v>20</v>
      </c>
      <c r="K155" s="4"/>
      <c r="L155" s="4">
        <v>0</v>
      </c>
      <c r="M155" s="4"/>
      <c r="N155" s="4">
        <v>20</v>
      </c>
      <c r="O155" s="4"/>
      <c r="P155" s="4">
        <v>20</v>
      </c>
    </row>
    <row r="156" spans="1:16" ht="15" customHeight="1" x14ac:dyDescent="0.2">
      <c r="A156" t="s">
        <v>0</v>
      </c>
      <c r="B156" t="s">
        <v>0</v>
      </c>
      <c r="C156" s="3" t="s">
        <v>48</v>
      </c>
      <c r="D156" s="4">
        <v>80</v>
      </c>
      <c r="F156" s="4">
        <v>80</v>
      </c>
      <c r="G156" s="4"/>
      <c r="H156" s="4">
        <v>50</v>
      </c>
      <c r="I156" s="4"/>
      <c r="J156" s="4">
        <v>10</v>
      </c>
      <c r="K156" s="4"/>
      <c r="L156" s="4">
        <v>10</v>
      </c>
      <c r="M156" s="4"/>
      <c r="N156" s="4">
        <v>20</v>
      </c>
      <c r="O156" s="4"/>
      <c r="P156" s="4">
        <v>20</v>
      </c>
    </row>
    <row r="157" spans="1:16" ht="15" customHeight="1" x14ac:dyDescent="0.2">
      <c r="A157" t="s">
        <v>0</v>
      </c>
      <c r="B157" t="s">
        <v>0</v>
      </c>
      <c r="C157" s="3" t="s">
        <v>49</v>
      </c>
      <c r="D157" s="4">
        <v>50</v>
      </c>
      <c r="F157" s="4">
        <v>50</v>
      </c>
      <c r="G157" s="4"/>
      <c r="H157" s="4">
        <v>40</v>
      </c>
      <c r="I157" s="4"/>
      <c r="J157" s="4">
        <v>10</v>
      </c>
      <c r="K157" s="4"/>
      <c r="L157" s="4">
        <v>0</v>
      </c>
      <c r="M157" s="4"/>
      <c r="N157" s="4">
        <v>10</v>
      </c>
      <c r="O157" s="4"/>
      <c r="P157" s="4">
        <v>20</v>
      </c>
    </row>
    <row r="158" spans="1:16" ht="15" customHeight="1" x14ac:dyDescent="0.2">
      <c r="A158" t="s">
        <v>0</v>
      </c>
      <c r="B158" t="s">
        <v>0</v>
      </c>
      <c r="C158" s="3" t="s">
        <v>50</v>
      </c>
      <c r="D158" s="4">
        <v>110</v>
      </c>
      <c r="F158" s="4">
        <v>110</v>
      </c>
      <c r="G158" s="4"/>
      <c r="H158" s="4">
        <v>80</v>
      </c>
      <c r="I158" s="4"/>
      <c r="J158" s="4">
        <v>30</v>
      </c>
      <c r="K158" s="4"/>
      <c r="L158" s="4">
        <v>10</v>
      </c>
      <c r="M158" s="4"/>
      <c r="N158" s="4">
        <v>20</v>
      </c>
      <c r="O158" s="4"/>
      <c r="P158" s="4">
        <v>30</v>
      </c>
    </row>
    <row r="159" spans="1:16" ht="15" customHeight="1" x14ac:dyDescent="0.2">
      <c r="F159" s="4"/>
      <c r="G159" s="4"/>
      <c r="H159" s="4"/>
      <c r="I159" s="4"/>
      <c r="J159" s="4"/>
      <c r="K159" s="4"/>
      <c r="L159" s="4"/>
      <c r="M159" s="4"/>
      <c r="N159" s="4"/>
      <c r="O159" s="4"/>
      <c r="P159" s="4"/>
    </row>
    <row r="160" spans="1:16" ht="15" customHeight="1" x14ac:dyDescent="0.2">
      <c r="A160" t="s">
        <v>0</v>
      </c>
      <c r="B160" s="12" t="s">
        <v>37</v>
      </c>
      <c r="D160" s="4">
        <v>390</v>
      </c>
      <c r="F160" s="4">
        <v>390</v>
      </c>
      <c r="G160" s="4"/>
      <c r="H160" s="4">
        <v>240</v>
      </c>
      <c r="I160" s="4"/>
      <c r="J160" s="4">
        <v>80</v>
      </c>
      <c r="K160" s="4"/>
      <c r="L160" s="4">
        <v>20</v>
      </c>
      <c r="M160" s="4"/>
      <c r="N160" s="4">
        <v>60</v>
      </c>
      <c r="O160" s="4"/>
      <c r="P160" s="4">
        <v>80</v>
      </c>
    </row>
    <row r="161" spans="1:16" ht="15" customHeight="1" x14ac:dyDescent="0.2">
      <c r="A161" t="s">
        <v>0</v>
      </c>
      <c r="B161" t="s">
        <v>0</v>
      </c>
      <c r="C161" s="3" t="s">
        <v>45</v>
      </c>
      <c r="D161" s="4">
        <v>100</v>
      </c>
      <c r="F161" s="4">
        <v>100</v>
      </c>
      <c r="G161" s="4"/>
      <c r="H161" s="4">
        <v>60</v>
      </c>
      <c r="I161" s="4"/>
      <c r="J161" s="4">
        <v>20</v>
      </c>
      <c r="K161" s="4"/>
      <c r="L161" s="4">
        <v>10</v>
      </c>
      <c r="M161" s="4"/>
      <c r="N161" s="4">
        <v>20</v>
      </c>
      <c r="O161" s="4"/>
      <c r="P161" s="4">
        <v>20</v>
      </c>
    </row>
    <row r="162" spans="1:16" ht="15" customHeight="1" x14ac:dyDescent="0.2">
      <c r="A162" t="s">
        <v>0</v>
      </c>
      <c r="B162" t="s">
        <v>0</v>
      </c>
      <c r="C162" s="3" t="s">
        <v>46</v>
      </c>
      <c r="D162" s="4">
        <v>90</v>
      </c>
      <c r="F162" s="4">
        <v>90</v>
      </c>
      <c r="G162" s="4"/>
      <c r="H162" s="4">
        <v>50</v>
      </c>
      <c r="I162" s="4"/>
      <c r="J162" s="4">
        <v>20</v>
      </c>
      <c r="K162" s="4"/>
      <c r="L162" s="4">
        <v>10</v>
      </c>
      <c r="M162" s="4"/>
      <c r="N162" s="4">
        <v>10</v>
      </c>
      <c r="O162" s="4"/>
      <c r="P162" s="4">
        <v>20</v>
      </c>
    </row>
    <row r="163" spans="1:16" ht="15" customHeight="1" x14ac:dyDescent="0.2">
      <c r="A163" t="s">
        <v>0</v>
      </c>
      <c r="B163" t="s">
        <v>0</v>
      </c>
      <c r="C163" s="3" t="s">
        <v>47</v>
      </c>
      <c r="D163" s="4">
        <v>40</v>
      </c>
      <c r="F163" s="4">
        <v>40</v>
      </c>
      <c r="G163" s="4"/>
      <c r="H163" s="4">
        <v>30</v>
      </c>
      <c r="I163" s="4"/>
      <c r="J163" s="4">
        <v>10</v>
      </c>
      <c r="K163" s="4"/>
      <c r="L163" s="4">
        <v>0</v>
      </c>
      <c r="M163" s="4"/>
      <c r="N163" s="4">
        <v>0</v>
      </c>
      <c r="O163" s="4"/>
      <c r="P163" s="4">
        <v>10</v>
      </c>
    </row>
    <row r="164" spans="1:16" ht="15" customHeight="1" x14ac:dyDescent="0.2">
      <c r="A164" t="s">
        <v>0</v>
      </c>
      <c r="B164" t="s">
        <v>0</v>
      </c>
      <c r="C164" s="3" t="s">
        <v>48</v>
      </c>
      <c r="D164" s="4">
        <v>30</v>
      </c>
      <c r="F164" s="4">
        <v>30</v>
      </c>
      <c r="G164" s="4"/>
      <c r="H164" s="4">
        <v>20</v>
      </c>
      <c r="I164" s="4"/>
      <c r="J164" s="4">
        <v>10</v>
      </c>
      <c r="K164" s="4"/>
      <c r="L164" s="4">
        <v>0</v>
      </c>
      <c r="M164" s="4"/>
      <c r="N164" s="4">
        <v>0</v>
      </c>
      <c r="O164" s="4"/>
      <c r="P164" s="4">
        <v>10</v>
      </c>
    </row>
    <row r="165" spans="1:16" ht="15" customHeight="1" x14ac:dyDescent="0.2">
      <c r="A165" t="s">
        <v>0</v>
      </c>
      <c r="B165" t="s">
        <v>0</v>
      </c>
      <c r="C165" s="3" t="s">
        <v>49</v>
      </c>
      <c r="D165" s="4">
        <v>30</v>
      </c>
      <c r="F165" s="4">
        <v>30</v>
      </c>
      <c r="G165" s="4"/>
      <c r="H165" s="4">
        <v>20</v>
      </c>
      <c r="I165" s="4"/>
      <c r="J165" s="4">
        <v>0</v>
      </c>
      <c r="K165" s="4"/>
      <c r="L165" s="4">
        <v>0</v>
      </c>
      <c r="M165" s="4"/>
      <c r="N165" s="4">
        <v>10</v>
      </c>
      <c r="O165" s="4"/>
      <c r="P165" s="4">
        <v>10</v>
      </c>
    </row>
    <row r="166" spans="1:16" ht="15" customHeight="1" x14ac:dyDescent="0.2">
      <c r="A166" t="s">
        <v>0</v>
      </c>
      <c r="B166" t="s">
        <v>0</v>
      </c>
      <c r="C166" s="3" t="s">
        <v>50</v>
      </c>
      <c r="D166" s="4">
        <v>100</v>
      </c>
      <c r="F166" s="4">
        <v>100</v>
      </c>
      <c r="G166" s="4"/>
      <c r="H166" s="4">
        <v>60</v>
      </c>
      <c r="I166" s="4"/>
      <c r="J166" s="4">
        <v>20</v>
      </c>
      <c r="K166" s="4"/>
      <c r="L166" s="4">
        <v>10</v>
      </c>
      <c r="M166" s="4"/>
      <c r="N166" s="4">
        <v>20</v>
      </c>
      <c r="O166" s="4"/>
      <c r="P166" s="4">
        <v>20</v>
      </c>
    </row>
    <row r="167" spans="1:16" ht="15" customHeight="1" x14ac:dyDescent="0.2">
      <c r="F167" s="4"/>
      <c r="G167" s="4"/>
      <c r="H167" s="4"/>
      <c r="I167" s="4"/>
      <c r="J167" s="4"/>
      <c r="K167" s="4"/>
      <c r="L167" s="4"/>
      <c r="M167" s="4"/>
      <c r="N167" s="4"/>
      <c r="O167" s="4"/>
      <c r="P167" s="4"/>
    </row>
    <row r="168" spans="1:16" ht="15" customHeight="1" x14ac:dyDescent="0.2">
      <c r="A168" s="10" t="s">
        <v>38</v>
      </c>
      <c r="C168" t="s">
        <v>0</v>
      </c>
      <c r="D168" s="4">
        <v>590</v>
      </c>
      <c r="F168" s="4">
        <v>590</v>
      </c>
      <c r="G168" s="4"/>
      <c r="H168" s="4">
        <v>380</v>
      </c>
      <c r="I168" s="4"/>
      <c r="J168" s="4">
        <v>170</v>
      </c>
      <c r="K168" s="4"/>
      <c r="L168" s="4">
        <v>20</v>
      </c>
      <c r="M168" s="4"/>
      <c r="N168" s="4">
        <v>80</v>
      </c>
      <c r="O168" s="4"/>
      <c r="P168" s="4">
        <v>120</v>
      </c>
    </row>
    <row r="169" spans="1:16" ht="15" customHeight="1" x14ac:dyDescent="0.2">
      <c r="A169" t="s">
        <v>0</v>
      </c>
      <c r="B169" t="s">
        <v>0</v>
      </c>
      <c r="C169" s="3" t="s">
        <v>45</v>
      </c>
      <c r="D169" s="4">
        <v>230</v>
      </c>
      <c r="F169" s="4">
        <v>230</v>
      </c>
      <c r="G169" s="4"/>
      <c r="H169" s="4">
        <v>140</v>
      </c>
      <c r="I169" s="4"/>
      <c r="J169" s="4">
        <v>70</v>
      </c>
      <c r="K169" s="4"/>
      <c r="L169" s="4">
        <v>0</v>
      </c>
      <c r="M169" s="4"/>
      <c r="N169" s="4">
        <v>40</v>
      </c>
      <c r="O169" s="4"/>
      <c r="P169" s="4">
        <v>30</v>
      </c>
    </row>
    <row r="170" spans="1:16" ht="15" customHeight="1" x14ac:dyDescent="0.2">
      <c r="A170" t="s">
        <v>0</v>
      </c>
      <c r="B170" t="s">
        <v>0</v>
      </c>
      <c r="C170" s="3" t="s">
        <v>46</v>
      </c>
      <c r="D170" s="4">
        <v>130</v>
      </c>
      <c r="F170" s="4">
        <v>130</v>
      </c>
      <c r="G170" s="4"/>
      <c r="H170" s="4">
        <v>80</v>
      </c>
      <c r="I170" s="4"/>
      <c r="J170" s="4">
        <v>30</v>
      </c>
      <c r="K170" s="4"/>
      <c r="L170" s="4">
        <v>0</v>
      </c>
      <c r="M170" s="4"/>
      <c r="N170" s="4">
        <v>20</v>
      </c>
      <c r="O170" s="4"/>
      <c r="P170" s="4">
        <v>30</v>
      </c>
    </row>
    <row r="171" spans="1:16" ht="15" customHeight="1" x14ac:dyDescent="0.2">
      <c r="A171" t="s">
        <v>0</v>
      </c>
      <c r="B171" t="s">
        <v>0</v>
      </c>
      <c r="C171" s="3" t="s">
        <v>47</v>
      </c>
      <c r="D171" s="4">
        <v>60</v>
      </c>
      <c r="F171" s="4">
        <v>60</v>
      </c>
      <c r="G171" s="4"/>
      <c r="H171" s="4">
        <v>40</v>
      </c>
      <c r="I171" s="4"/>
      <c r="J171" s="4">
        <v>20</v>
      </c>
      <c r="K171" s="4"/>
      <c r="L171" s="4">
        <v>0</v>
      </c>
      <c r="M171" s="4"/>
      <c r="N171" s="4">
        <v>10</v>
      </c>
      <c r="O171" s="4"/>
      <c r="P171" s="4">
        <v>10</v>
      </c>
    </row>
    <row r="172" spans="1:16" ht="15" customHeight="1" x14ac:dyDescent="0.2">
      <c r="A172" t="s">
        <v>0</v>
      </c>
      <c r="B172" t="s">
        <v>0</v>
      </c>
      <c r="C172" s="3" t="s">
        <v>48</v>
      </c>
      <c r="D172" s="4">
        <v>50</v>
      </c>
      <c r="F172" s="4">
        <v>50</v>
      </c>
      <c r="G172" s="4"/>
      <c r="H172" s="4">
        <v>40</v>
      </c>
      <c r="I172" s="4"/>
      <c r="J172" s="4">
        <v>20</v>
      </c>
      <c r="K172" s="4"/>
      <c r="L172" s="4">
        <v>0</v>
      </c>
      <c r="M172" s="4"/>
      <c r="N172" s="4">
        <v>10</v>
      </c>
      <c r="O172" s="4"/>
      <c r="P172" s="4">
        <v>10</v>
      </c>
    </row>
    <row r="173" spans="1:16" ht="15" customHeight="1" x14ac:dyDescent="0.2">
      <c r="A173" t="s">
        <v>0</v>
      </c>
      <c r="B173" t="s">
        <v>0</v>
      </c>
      <c r="C173" s="3" t="s">
        <v>49</v>
      </c>
      <c r="D173" s="4">
        <v>40</v>
      </c>
      <c r="F173" s="4">
        <v>40</v>
      </c>
      <c r="G173" s="4"/>
      <c r="H173" s="4">
        <v>30</v>
      </c>
      <c r="I173" s="4"/>
      <c r="J173" s="4">
        <v>10</v>
      </c>
      <c r="K173" s="4"/>
      <c r="L173" s="4">
        <v>0</v>
      </c>
      <c r="M173" s="4"/>
      <c r="N173" s="4">
        <v>10</v>
      </c>
      <c r="O173" s="4"/>
      <c r="P173" s="4">
        <v>20</v>
      </c>
    </row>
    <row r="174" spans="1:16" ht="15" customHeight="1" x14ac:dyDescent="0.2">
      <c r="A174" t="s">
        <v>0</v>
      </c>
      <c r="B174" t="s">
        <v>0</v>
      </c>
      <c r="C174" s="3" t="s">
        <v>50</v>
      </c>
      <c r="D174" s="4">
        <v>90</v>
      </c>
      <c r="F174" s="4">
        <v>90</v>
      </c>
      <c r="G174" s="4"/>
      <c r="H174" s="4">
        <v>60</v>
      </c>
      <c r="I174" s="4"/>
      <c r="J174" s="4">
        <v>30</v>
      </c>
      <c r="K174" s="4"/>
      <c r="L174" s="4">
        <v>10</v>
      </c>
      <c r="M174" s="4"/>
      <c r="N174" s="4">
        <v>10</v>
      </c>
      <c r="O174" s="4"/>
      <c r="P174" s="4">
        <v>20</v>
      </c>
    </row>
    <row r="175" spans="1:16" ht="15" customHeight="1" x14ac:dyDescent="0.2">
      <c r="F175" s="4"/>
      <c r="G175" s="4"/>
      <c r="H175" s="4"/>
      <c r="I175" s="4"/>
      <c r="J175" s="4"/>
      <c r="K175" s="4"/>
      <c r="L175" s="4"/>
      <c r="M175" s="4"/>
      <c r="N175" s="4"/>
      <c r="O175" s="4"/>
      <c r="P175" s="4"/>
    </row>
    <row r="176" spans="1:16" ht="15" customHeight="1" x14ac:dyDescent="0.2">
      <c r="A176" t="s">
        <v>0</v>
      </c>
      <c r="B176" s="12" t="s">
        <v>39</v>
      </c>
      <c r="D176" s="4">
        <v>170</v>
      </c>
      <c r="F176" s="4">
        <v>170</v>
      </c>
      <c r="G176" s="4"/>
      <c r="H176" s="4">
        <v>110</v>
      </c>
      <c r="I176" s="4"/>
      <c r="J176" s="4">
        <v>50</v>
      </c>
      <c r="K176" s="4"/>
      <c r="L176" s="4">
        <v>0</v>
      </c>
      <c r="M176" s="4"/>
      <c r="N176" s="4">
        <v>20</v>
      </c>
      <c r="O176" s="4"/>
      <c r="P176" s="4">
        <v>30</v>
      </c>
    </row>
    <row r="177" spans="1:28" ht="15" customHeight="1" x14ac:dyDescent="0.2">
      <c r="A177" t="s">
        <v>0</v>
      </c>
      <c r="B177" t="s">
        <v>0</v>
      </c>
      <c r="C177" s="3" t="s">
        <v>45</v>
      </c>
      <c r="D177" s="4">
        <v>50</v>
      </c>
      <c r="F177" s="4">
        <v>50</v>
      </c>
      <c r="G177" s="4"/>
      <c r="H177" s="4">
        <v>30</v>
      </c>
      <c r="I177" s="4"/>
      <c r="J177" s="4">
        <v>20</v>
      </c>
      <c r="K177" s="4"/>
      <c r="L177" s="4">
        <v>0</v>
      </c>
      <c r="M177" s="4"/>
      <c r="N177" s="4">
        <v>10</v>
      </c>
      <c r="O177" s="4"/>
      <c r="P177" s="4">
        <v>10</v>
      </c>
    </row>
    <row r="178" spans="1:28" ht="15" customHeight="1" x14ac:dyDescent="0.2">
      <c r="A178" t="s">
        <v>0</v>
      </c>
      <c r="B178" t="s">
        <v>0</v>
      </c>
      <c r="C178" s="3" t="s">
        <v>46</v>
      </c>
      <c r="D178" s="4">
        <v>40</v>
      </c>
      <c r="F178" s="4">
        <v>40</v>
      </c>
      <c r="G178" s="4"/>
      <c r="H178" s="4">
        <v>30</v>
      </c>
      <c r="I178" s="4"/>
      <c r="J178" s="4">
        <v>10</v>
      </c>
      <c r="K178" s="4"/>
      <c r="L178" s="4">
        <v>0</v>
      </c>
      <c r="M178" s="4"/>
      <c r="N178" s="4">
        <v>10</v>
      </c>
      <c r="O178" s="4"/>
      <c r="P178" s="4">
        <v>10</v>
      </c>
    </row>
    <row r="179" spans="1:28" ht="15" customHeight="1" x14ac:dyDescent="0.2">
      <c r="A179" t="s">
        <v>0</v>
      </c>
      <c r="B179" t="s">
        <v>0</v>
      </c>
      <c r="C179" s="3" t="s">
        <v>47</v>
      </c>
      <c r="D179" s="4">
        <v>20</v>
      </c>
      <c r="F179" s="4">
        <v>20</v>
      </c>
      <c r="G179" s="4"/>
      <c r="H179" s="4">
        <v>10</v>
      </c>
      <c r="I179" s="4"/>
      <c r="J179" s="4">
        <v>0</v>
      </c>
      <c r="K179" s="4"/>
      <c r="L179" s="4">
        <v>0</v>
      </c>
      <c r="M179" s="4"/>
      <c r="N179" s="4">
        <v>0</v>
      </c>
      <c r="O179" s="4"/>
      <c r="P179" s="4">
        <v>0</v>
      </c>
    </row>
    <row r="180" spans="1:28" ht="15" customHeight="1" x14ac:dyDescent="0.2">
      <c r="A180" t="s">
        <v>0</v>
      </c>
      <c r="B180" t="s">
        <v>0</v>
      </c>
      <c r="C180" s="3" t="s">
        <v>48</v>
      </c>
      <c r="D180" s="4">
        <v>20</v>
      </c>
      <c r="F180" s="4">
        <v>20</v>
      </c>
      <c r="G180" s="4"/>
      <c r="H180" s="4">
        <v>20</v>
      </c>
      <c r="I180" s="4"/>
      <c r="J180" s="4">
        <v>10</v>
      </c>
      <c r="K180" s="4"/>
      <c r="L180" s="4">
        <v>0</v>
      </c>
      <c r="M180" s="4"/>
      <c r="N180" s="4">
        <v>10</v>
      </c>
      <c r="O180" s="4"/>
      <c r="P180" s="4">
        <v>0</v>
      </c>
    </row>
    <row r="181" spans="1:28" ht="15" customHeight="1" x14ac:dyDescent="0.2">
      <c r="A181" t="s">
        <v>0</v>
      </c>
      <c r="B181" t="s">
        <v>0</v>
      </c>
      <c r="C181" s="3" t="s">
        <v>49</v>
      </c>
      <c r="D181" s="4">
        <v>10</v>
      </c>
      <c r="F181" s="4">
        <v>10</v>
      </c>
      <c r="G181" s="4"/>
      <c r="H181" s="4">
        <v>10</v>
      </c>
      <c r="I181" s="4"/>
      <c r="J181" s="4">
        <v>0</v>
      </c>
      <c r="K181" s="4"/>
      <c r="L181" s="4">
        <v>0</v>
      </c>
      <c r="M181" s="4"/>
      <c r="N181" s="4">
        <v>0</v>
      </c>
      <c r="O181" s="4"/>
      <c r="P181" s="4">
        <v>0</v>
      </c>
    </row>
    <row r="182" spans="1:28" ht="15" customHeight="1" x14ac:dyDescent="0.2">
      <c r="A182" t="s">
        <v>0</v>
      </c>
      <c r="B182" t="s">
        <v>0</v>
      </c>
      <c r="C182" s="3" t="s">
        <v>50</v>
      </c>
      <c r="D182" s="4">
        <v>30</v>
      </c>
      <c r="F182" s="4">
        <v>30</v>
      </c>
      <c r="G182" s="4"/>
      <c r="H182" s="4">
        <v>20</v>
      </c>
      <c r="I182" s="4"/>
      <c r="J182" s="4">
        <v>10</v>
      </c>
      <c r="K182" s="4"/>
      <c r="L182" s="4">
        <v>0</v>
      </c>
      <c r="M182" s="4"/>
      <c r="N182" s="4">
        <v>0</v>
      </c>
      <c r="O182" s="4"/>
      <c r="P182" s="4">
        <v>10</v>
      </c>
    </row>
    <row r="183" spans="1:28" ht="15" customHeight="1" x14ac:dyDescent="0.2">
      <c r="F183" s="4"/>
      <c r="G183" s="4"/>
      <c r="H183" s="4"/>
      <c r="I183" s="4"/>
      <c r="J183" s="4"/>
      <c r="K183" s="4"/>
      <c r="L183" s="4"/>
      <c r="M183" s="4"/>
      <c r="N183" s="4"/>
      <c r="O183" s="4"/>
      <c r="P183" s="4"/>
    </row>
    <row r="184" spans="1:28" ht="15" customHeight="1" x14ac:dyDescent="0.2">
      <c r="A184" t="s">
        <v>0</v>
      </c>
      <c r="B184" s="12" t="s">
        <v>40</v>
      </c>
      <c r="D184" s="4">
        <v>420</v>
      </c>
      <c r="F184" s="4">
        <v>420</v>
      </c>
      <c r="G184" s="4"/>
      <c r="H184" s="4">
        <v>270</v>
      </c>
      <c r="I184" s="4"/>
      <c r="J184" s="4">
        <v>120</v>
      </c>
      <c r="K184" s="4"/>
      <c r="L184" s="4">
        <v>20</v>
      </c>
      <c r="M184" s="4"/>
      <c r="N184" s="4">
        <v>60</v>
      </c>
      <c r="O184" s="4"/>
      <c r="P184" s="4">
        <v>80</v>
      </c>
    </row>
    <row r="185" spans="1:28" ht="15" customHeight="1" x14ac:dyDescent="0.2">
      <c r="A185" t="s">
        <v>0</v>
      </c>
      <c r="B185" t="s">
        <v>0</v>
      </c>
      <c r="C185" s="3" t="s">
        <v>45</v>
      </c>
      <c r="D185" s="4">
        <v>180</v>
      </c>
      <c r="F185" s="4">
        <v>180</v>
      </c>
      <c r="G185" s="4"/>
      <c r="H185" s="4">
        <v>110</v>
      </c>
      <c r="I185" s="4"/>
      <c r="J185" s="4">
        <v>60</v>
      </c>
      <c r="K185" s="4"/>
      <c r="L185" s="4">
        <v>0</v>
      </c>
      <c r="M185" s="4"/>
      <c r="N185" s="4">
        <v>30</v>
      </c>
      <c r="O185" s="4"/>
      <c r="P185" s="4">
        <v>30</v>
      </c>
    </row>
    <row r="186" spans="1:28" ht="15" customHeight="1" x14ac:dyDescent="0.2">
      <c r="A186" t="s">
        <v>0</v>
      </c>
      <c r="B186" t="s">
        <v>0</v>
      </c>
      <c r="C186" s="3" t="s">
        <v>46</v>
      </c>
      <c r="D186" s="4">
        <v>90</v>
      </c>
      <c r="F186" s="4">
        <v>90</v>
      </c>
      <c r="G186" s="4"/>
      <c r="H186" s="4">
        <v>60</v>
      </c>
      <c r="I186" s="4"/>
      <c r="J186" s="4">
        <v>30</v>
      </c>
      <c r="K186" s="4"/>
      <c r="L186" s="4">
        <v>0</v>
      </c>
      <c r="M186" s="4"/>
      <c r="N186" s="4">
        <v>10</v>
      </c>
      <c r="O186" s="4"/>
      <c r="P186" s="4">
        <v>20</v>
      </c>
    </row>
    <row r="187" spans="1:28" ht="15" customHeight="1" x14ac:dyDescent="0.2">
      <c r="A187" t="s">
        <v>0</v>
      </c>
      <c r="B187" t="s">
        <v>0</v>
      </c>
      <c r="C187" s="3" t="s">
        <v>47</v>
      </c>
      <c r="D187" s="4">
        <v>40</v>
      </c>
      <c r="F187" s="4">
        <v>40</v>
      </c>
      <c r="G187" s="4"/>
      <c r="H187" s="4">
        <v>30</v>
      </c>
      <c r="I187" s="4"/>
      <c r="J187" s="4">
        <v>10</v>
      </c>
      <c r="K187" s="4"/>
      <c r="L187" s="4">
        <v>0</v>
      </c>
      <c r="M187" s="4"/>
      <c r="N187" s="4">
        <v>0</v>
      </c>
      <c r="O187" s="4"/>
      <c r="P187" s="4">
        <v>10</v>
      </c>
    </row>
    <row r="188" spans="1:28" ht="15" customHeight="1" x14ac:dyDescent="0.2">
      <c r="A188" t="s">
        <v>0</v>
      </c>
      <c r="B188" t="s">
        <v>0</v>
      </c>
      <c r="C188" s="3" t="s">
        <v>48</v>
      </c>
      <c r="D188" s="4">
        <v>30</v>
      </c>
      <c r="F188" s="4">
        <v>30</v>
      </c>
      <c r="G188" s="4"/>
      <c r="H188" s="4">
        <v>20</v>
      </c>
      <c r="I188" s="4"/>
      <c r="J188" s="4">
        <v>10</v>
      </c>
      <c r="K188" s="4"/>
      <c r="L188" s="4">
        <v>0</v>
      </c>
      <c r="M188" s="4"/>
      <c r="N188" s="4">
        <v>10</v>
      </c>
      <c r="O188" s="4"/>
      <c r="P188" s="4">
        <v>0</v>
      </c>
    </row>
    <row r="189" spans="1:28" ht="15" customHeight="1" x14ac:dyDescent="0.2">
      <c r="A189" t="s">
        <v>0</v>
      </c>
      <c r="B189" t="s">
        <v>0</v>
      </c>
      <c r="C189" s="3" t="s">
        <v>49</v>
      </c>
      <c r="D189" s="4">
        <v>30</v>
      </c>
      <c r="F189" s="4">
        <v>30</v>
      </c>
      <c r="G189" s="4"/>
      <c r="H189" s="4">
        <v>20</v>
      </c>
      <c r="I189" s="4"/>
      <c r="J189" s="4">
        <v>0</v>
      </c>
      <c r="K189" s="4"/>
      <c r="L189" s="4">
        <v>0</v>
      </c>
      <c r="M189" s="4"/>
      <c r="N189" s="4">
        <v>0</v>
      </c>
      <c r="O189" s="4"/>
      <c r="P189" s="4">
        <v>10</v>
      </c>
    </row>
    <row r="190" spans="1:28" ht="15" customHeight="1" x14ac:dyDescent="0.2">
      <c r="A190" t="s">
        <v>0</v>
      </c>
      <c r="B190" t="s">
        <v>0</v>
      </c>
      <c r="C190" s="3" t="s">
        <v>50</v>
      </c>
      <c r="D190" s="4">
        <v>50</v>
      </c>
      <c r="F190" s="4">
        <v>50</v>
      </c>
      <c r="G190" s="4"/>
      <c r="H190" s="4">
        <v>40</v>
      </c>
      <c r="I190" s="4"/>
      <c r="J190" s="4">
        <v>10</v>
      </c>
      <c r="K190" s="4"/>
      <c r="L190" s="4">
        <v>0</v>
      </c>
      <c r="M190" s="4"/>
      <c r="N190" s="4">
        <v>10</v>
      </c>
      <c r="O190" s="4"/>
      <c r="P190" s="4">
        <v>20</v>
      </c>
    </row>
    <row r="191" spans="1:28" ht="15" customHeight="1" x14ac:dyDescent="0.2"/>
    <row r="192" spans="1:28" ht="15" customHeight="1" x14ac:dyDescent="0.2">
      <c r="A192" s="10" t="s">
        <v>41</v>
      </c>
      <c r="D192" s="4">
        <v>37000</v>
      </c>
      <c r="R192" s="4">
        <v>37000</v>
      </c>
      <c r="T192" s="4">
        <v>23770</v>
      </c>
      <c r="U192" s="4"/>
      <c r="V192" s="4">
        <v>14070</v>
      </c>
      <c r="W192" s="4"/>
      <c r="X192" s="4">
        <v>8440</v>
      </c>
      <c r="Y192" s="4"/>
      <c r="Z192" s="5">
        <v>540</v>
      </c>
      <c r="AA192" s="5"/>
      <c r="AB192" s="5">
        <v>730</v>
      </c>
    </row>
    <row r="193" spans="1:28" ht="15" customHeight="1" x14ac:dyDescent="0.2">
      <c r="A193" t="s">
        <v>0</v>
      </c>
      <c r="B193" t="s">
        <v>0</v>
      </c>
      <c r="C193" s="3" t="s">
        <v>45</v>
      </c>
      <c r="D193" s="4">
        <v>14360</v>
      </c>
      <c r="R193" s="4">
        <v>14360</v>
      </c>
      <c r="T193" s="4">
        <v>8920</v>
      </c>
      <c r="U193" s="4"/>
      <c r="V193" s="4">
        <v>6460</v>
      </c>
      <c r="W193" s="4"/>
      <c r="X193" s="4">
        <v>1980</v>
      </c>
      <c r="Y193" s="4"/>
      <c r="Z193" s="5">
        <v>230</v>
      </c>
      <c r="AA193" s="5"/>
      <c r="AB193" s="5">
        <v>250</v>
      </c>
    </row>
    <row r="194" spans="1:28" ht="15" customHeight="1" x14ac:dyDescent="0.2">
      <c r="A194" t="s">
        <v>0</v>
      </c>
      <c r="B194" t="s">
        <v>0</v>
      </c>
      <c r="C194" s="3" t="s">
        <v>46</v>
      </c>
      <c r="D194" s="4">
        <v>6430</v>
      </c>
      <c r="R194" s="4">
        <v>6430</v>
      </c>
      <c r="T194" s="4">
        <v>4150</v>
      </c>
      <c r="U194" s="4"/>
      <c r="V194" s="4">
        <v>2570</v>
      </c>
      <c r="W194" s="4"/>
      <c r="X194" s="4">
        <v>1380</v>
      </c>
      <c r="Y194" s="4"/>
      <c r="Z194" s="5">
        <v>90</v>
      </c>
      <c r="AA194" s="5"/>
      <c r="AB194" s="5">
        <v>110</v>
      </c>
    </row>
    <row r="195" spans="1:28" ht="15" customHeight="1" x14ac:dyDescent="0.2">
      <c r="A195" t="s">
        <v>0</v>
      </c>
      <c r="B195" t="s">
        <v>0</v>
      </c>
      <c r="C195" s="3" t="s">
        <v>47</v>
      </c>
      <c r="D195" s="4">
        <v>3930</v>
      </c>
      <c r="R195" s="4">
        <v>3930</v>
      </c>
      <c r="T195" s="4">
        <v>2560</v>
      </c>
      <c r="U195" s="4"/>
      <c r="V195" s="4">
        <v>1420</v>
      </c>
      <c r="W195" s="4"/>
      <c r="X195" s="4">
        <v>1010</v>
      </c>
      <c r="Y195" s="4"/>
      <c r="Z195" s="5">
        <v>50</v>
      </c>
      <c r="AA195" s="5"/>
      <c r="AB195" s="5">
        <v>80</v>
      </c>
    </row>
    <row r="196" spans="1:28" ht="15" customHeight="1" x14ac:dyDescent="0.2">
      <c r="A196" t="s">
        <v>0</v>
      </c>
      <c r="B196" t="s">
        <v>0</v>
      </c>
      <c r="C196" s="3" t="s">
        <v>48</v>
      </c>
      <c r="D196" s="4">
        <v>2420</v>
      </c>
      <c r="R196" s="4">
        <v>2420</v>
      </c>
      <c r="T196" s="4">
        <v>1530</v>
      </c>
      <c r="U196" s="4"/>
      <c r="V196" s="4">
        <v>760</v>
      </c>
      <c r="W196" s="4"/>
      <c r="X196" s="4">
        <v>680</v>
      </c>
      <c r="Y196" s="4"/>
      <c r="Z196" s="5">
        <v>40</v>
      </c>
      <c r="AA196" s="5"/>
      <c r="AB196" s="5">
        <v>50</v>
      </c>
    </row>
    <row r="197" spans="1:28" ht="15" customHeight="1" x14ac:dyDescent="0.2">
      <c r="A197" t="s">
        <v>0</v>
      </c>
      <c r="B197" t="s">
        <v>0</v>
      </c>
      <c r="C197" s="3" t="s">
        <v>49</v>
      </c>
      <c r="D197" s="4">
        <v>1830</v>
      </c>
      <c r="R197" s="4">
        <v>1830</v>
      </c>
      <c r="T197" s="4">
        <v>1200</v>
      </c>
      <c r="U197" s="4"/>
      <c r="V197" s="4">
        <v>580</v>
      </c>
      <c r="W197" s="4"/>
      <c r="X197" s="4">
        <v>550</v>
      </c>
      <c r="Y197" s="4"/>
      <c r="Z197" s="5">
        <v>30</v>
      </c>
      <c r="AA197" s="5"/>
      <c r="AB197" s="5">
        <v>40</v>
      </c>
    </row>
    <row r="198" spans="1:28" ht="15" customHeight="1" x14ac:dyDescent="0.2">
      <c r="A198" t="s">
        <v>0</v>
      </c>
      <c r="B198" t="s">
        <v>0</v>
      </c>
      <c r="C198" s="3" t="s">
        <v>50</v>
      </c>
      <c r="D198" s="4">
        <v>8040</v>
      </c>
      <c r="R198" s="4">
        <v>8040</v>
      </c>
      <c r="T198" s="4">
        <v>5420</v>
      </c>
      <c r="U198" s="4"/>
      <c r="V198" s="4">
        <v>2270</v>
      </c>
      <c r="W198" s="4"/>
      <c r="X198" s="4">
        <v>2850</v>
      </c>
      <c r="Y198" s="4"/>
      <c r="Z198" s="5">
        <v>100</v>
      </c>
      <c r="AA198" s="5"/>
      <c r="AB198" s="5">
        <v>210</v>
      </c>
    </row>
    <row r="199" spans="1:28" ht="15" customHeight="1" x14ac:dyDescent="0.2"/>
    <row r="200" spans="1:28" ht="15" customHeight="1" x14ac:dyDescent="0.2">
      <c r="A200" s="13" t="s">
        <v>193</v>
      </c>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5" customHeight="1" x14ac:dyDescent="0.2">
      <c r="A201" s="7" t="s">
        <v>67</v>
      </c>
    </row>
  </sheetData>
  <mergeCells count="4">
    <mergeCell ref="F3:P3"/>
    <mergeCell ref="R3:AB3"/>
    <mergeCell ref="H4:P4"/>
    <mergeCell ref="T4:AB4"/>
  </mergeCells>
  <pageMargins left="0.70866141732283472" right="0.70866141732283472" top="0.74803149606299213" bottom="0.74803149606299213" header="0.31496062992125984" footer="0.31496062992125984"/>
  <pageSetup paperSize="9" scale="95" pageOrder="overThenDown" orientation="landscape" horizontalDpi="300" verticalDpi="300" r:id="rId1"/>
  <headerFooter>
    <oddFooter>&amp;R&amp;P/&amp;N</oddFooter>
  </headerFooter>
  <rowBreaks count="7" manualBreakCount="7">
    <brk id="31" max="16383" man="1"/>
    <brk id="55" max="16383" man="1"/>
    <brk id="79" max="16383" man="1"/>
    <brk id="103" max="16383" man="1"/>
    <brk id="127" max="16383" man="1"/>
    <brk id="151" max="16383" man="1"/>
    <brk id="175" max="16383" man="1"/>
  </rowBreaks>
  <colBreaks count="1" manualBreakCount="1">
    <brk id="11" max="20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6"/>
  <sheetViews>
    <sheetView showGridLines="0" zoomScaleNormal="100" workbookViewId="0"/>
  </sheetViews>
  <sheetFormatPr defaultColWidth="12" defaultRowHeight="11.25" x14ac:dyDescent="0.2"/>
  <cols>
    <col min="1" max="1" width="4.1640625" customWidth="1"/>
    <col min="2" max="2" width="29.83203125" customWidth="1"/>
    <col min="3" max="5" width="10.83203125" customWidth="1"/>
    <col min="6" max="6" width="2.6640625" customWidth="1"/>
    <col min="7" max="9" width="10.83203125" customWidth="1"/>
    <col min="10" max="10" width="2.6640625" customWidth="1"/>
    <col min="11" max="13" width="10.83203125" customWidth="1"/>
    <col min="14" max="14" width="2.6640625" customWidth="1"/>
    <col min="15" max="17" width="10.83203125" customWidth="1"/>
    <col min="18" max="18" width="2.6640625" customWidth="1"/>
    <col min="19" max="21" width="10.83203125" customWidth="1"/>
    <col min="22" max="22" width="2.6640625" customWidth="1"/>
    <col min="23" max="25" width="10.83203125" customWidth="1"/>
    <col min="26" max="26" width="2.6640625" customWidth="1"/>
    <col min="27" max="29" width="10.83203125" customWidth="1"/>
    <col min="30" max="30" width="2.6640625" customWidth="1"/>
    <col min="31" max="33" width="10.83203125" customWidth="1"/>
    <col min="34" max="34" width="2.6640625" customWidth="1"/>
    <col min="35" max="37" width="10.83203125" customWidth="1"/>
    <col min="38" max="38" width="2.6640625" customWidth="1"/>
    <col min="39" max="41" width="10.83203125" customWidth="1"/>
    <col min="42" max="42" width="2.6640625" customWidth="1"/>
    <col min="43" max="45" width="10.83203125" customWidth="1"/>
    <col min="46" max="46" width="2.6640625" customWidth="1"/>
    <col min="47" max="49" width="10.83203125" customWidth="1"/>
    <col min="50" max="50" width="2.6640625" customWidth="1"/>
    <col min="51" max="53" width="10.83203125" customWidth="1"/>
  </cols>
  <sheetData>
    <row r="1" spans="1:53" ht="15" customHeight="1" x14ac:dyDescent="0.2">
      <c r="A1" s="21" t="s">
        <v>197</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row>
    <row r="2" spans="1:53" s="17" customFormat="1" ht="30" customHeight="1" x14ac:dyDescent="0.2">
      <c r="A2" s="17" t="s">
        <v>0</v>
      </c>
      <c r="B2" s="17" t="s">
        <v>0</v>
      </c>
      <c r="C2" s="158" t="s">
        <v>51</v>
      </c>
      <c r="D2" s="158" t="s">
        <v>0</v>
      </c>
      <c r="E2" s="158" t="s">
        <v>0</v>
      </c>
      <c r="G2" s="158" t="s">
        <v>52</v>
      </c>
      <c r="H2" s="158" t="s">
        <v>0</v>
      </c>
      <c r="I2" s="158" t="s">
        <v>0</v>
      </c>
      <c r="J2" s="158"/>
      <c r="K2" s="158" t="s">
        <v>0</v>
      </c>
      <c r="L2" s="158" t="s">
        <v>0</v>
      </c>
      <c r="M2" s="158" t="s">
        <v>0</v>
      </c>
      <c r="N2" s="158"/>
      <c r="O2" s="158" t="s">
        <v>0</v>
      </c>
      <c r="P2" s="158" t="s">
        <v>0</v>
      </c>
      <c r="Q2" s="158" t="s">
        <v>0</v>
      </c>
      <c r="R2" s="158"/>
      <c r="S2" s="158" t="s">
        <v>0</v>
      </c>
      <c r="T2" s="158" t="s">
        <v>0</v>
      </c>
      <c r="U2" s="158" t="s">
        <v>0</v>
      </c>
      <c r="V2" s="158"/>
      <c r="W2" s="158" t="s">
        <v>0</v>
      </c>
      <c r="X2" s="158" t="s">
        <v>0</v>
      </c>
      <c r="Y2" s="158" t="s">
        <v>0</v>
      </c>
      <c r="Z2" s="158"/>
      <c r="AA2" s="158" t="s">
        <v>0</v>
      </c>
      <c r="AB2" s="158" t="s">
        <v>0</v>
      </c>
      <c r="AC2" s="158" t="s">
        <v>0</v>
      </c>
      <c r="AE2" s="158" t="s">
        <v>53</v>
      </c>
      <c r="AF2" s="158" t="s">
        <v>0</v>
      </c>
      <c r="AG2" s="158" t="s">
        <v>0</v>
      </c>
      <c r="AH2" s="158"/>
      <c r="AI2" s="158" t="s">
        <v>0</v>
      </c>
      <c r="AJ2" s="158" t="s">
        <v>0</v>
      </c>
      <c r="AK2" s="158" t="s">
        <v>0</v>
      </c>
      <c r="AL2" s="158"/>
      <c r="AM2" s="158" t="s">
        <v>0</v>
      </c>
      <c r="AN2" s="158" t="s">
        <v>0</v>
      </c>
      <c r="AO2" s="158" t="s">
        <v>0</v>
      </c>
      <c r="AP2" s="158"/>
      <c r="AQ2" s="158" t="s">
        <v>0</v>
      </c>
      <c r="AR2" s="158" t="s">
        <v>0</v>
      </c>
      <c r="AS2" s="158" t="s">
        <v>0</v>
      </c>
      <c r="AT2" s="158"/>
      <c r="AU2" s="158" t="s">
        <v>0</v>
      </c>
      <c r="AV2" s="158" t="s">
        <v>0</v>
      </c>
      <c r="AW2" s="158" t="s">
        <v>0</v>
      </c>
      <c r="AX2" s="158"/>
      <c r="AY2" s="158" t="s">
        <v>0</v>
      </c>
      <c r="AZ2" s="158" t="s">
        <v>0</v>
      </c>
      <c r="BA2" s="158" t="s">
        <v>0</v>
      </c>
    </row>
    <row r="3" spans="1:53" ht="15" customHeight="1" x14ac:dyDescent="0.2">
      <c r="A3" t="s">
        <v>0</v>
      </c>
      <c r="B3" t="s">
        <v>0</v>
      </c>
      <c r="C3" s="163" t="s">
        <v>192</v>
      </c>
      <c r="D3" s="163" t="s">
        <v>0</v>
      </c>
      <c r="E3" s="163" t="s">
        <v>0</v>
      </c>
      <c r="G3" s="163" t="s">
        <v>192</v>
      </c>
      <c r="H3" s="163" t="s">
        <v>0</v>
      </c>
      <c r="I3" s="163" t="s">
        <v>0</v>
      </c>
      <c r="K3" s="163" t="s">
        <v>191</v>
      </c>
      <c r="L3" s="163" t="s">
        <v>0</v>
      </c>
      <c r="M3" s="163" t="s">
        <v>0</v>
      </c>
      <c r="N3" s="163"/>
      <c r="O3" s="163" t="s">
        <v>0</v>
      </c>
      <c r="P3" s="163" t="s">
        <v>0</v>
      </c>
      <c r="Q3" s="163" t="s">
        <v>0</v>
      </c>
      <c r="R3" s="163"/>
      <c r="S3" s="163" t="s">
        <v>0</v>
      </c>
      <c r="T3" s="163" t="s">
        <v>0</v>
      </c>
      <c r="U3" s="163" t="s">
        <v>0</v>
      </c>
      <c r="V3" s="163"/>
      <c r="W3" s="163" t="s">
        <v>0</v>
      </c>
      <c r="X3" s="163" t="s">
        <v>0</v>
      </c>
      <c r="Y3" s="163" t="s">
        <v>0</v>
      </c>
      <c r="Z3" s="163"/>
      <c r="AA3" s="163" t="s">
        <v>0</v>
      </c>
      <c r="AB3" s="163" t="s">
        <v>0</v>
      </c>
      <c r="AC3" s="163" t="s">
        <v>0</v>
      </c>
      <c r="AD3" s="96" t="s">
        <v>0</v>
      </c>
      <c r="AE3" s="163" t="s">
        <v>192</v>
      </c>
      <c r="AF3" s="163" t="s">
        <v>0</v>
      </c>
      <c r="AG3" s="163" t="s">
        <v>0</v>
      </c>
      <c r="AH3" s="96" t="s">
        <v>0</v>
      </c>
      <c r="AI3" s="164" t="s">
        <v>191</v>
      </c>
      <c r="AJ3" s="164"/>
      <c r="AK3" s="164"/>
      <c r="AL3" s="164"/>
      <c r="AM3" s="164"/>
      <c r="AN3" s="164"/>
      <c r="AO3" s="164"/>
      <c r="AP3" s="164"/>
      <c r="AQ3" s="164"/>
      <c r="AR3" s="164"/>
      <c r="AS3" s="164"/>
      <c r="AT3" s="164"/>
      <c r="AU3" s="164"/>
      <c r="AV3" s="164"/>
      <c r="AW3" s="164"/>
      <c r="AX3" s="164"/>
      <c r="AY3" s="164"/>
      <c r="AZ3" s="164"/>
      <c r="BA3" s="164"/>
    </row>
    <row r="4" spans="1:53" ht="30" customHeight="1" x14ac:dyDescent="0.2">
      <c r="A4" t="s">
        <v>0</v>
      </c>
      <c r="B4" t="s">
        <v>0</v>
      </c>
      <c r="C4" s="165" t="s">
        <v>0</v>
      </c>
      <c r="D4" s="165" t="s">
        <v>0</v>
      </c>
      <c r="E4" s="165" t="s">
        <v>0</v>
      </c>
      <c r="G4" s="163" t="s">
        <v>0</v>
      </c>
      <c r="H4" s="163" t="s">
        <v>0</v>
      </c>
      <c r="I4" s="163" t="s">
        <v>0</v>
      </c>
      <c r="K4" s="163" t="s">
        <v>4</v>
      </c>
      <c r="L4" s="163" t="s">
        <v>0</v>
      </c>
      <c r="M4" s="163" t="s">
        <v>0</v>
      </c>
      <c r="O4" s="163" t="s">
        <v>5</v>
      </c>
      <c r="P4" s="163" t="s">
        <v>0</v>
      </c>
      <c r="Q4" s="163" t="s">
        <v>0</v>
      </c>
      <c r="S4" s="163" t="s">
        <v>6</v>
      </c>
      <c r="T4" s="163" t="s">
        <v>0</v>
      </c>
      <c r="U4" s="163" t="s">
        <v>0</v>
      </c>
      <c r="W4" s="163" t="s">
        <v>7</v>
      </c>
      <c r="X4" s="163" t="s">
        <v>0</v>
      </c>
      <c r="Y4" s="163" t="s">
        <v>0</v>
      </c>
      <c r="AA4" s="163" t="s">
        <v>8</v>
      </c>
      <c r="AB4" s="163" t="s">
        <v>0</v>
      </c>
      <c r="AC4" s="163" t="s">
        <v>0</v>
      </c>
      <c r="AE4" s="163" t="s">
        <v>0</v>
      </c>
      <c r="AF4" s="163" t="s">
        <v>0</v>
      </c>
      <c r="AG4" s="163" t="s">
        <v>0</v>
      </c>
      <c r="AI4" s="163" t="s">
        <v>4</v>
      </c>
      <c r="AJ4" s="163" t="s">
        <v>0</v>
      </c>
      <c r="AK4" s="163" t="s">
        <v>0</v>
      </c>
      <c r="AM4" s="163" t="s">
        <v>5</v>
      </c>
      <c r="AN4" s="163" t="s">
        <v>0</v>
      </c>
      <c r="AO4" s="163" t="s">
        <v>0</v>
      </c>
      <c r="AQ4" s="163" t="s">
        <v>6</v>
      </c>
      <c r="AR4" s="163" t="s">
        <v>0</v>
      </c>
      <c r="AS4" s="163" t="s">
        <v>0</v>
      </c>
      <c r="AU4" s="163" t="s">
        <v>7</v>
      </c>
      <c r="AV4" s="163" t="s">
        <v>0</v>
      </c>
      <c r="AW4" s="163" t="s">
        <v>0</v>
      </c>
      <c r="AY4" s="163" t="s">
        <v>8</v>
      </c>
      <c r="AZ4" s="163" t="s">
        <v>0</v>
      </c>
      <c r="BA4" s="163" t="s">
        <v>0</v>
      </c>
    </row>
    <row r="5" spans="1:53" ht="33.75" customHeight="1" x14ac:dyDescent="0.2">
      <c r="A5" t="s">
        <v>0</v>
      </c>
      <c r="B5" t="s">
        <v>0</v>
      </c>
      <c r="C5" s="2" t="s">
        <v>9</v>
      </c>
      <c r="D5" s="2" t="s">
        <v>10</v>
      </c>
      <c r="E5" s="2" t="s">
        <v>11</v>
      </c>
      <c r="F5" s="114"/>
      <c r="G5" s="2" t="s">
        <v>9</v>
      </c>
      <c r="H5" s="2" t="s">
        <v>10</v>
      </c>
      <c r="I5" s="2" t="s">
        <v>11</v>
      </c>
      <c r="J5" s="114"/>
      <c r="K5" s="95" t="s">
        <v>9</v>
      </c>
      <c r="L5" s="95" t="s">
        <v>10</v>
      </c>
      <c r="M5" s="95" t="s">
        <v>11</v>
      </c>
      <c r="N5" s="114"/>
      <c r="O5" s="95" t="s">
        <v>9</v>
      </c>
      <c r="P5" s="95" t="s">
        <v>10</v>
      </c>
      <c r="Q5" s="95" t="s">
        <v>11</v>
      </c>
      <c r="R5" s="114"/>
      <c r="S5" s="95" t="s">
        <v>9</v>
      </c>
      <c r="T5" s="95" t="s">
        <v>10</v>
      </c>
      <c r="U5" s="95" t="s">
        <v>11</v>
      </c>
      <c r="V5" s="114"/>
      <c r="W5" s="95" t="s">
        <v>9</v>
      </c>
      <c r="X5" s="95" t="s">
        <v>10</v>
      </c>
      <c r="Y5" s="95" t="s">
        <v>11</v>
      </c>
      <c r="Z5" s="114"/>
      <c r="AA5" s="95" t="s">
        <v>9</v>
      </c>
      <c r="AB5" s="95" t="s">
        <v>10</v>
      </c>
      <c r="AC5" s="95" t="s">
        <v>11</v>
      </c>
      <c r="AD5" s="114"/>
      <c r="AE5" s="2" t="s">
        <v>9</v>
      </c>
      <c r="AF5" s="2" t="s">
        <v>10</v>
      </c>
      <c r="AG5" s="2" t="s">
        <v>11</v>
      </c>
      <c r="AH5" s="114"/>
      <c r="AI5" s="95" t="s">
        <v>9</v>
      </c>
      <c r="AJ5" s="95" t="s">
        <v>10</v>
      </c>
      <c r="AK5" s="95" t="s">
        <v>11</v>
      </c>
      <c r="AL5" s="114"/>
      <c r="AM5" s="95" t="s">
        <v>9</v>
      </c>
      <c r="AN5" s="95" t="s">
        <v>10</v>
      </c>
      <c r="AO5" s="95" t="s">
        <v>11</v>
      </c>
      <c r="AP5" s="114"/>
      <c r="AQ5" s="95" t="s">
        <v>9</v>
      </c>
      <c r="AR5" s="95" t="s">
        <v>10</v>
      </c>
      <c r="AS5" s="95" t="s">
        <v>11</v>
      </c>
      <c r="AT5" s="114"/>
      <c r="AU5" s="95" t="s">
        <v>9</v>
      </c>
      <c r="AV5" s="95" t="s">
        <v>10</v>
      </c>
      <c r="AW5" s="95" t="s">
        <v>11</v>
      </c>
      <c r="AX5" s="114"/>
      <c r="AY5" s="95" t="s">
        <v>9</v>
      </c>
      <c r="AZ5" s="95" t="s">
        <v>10</v>
      </c>
      <c r="BA5" s="95" t="s">
        <v>11</v>
      </c>
    </row>
    <row r="6" spans="1:53" ht="15" customHeight="1" x14ac:dyDescent="0.2">
      <c r="C6" s="15" t="s">
        <v>68</v>
      </c>
    </row>
    <row r="7" spans="1:53" ht="15" customHeight="1" x14ac:dyDescent="0.2">
      <c r="A7" s="10" t="s">
        <v>9</v>
      </c>
      <c r="C7" s="4">
        <v>121750</v>
      </c>
      <c r="D7" s="4">
        <v>60440</v>
      </c>
      <c r="E7" s="4">
        <v>61310</v>
      </c>
      <c r="G7" s="4">
        <v>36980</v>
      </c>
      <c r="H7" s="4">
        <v>32000</v>
      </c>
      <c r="I7" s="4">
        <v>4980</v>
      </c>
      <c r="K7" s="4">
        <v>27150</v>
      </c>
      <c r="L7" s="4">
        <v>23610</v>
      </c>
      <c r="M7" s="4">
        <v>3540</v>
      </c>
      <c r="O7" s="4">
        <v>9910</v>
      </c>
      <c r="P7" s="4">
        <v>8480</v>
      </c>
      <c r="Q7" s="4">
        <v>1430</v>
      </c>
      <c r="S7" s="4">
        <v>1220</v>
      </c>
      <c r="T7" s="4">
        <v>1200</v>
      </c>
      <c r="U7" s="4">
        <v>30</v>
      </c>
      <c r="V7" s="4"/>
      <c r="W7" s="4">
        <v>9240</v>
      </c>
      <c r="X7" s="4">
        <v>7240</v>
      </c>
      <c r="Y7" s="4">
        <v>2000</v>
      </c>
      <c r="Z7" s="4"/>
      <c r="AA7" s="4">
        <v>6780</v>
      </c>
      <c r="AB7" s="4">
        <v>6700</v>
      </c>
      <c r="AC7" s="4">
        <v>80</v>
      </c>
      <c r="AD7" s="4"/>
      <c r="AE7" s="4">
        <v>84770</v>
      </c>
      <c r="AF7" s="4">
        <v>28440</v>
      </c>
      <c r="AG7" s="4">
        <v>56330</v>
      </c>
      <c r="AI7" s="4">
        <v>60670</v>
      </c>
      <c r="AJ7" s="4">
        <v>18650</v>
      </c>
      <c r="AK7" s="4">
        <v>42020</v>
      </c>
      <c r="AL7" s="4"/>
      <c r="AM7" s="4">
        <v>52780</v>
      </c>
      <c r="AN7" s="4">
        <v>11310</v>
      </c>
      <c r="AO7" s="4">
        <v>41470</v>
      </c>
      <c r="AP7" s="4"/>
      <c r="AQ7" s="4">
        <v>6640</v>
      </c>
      <c r="AR7" s="4">
        <v>6380</v>
      </c>
      <c r="AS7" s="4">
        <v>270</v>
      </c>
      <c r="AT7" s="4"/>
      <c r="AU7" s="4">
        <v>630</v>
      </c>
      <c r="AV7" s="4">
        <v>390</v>
      </c>
      <c r="AW7" s="4">
        <v>240</v>
      </c>
      <c r="AX7" s="4"/>
      <c r="AY7" s="4">
        <v>620</v>
      </c>
      <c r="AZ7" s="4">
        <v>570</v>
      </c>
      <c r="BA7" s="4">
        <v>50</v>
      </c>
    </row>
    <row r="8" spans="1:53" ht="15" customHeight="1" x14ac:dyDescent="0.2">
      <c r="A8" s="23"/>
    </row>
    <row r="9" spans="1:53" ht="15" customHeight="1" x14ac:dyDescent="0.2">
      <c r="A9" s="10" t="s">
        <v>54</v>
      </c>
      <c r="C9" s="4"/>
      <c r="D9" s="4"/>
      <c r="E9" s="4"/>
      <c r="G9" s="4"/>
      <c r="H9" s="4"/>
      <c r="I9" s="4"/>
      <c r="K9" s="4"/>
      <c r="L9" s="4"/>
      <c r="M9" s="4"/>
      <c r="O9" s="4"/>
      <c r="P9" s="4"/>
      <c r="Q9" s="4"/>
      <c r="S9" s="4"/>
      <c r="T9" s="4"/>
      <c r="U9" s="5"/>
      <c r="W9" s="4"/>
      <c r="X9" s="4"/>
      <c r="Y9" s="4"/>
      <c r="AA9" s="4"/>
      <c r="AB9" s="4"/>
      <c r="AC9" s="5"/>
      <c r="AE9" s="4"/>
      <c r="AF9" s="4"/>
      <c r="AG9" s="4"/>
      <c r="AI9" s="4"/>
      <c r="AJ9" s="4"/>
      <c r="AK9" s="4"/>
      <c r="AM9" s="4"/>
      <c r="AN9" s="4"/>
      <c r="AO9" s="4"/>
      <c r="AQ9" s="4"/>
      <c r="AR9" s="4"/>
      <c r="AS9" s="5"/>
      <c r="AU9" s="5"/>
      <c r="AV9" s="5"/>
      <c r="AW9" s="5"/>
      <c r="AY9" s="5"/>
      <c r="AZ9" s="5"/>
      <c r="BA9" s="5"/>
    </row>
    <row r="10" spans="1:53" ht="15" customHeight="1" x14ac:dyDescent="0.2">
      <c r="A10" s="23" t="s">
        <v>0</v>
      </c>
      <c r="B10" s="24" t="s">
        <v>55</v>
      </c>
      <c r="C10" s="4">
        <v>66070</v>
      </c>
      <c r="D10" s="4">
        <v>33230</v>
      </c>
      <c r="E10" s="4">
        <v>32840</v>
      </c>
      <c r="G10" s="4">
        <v>21290</v>
      </c>
      <c r="H10" s="4">
        <v>18210</v>
      </c>
      <c r="I10" s="4">
        <v>3090</v>
      </c>
      <c r="K10" s="4">
        <v>15330</v>
      </c>
      <c r="L10" s="4">
        <v>13210</v>
      </c>
      <c r="M10" s="4">
        <v>2120</v>
      </c>
      <c r="O10" s="4">
        <v>5540</v>
      </c>
      <c r="P10" s="4">
        <v>4710</v>
      </c>
      <c r="Q10" s="4">
        <v>830</v>
      </c>
      <c r="S10" s="4">
        <v>580</v>
      </c>
      <c r="T10" s="4">
        <v>570</v>
      </c>
      <c r="U10" s="4">
        <v>10</v>
      </c>
      <c r="V10" s="4"/>
      <c r="W10" s="4">
        <v>5690</v>
      </c>
      <c r="X10" s="4">
        <v>4450</v>
      </c>
      <c r="Y10" s="4">
        <v>1230</v>
      </c>
      <c r="Z10" s="4"/>
      <c r="AA10" s="4">
        <v>3520</v>
      </c>
      <c r="AB10" s="4">
        <v>3480</v>
      </c>
      <c r="AC10" s="4">
        <v>40</v>
      </c>
      <c r="AD10" s="4"/>
      <c r="AE10" s="4">
        <v>44780</v>
      </c>
      <c r="AF10" s="4">
        <v>15020</v>
      </c>
      <c r="AG10" s="4">
        <v>29760</v>
      </c>
      <c r="AI10" s="4">
        <v>31130</v>
      </c>
      <c r="AJ10" s="4">
        <v>9470</v>
      </c>
      <c r="AK10" s="4">
        <v>21660</v>
      </c>
      <c r="AL10" s="4"/>
      <c r="AM10" s="4">
        <v>27190</v>
      </c>
      <c r="AN10" s="4">
        <v>5830</v>
      </c>
      <c r="AO10" s="4">
        <v>21360</v>
      </c>
      <c r="AP10" s="4"/>
      <c r="AQ10" s="4">
        <v>3220</v>
      </c>
      <c r="AR10" s="4">
        <v>3090</v>
      </c>
      <c r="AS10" s="4">
        <v>140</v>
      </c>
      <c r="AT10" s="4"/>
      <c r="AU10" s="4">
        <v>380</v>
      </c>
      <c r="AV10" s="4">
        <v>240</v>
      </c>
      <c r="AW10" s="4">
        <v>140</v>
      </c>
      <c r="AX10" s="4"/>
      <c r="AY10" s="4">
        <v>340</v>
      </c>
      <c r="AZ10" s="4">
        <v>310</v>
      </c>
      <c r="BA10" s="4">
        <v>30</v>
      </c>
    </row>
    <row r="11" spans="1:53" ht="15" customHeight="1" x14ac:dyDescent="0.2">
      <c r="A11" s="23" t="s">
        <v>0</v>
      </c>
      <c r="B11" s="24" t="s">
        <v>56</v>
      </c>
      <c r="C11" s="4">
        <v>55680</v>
      </c>
      <c r="D11" s="4">
        <v>27220</v>
      </c>
      <c r="E11" s="4">
        <v>28460</v>
      </c>
      <c r="G11" s="4">
        <v>15690</v>
      </c>
      <c r="H11" s="4">
        <v>13800</v>
      </c>
      <c r="I11" s="4">
        <v>1890</v>
      </c>
      <c r="K11" s="4">
        <v>11820</v>
      </c>
      <c r="L11" s="4">
        <v>10400</v>
      </c>
      <c r="M11" s="4">
        <v>1420</v>
      </c>
      <c r="O11" s="4">
        <v>4370</v>
      </c>
      <c r="P11" s="4">
        <v>3770</v>
      </c>
      <c r="Q11" s="4">
        <v>600</v>
      </c>
      <c r="S11" s="4">
        <v>640</v>
      </c>
      <c r="T11" s="4">
        <v>630</v>
      </c>
      <c r="U11" s="4">
        <v>10</v>
      </c>
      <c r="V11" s="4"/>
      <c r="W11" s="4">
        <v>3550</v>
      </c>
      <c r="X11" s="4">
        <v>2790</v>
      </c>
      <c r="Y11" s="4">
        <v>770</v>
      </c>
      <c r="Z11" s="4"/>
      <c r="AA11" s="4">
        <v>3260</v>
      </c>
      <c r="AB11" s="4">
        <v>3210</v>
      </c>
      <c r="AC11" s="4">
        <v>40</v>
      </c>
      <c r="AD11" s="4"/>
      <c r="AE11" s="4">
        <v>39990</v>
      </c>
      <c r="AF11" s="4">
        <v>13420</v>
      </c>
      <c r="AG11" s="4">
        <v>26570</v>
      </c>
      <c r="AI11" s="4">
        <v>29540</v>
      </c>
      <c r="AJ11" s="4">
        <v>9180</v>
      </c>
      <c r="AK11" s="4">
        <v>20360</v>
      </c>
      <c r="AL11" s="4"/>
      <c r="AM11" s="4">
        <v>25580</v>
      </c>
      <c r="AN11" s="4">
        <v>5480</v>
      </c>
      <c r="AO11" s="4">
        <v>20110</v>
      </c>
      <c r="AP11" s="4"/>
      <c r="AQ11" s="4">
        <v>3420</v>
      </c>
      <c r="AR11" s="4">
        <v>3290</v>
      </c>
      <c r="AS11" s="4">
        <v>130</v>
      </c>
      <c r="AT11" s="4"/>
      <c r="AU11" s="4">
        <v>250</v>
      </c>
      <c r="AV11" s="4">
        <v>150</v>
      </c>
      <c r="AW11" s="4">
        <v>100</v>
      </c>
      <c r="AX11" s="4"/>
      <c r="AY11" s="4">
        <v>280</v>
      </c>
      <c r="AZ11" s="4">
        <v>260</v>
      </c>
      <c r="BA11" s="4">
        <v>20</v>
      </c>
    </row>
    <row r="12" spans="1:53" ht="15" customHeight="1" x14ac:dyDescent="0.2">
      <c r="A12" s="23"/>
      <c r="B12" s="16"/>
    </row>
    <row r="13" spans="1:53" ht="15" customHeight="1" x14ac:dyDescent="0.2">
      <c r="A13" s="10" t="s">
        <v>57</v>
      </c>
      <c r="B13" s="16"/>
      <c r="C13" s="4"/>
      <c r="D13" s="4"/>
      <c r="E13" s="4"/>
      <c r="G13" s="4"/>
      <c r="H13" s="4"/>
      <c r="I13" s="4"/>
      <c r="K13" s="4"/>
      <c r="L13" s="4"/>
      <c r="M13" s="4"/>
      <c r="O13" s="4"/>
      <c r="P13" s="4"/>
      <c r="Q13" s="4"/>
      <c r="S13" s="4"/>
      <c r="T13" s="4"/>
      <c r="U13" s="5"/>
      <c r="W13" s="4"/>
      <c r="X13" s="4"/>
      <c r="Y13" s="4"/>
      <c r="AA13" s="4"/>
      <c r="AB13" s="4"/>
      <c r="AC13" s="5"/>
      <c r="AE13" s="4"/>
      <c r="AF13" s="4"/>
      <c r="AG13" s="4"/>
      <c r="AI13" s="4"/>
      <c r="AJ13" s="4"/>
      <c r="AK13" s="4"/>
      <c r="AM13" s="4"/>
      <c r="AN13" s="4"/>
      <c r="AO13" s="4"/>
      <c r="AQ13" s="4"/>
      <c r="AR13" s="4"/>
      <c r="AS13" s="5"/>
      <c r="AU13" s="5"/>
      <c r="AV13" s="5"/>
      <c r="AW13" s="5"/>
      <c r="AY13" s="5"/>
      <c r="AZ13" s="5"/>
      <c r="BA13" s="5"/>
    </row>
    <row r="14" spans="1:53" ht="15" customHeight="1" x14ac:dyDescent="0.2">
      <c r="A14" s="23" t="s">
        <v>0</v>
      </c>
      <c r="B14" s="24" t="s">
        <v>58</v>
      </c>
      <c r="C14" s="4">
        <v>33420</v>
      </c>
      <c r="D14" s="4">
        <v>11870</v>
      </c>
      <c r="E14" s="4">
        <v>21550</v>
      </c>
      <c r="G14" s="4">
        <v>8530</v>
      </c>
      <c r="H14" s="4">
        <v>6090</v>
      </c>
      <c r="I14" s="4">
        <v>2440</v>
      </c>
      <c r="K14" s="4">
        <v>5870</v>
      </c>
      <c r="L14" s="4">
        <v>4210</v>
      </c>
      <c r="M14" s="4">
        <v>1660</v>
      </c>
      <c r="O14" s="4">
        <v>2070</v>
      </c>
      <c r="P14" s="4">
        <v>1500</v>
      </c>
      <c r="Q14" s="4">
        <v>570</v>
      </c>
      <c r="S14" s="4">
        <v>130</v>
      </c>
      <c r="T14" s="4">
        <v>120</v>
      </c>
      <c r="U14" s="4">
        <v>10</v>
      </c>
      <c r="V14" s="4"/>
      <c r="W14" s="4">
        <v>2920</v>
      </c>
      <c r="X14" s="4">
        <v>1860</v>
      </c>
      <c r="Y14" s="4">
        <v>1050</v>
      </c>
      <c r="Z14" s="4"/>
      <c r="AA14" s="4">
        <v>750</v>
      </c>
      <c r="AB14" s="4">
        <v>720</v>
      </c>
      <c r="AC14" s="4">
        <v>30</v>
      </c>
      <c r="AD14" s="4"/>
      <c r="AE14" s="4">
        <v>24890</v>
      </c>
      <c r="AF14" s="4">
        <v>5780</v>
      </c>
      <c r="AG14" s="4">
        <v>19110</v>
      </c>
      <c r="AI14" s="4">
        <v>16580</v>
      </c>
      <c r="AJ14" s="4">
        <v>3380</v>
      </c>
      <c r="AK14" s="4">
        <v>13210</v>
      </c>
      <c r="AL14" s="4"/>
      <c r="AM14" s="4">
        <v>15470</v>
      </c>
      <c r="AN14" s="4">
        <v>2510</v>
      </c>
      <c r="AO14" s="4">
        <v>12970</v>
      </c>
      <c r="AP14" s="4"/>
      <c r="AQ14" s="4">
        <v>760</v>
      </c>
      <c r="AR14" s="4">
        <v>660</v>
      </c>
      <c r="AS14" s="4">
        <v>90</v>
      </c>
      <c r="AT14" s="4"/>
      <c r="AU14" s="4">
        <v>240</v>
      </c>
      <c r="AV14" s="4">
        <v>110</v>
      </c>
      <c r="AW14" s="4">
        <v>130</v>
      </c>
      <c r="AX14" s="4"/>
      <c r="AY14" s="4">
        <v>110</v>
      </c>
      <c r="AZ14" s="4">
        <v>100</v>
      </c>
      <c r="BA14" s="4">
        <v>20</v>
      </c>
    </row>
    <row r="15" spans="1:53" ht="15" customHeight="1" x14ac:dyDescent="0.2">
      <c r="A15" s="23" t="s">
        <v>0</v>
      </c>
      <c r="B15" s="24" t="s">
        <v>59</v>
      </c>
      <c r="C15" s="4">
        <v>29040</v>
      </c>
      <c r="D15" s="4">
        <v>14530</v>
      </c>
      <c r="E15" s="4">
        <v>14520</v>
      </c>
      <c r="G15" s="4">
        <v>8740</v>
      </c>
      <c r="H15" s="4">
        <v>7770</v>
      </c>
      <c r="I15" s="4">
        <v>970</v>
      </c>
      <c r="K15" s="4">
        <v>6410</v>
      </c>
      <c r="L15" s="4">
        <v>5710</v>
      </c>
      <c r="M15" s="4">
        <v>690</v>
      </c>
      <c r="O15" s="4">
        <v>2690</v>
      </c>
      <c r="P15" s="4">
        <v>2360</v>
      </c>
      <c r="Q15" s="4">
        <v>330</v>
      </c>
      <c r="S15" s="4">
        <v>310</v>
      </c>
      <c r="T15" s="4">
        <v>300</v>
      </c>
      <c r="U15" s="4">
        <v>10</v>
      </c>
      <c r="V15" s="4"/>
      <c r="W15" s="4">
        <v>1940</v>
      </c>
      <c r="X15" s="4">
        <v>1600</v>
      </c>
      <c r="Y15" s="4">
        <v>340</v>
      </c>
      <c r="Z15" s="4"/>
      <c r="AA15" s="4">
        <v>1470</v>
      </c>
      <c r="AB15" s="4">
        <v>1450</v>
      </c>
      <c r="AC15" s="4">
        <v>20</v>
      </c>
      <c r="AD15" s="4"/>
      <c r="AE15" s="4">
        <v>20300</v>
      </c>
      <c r="AF15" s="4">
        <v>6750</v>
      </c>
      <c r="AG15" s="4">
        <v>13550</v>
      </c>
      <c r="AI15" s="4">
        <v>14940</v>
      </c>
      <c r="AJ15" s="4">
        <v>4470</v>
      </c>
      <c r="AK15" s="4">
        <v>10470</v>
      </c>
      <c r="AL15" s="4"/>
      <c r="AM15" s="4">
        <v>13340</v>
      </c>
      <c r="AN15" s="4">
        <v>2990</v>
      </c>
      <c r="AO15" s="4">
        <v>10350</v>
      </c>
      <c r="AP15" s="4"/>
      <c r="AQ15" s="4">
        <v>1330</v>
      </c>
      <c r="AR15" s="4">
        <v>1270</v>
      </c>
      <c r="AS15" s="4">
        <v>70</v>
      </c>
      <c r="AT15" s="4"/>
      <c r="AU15" s="4">
        <v>130</v>
      </c>
      <c r="AV15" s="4">
        <v>80</v>
      </c>
      <c r="AW15" s="4">
        <v>50</v>
      </c>
      <c r="AX15" s="4"/>
      <c r="AY15" s="4">
        <v>130</v>
      </c>
      <c r="AZ15" s="4">
        <v>130</v>
      </c>
      <c r="BA15" s="4">
        <v>10</v>
      </c>
    </row>
    <row r="16" spans="1:53" ht="15" customHeight="1" x14ac:dyDescent="0.2">
      <c r="A16" s="23" t="s">
        <v>0</v>
      </c>
      <c r="B16" s="24" t="s">
        <v>60</v>
      </c>
      <c r="C16" s="4">
        <v>26760</v>
      </c>
      <c r="D16" s="4">
        <v>16430</v>
      </c>
      <c r="E16" s="4">
        <v>10320</v>
      </c>
      <c r="G16" s="4">
        <v>9800</v>
      </c>
      <c r="H16" s="4">
        <v>9040</v>
      </c>
      <c r="I16" s="4">
        <v>760</v>
      </c>
      <c r="K16" s="4">
        <v>7390</v>
      </c>
      <c r="L16" s="4">
        <v>6810</v>
      </c>
      <c r="M16" s="4">
        <v>580</v>
      </c>
      <c r="O16" s="4">
        <v>2670</v>
      </c>
      <c r="P16" s="4">
        <v>2400</v>
      </c>
      <c r="Q16" s="4">
        <v>260</v>
      </c>
      <c r="S16" s="4">
        <v>420</v>
      </c>
      <c r="T16" s="4">
        <v>420</v>
      </c>
      <c r="U16" s="4">
        <v>10</v>
      </c>
      <c r="V16" s="4"/>
      <c r="W16" s="4">
        <v>2100</v>
      </c>
      <c r="X16" s="4">
        <v>1810</v>
      </c>
      <c r="Y16" s="4">
        <v>290</v>
      </c>
      <c r="Z16" s="4"/>
      <c r="AA16" s="4">
        <v>2200</v>
      </c>
      <c r="AB16" s="4">
        <v>2180</v>
      </c>
      <c r="AC16" s="4">
        <v>20</v>
      </c>
      <c r="AD16" s="4"/>
      <c r="AE16" s="4">
        <v>16960</v>
      </c>
      <c r="AF16" s="4">
        <v>7400</v>
      </c>
      <c r="AG16" s="4">
        <v>9570</v>
      </c>
      <c r="AI16" s="4">
        <v>12490</v>
      </c>
      <c r="AJ16" s="4">
        <v>5030</v>
      </c>
      <c r="AK16" s="4">
        <v>7460</v>
      </c>
      <c r="AL16" s="4"/>
      <c r="AM16" s="4">
        <v>10270</v>
      </c>
      <c r="AN16" s="4">
        <v>2900</v>
      </c>
      <c r="AO16" s="4">
        <v>7360</v>
      </c>
      <c r="AP16" s="4"/>
      <c r="AQ16" s="4">
        <v>1890</v>
      </c>
      <c r="AR16" s="4">
        <v>1840</v>
      </c>
      <c r="AS16" s="4">
        <v>60</v>
      </c>
      <c r="AT16" s="4"/>
      <c r="AU16" s="4">
        <v>130</v>
      </c>
      <c r="AV16" s="4">
        <v>100</v>
      </c>
      <c r="AW16" s="4">
        <v>30</v>
      </c>
      <c r="AX16" s="4"/>
      <c r="AY16" s="4">
        <v>190</v>
      </c>
      <c r="AZ16" s="4">
        <v>180</v>
      </c>
      <c r="BA16" s="4">
        <v>10</v>
      </c>
    </row>
    <row r="17" spans="1:53" ht="15" customHeight="1" x14ac:dyDescent="0.2">
      <c r="A17" s="23" t="s">
        <v>0</v>
      </c>
      <c r="B17" s="24" t="s">
        <v>61</v>
      </c>
      <c r="C17" s="4">
        <v>19900</v>
      </c>
      <c r="D17" s="4">
        <v>11640</v>
      </c>
      <c r="E17" s="4">
        <v>8260</v>
      </c>
      <c r="G17" s="4">
        <v>6820</v>
      </c>
      <c r="H17" s="4">
        <v>6300</v>
      </c>
      <c r="I17" s="4">
        <v>520</v>
      </c>
      <c r="K17" s="4">
        <v>5170</v>
      </c>
      <c r="L17" s="4">
        <v>4790</v>
      </c>
      <c r="M17" s="4">
        <v>380</v>
      </c>
      <c r="O17" s="4">
        <v>1770</v>
      </c>
      <c r="P17" s="4">
        <v>1600</v>
      </c>
      <c r="Q17" s="4">
        <v>170</v>
      </c>
      <c r="S17" s="4">
        <v>240</v>
      </c>
      <c r="T17" s="4">
        <v>240</v>
      </c>
      <c r="U17" s="4">
        <v>0</v>
      </c>
      <c r="V17" s="4"/>
      <c r="W17" s="4">
        <v>1570</v>
      </c>
      <c r="X17" s="4">
        <v>1380</v>
      </c>
      <c r="Y17" s="4">
        <v>190</v>
      </c>
      <c r="Z17" s="4"/>
      <c r="AA17" s="4">
        <v>1600</v>
      </c>
      <c r="AB17" s="4">
        <v>1580</v>
      </c>
      <c r="AC17" s="4">
        <v>20</v>
      </c>
      <c r="AD17" s="4"/>
      <c r="AE17" s="4">
        <v>13090</v>
      </c>
      <c r="AF17" s="4">
        <v>5350</v>
      </c>
      <c r="AG17" s="4">
        <v>7740</v>
      </c>
      <c r="AI17" s="4">
        <v>9800</v>
      </c>
      <c r="AJ17" s="4">
        <v>3690</v>
      </c>
      <c r="AK17" s="4">
        <v>6110</v>
      </c>
      <c r="AL17" s="4"/>
      <c r="AM17" s="4">
        <v>8040</v>
      </c>
      <c r="AN17" s="4">
        <v>2000</v>
      </c>
      <c r="AO17" s="4">
        <v>6040</v>
      </c>
      <c r="AP17" s="4"/>
      <c r="AQ17" s="4">
        <v>1550</v>
      </c>
      <c r="AR17" s="4">
        <v>1520</v>
      </c>
      <c r="AS17" s="4">
        <v>40</v>
      </c>
      <c r="AT17" s="4"/>
      <c r="AU17" s="4">
        <v>80</v>
      </c>
      <c r="AV17" s="4">
        <v>60</v>
      </c>
      <c r="AW17" s="4">
        <v>20</v>
      </c>
      <c r="AX17" s="4"/>
      <c r="AY17" s="4">
        <v>120</v>
      </c>
      <c r="AZ17" s="4">
        <v>120</v>
      </c>
      <c r="BA17" s="4">
        <v>10</v>
      </c>
    </row>
    <row r="18" spans="1:53" ht="15" customHeight="1" x14ac:dyDescent="0.2">
      <c r="A18" s="23" t="s">
        <v>0</v>
      </c>
      <c r="B18" s="24" t="s">
        <v>62</v>
      </c>
      <c r="C18" s="4">
        <v>12630</v>
      </c>
      <c r="D18" s="4">
        <v>5980</v>
      </c>
      <c r="E18" s="4">
        <v>6660</v>
      </c>
      <c r="G18" s="4">
        <v>3100</v>
      </c>
      <c r="H18" s="4">
        <v>2810</v>
      </c>
      <c r="I18" s="4">
        <v>300</v>
      </c>
      <c r="K18" s="4">
        <v>2310</v>
      </c>
      <c r="L18" s="4">
        <v>2090</v>
      </c>
      <c r="M18" s="4">
        <v>220</v>
      </c>
      <c r="O18" s="4">
        <v>710</v>
      </c>
      <c r="P18" s="4">
        <v>620</v>
      </c>
      <c r="Q18" s="4">
        <v>90</v>
      </c>
      <c r="S18" s="4">
        <v>120</v>
      </c>
      <c r="T18" s="4">
        <v>120</v>
      </c>
      <c r="U18" s="4">
        <v>0</v>
      </c>
      <c r="V18" s="4"/>
      <c r="W18" s="4">
        <v>720</v>
      </c>
      <c r="X18" s="4">
        <v>590</v>
      </c>
      <c r="Y18" s="4">
        <v>120</v>
      </c>
      <c r="Z18" s="4"/>
      <c r="AA18" s="4">
        <v>760</v>
      </c>
      <c r="AB18" s="4">
        <v>760</v>
      </c>
      <c r="AC18" s="4">
        <v>0</v>
      </c>
      <c r="AD18" s="4"/>
      <c r="AE18" s="4">
        <v>9530</v>
      </c>
      <c r="AF18" s="4">
        <v>3170</v>
      </c>
      <c r="AG18" s="4">
        <v>6360</v>
      </c>
      <c r="AI18" s="4">
        <v>6870</v>
      </c>
      <c r="AJ18" s="4">
        <v>2080</v>
      </c>
      <c r="AK18" s="4">
        <v>4780</v>
      </c>
      <c r="AL18" s="4"/>
      <c r="AM18" s="4">
        <v>5660</v>
      </c>
      <c r="AN18" s="4">
        <v>910</v>
      </c>
      <c r="AO18" s="4">
        <v>4750</v>
      </c>
      <c r="AP18" s="4"/>
      <c r="AQ18" s="4">
        <v>1110</v>
      </c>
      <c r="AR18" s="4">
        <v>1100</v>
      </c>
      <c r="AS18" s="4">
        <v>20</v>
      </c>
      <c r="AT18" s="4"/>
      <c r="AU18" s="4">
        <v>40</v>
      </c>
      <c r="AV18" s="4">
        <v>30</v>
      </c>
      <c r="AW18" s="4">
        <v>10</v>
      </c>
      <c r="AX18" s="4"/>
      <c r="AY18" s="4">
        <v>60</v>
      </c>
      <c r="AZ18" s="4">
        <v>60</v>
      </c>
      <c r="BA18" s="4">
        <v>0</v>
      </c>
    </row>
    <row r="19" spans="1:53" ht="15" customHeight="1" x14ac:dyDescent="0.2">
      <c r="A19" s="23"/>
      <c r="B19" s="16"/>
    </row>
    <row r="20" spans="1:53" ht="15" customHeight="1" x14ac:dyDescent="0.2">
      <c r="A20" s="10" t="s">
        <v>63</v>
      </c>
      <c r="B20" s="16"/>
      <c r="C20" s="4"/>
      <c r="D20" s="4"/>
      <c r="E20" s="4"/>
      <c r="G20" s="4"/>
      <c r="H20" s="4"/>
      <c r="I20" s="4"/>
      <c r="K20" s="4"/>
      <c r="L20" s="4"/>
      <c r="M20" s="4"/>
      <c r="O20" s="4"/>
      <c r="P20" s="4"/>
      <c r="Q20" s="4"/>
      <c r="S20" s="4"/>
      <c r="T20" s="4"/>
      <c r="U20" s="5"/>
      <c r="W20" s="4"/>
      <c r="X20" s="4"/>
      <c r="Y20" s="4"/>
      <c r="AA20" s="4"/>
      <c r="AB20" s="4"/>
      <c r="AC20" s="5"/>
      <c r="AE20" s="4"/>
      <c r="AF20" s="4"/>
      <c r="AG20" s="4"/>
      <c r="AI20" s="4"/>
      <c r="AJ20" s="4"/>
      <c r="AK20" s="4"/>
      <c r="AM20" s="4"/>
      <c r="AN20" s="4"/>
      <c r="AO20" s="4"/>
      <c r="AQ20" s="4"/>
      <c r="AR20" s="4"/>
      <c r="AS20" s="5"/>
      <c r="AU20" s="5"/>
      <c r="AV20" s="5"/>
      <c r="AW20" s="5"/>
      <c r="AY20" s="5"/>
      <c r="AZ20" s="5"/>
      <c r="BA20" s="5"/>
    </row>
    <row r="21" spans="1:53" ht="15" customHeight="1" x14ac:dyDescent="0.2">
      <c r="A21" t="s">
        <v>0</v>
      </c>
      <c r="B21" s="24" t="s">
        <v>64</v>
      </c>
      <c r="C21" s="4">
        <v>53110</v>
      </c>
      <c r="D21" s="4">
        <v>21060</v>
      </c>
      <c r="E21" s="4">
        <v>32050</v>
      </c>
      <c r="G21" s="4">
        <v>13180</v>
      </c>
      <c r="H21" s="4">
        <v>10820</v>
      </c>
      <c r="I21" s="4">
        <v>2360</v>
      </c>
      <c r="K21" s="4">
        <v>9980</v>
      </c>
      <c r="L21" s="4">
        <v>8220</v>
      </c>
      <c r="M21" s="4">
        <v>1760</v>
      </c>
      <c r="O21" s="4">
        <v>3600</v>
      </c>
      <c r="P21" s="4">
        <v>3030</v>
      </c>
      <c r="Q21" s="4">
        <v>570</v>
      </c>
      <c r="S21" s="4">
        <v>310</v>
      </c>
      <c r="T21" s="4">
        <v>300</v>
      </c>
      <c r="U21" s="4">
        <v>10</v>
      </c>
      <c r="V21" s="4"/>
      <c r="W21" s="4">
        <v>4170</v>
      </c>
      <c r="X21" s="4">
        <v>3010</v>
      </c>
      <c r="Y21" s="4">
        <v>1160</v>
      </c>
      <c r="Z21" s="4"/>
      <c r="AA21" s="4">
        <v>1910</v>
      </c>
      <c r="AB21" s="4">
        <v>1890</v>
      </c>
      <c r="AC21" s="4">
        <v>30</v>
      </c>
      <c r="AD21" s="4"/>
      <c r="AE21" s="4">
        <v>39930</v>
      </c>
      <c r="AF21" s="4">
        <v>10240</v>
      </c>
      <c r="AG21" s="4">
        <v>29690</v>
      </c>
      <c r="AI21" s="4">
        <v>29740</v>
      </c>
      <c r="AJ21" s="4">
        <v>6850</v>
      </c>
      <c r="AK21" s="4">
        <v>22890</v>
      </c>
      <c r="AL21" s="4"/>
      <c r="AM21" s="4">
        <v>27280</v>
      </c>
      <c r="AN21" s="4">
        <v>4650</v>
      </c>
      <c r="AO21" s="4">
        <v>22630</v>
      </c>
      <c r="AP21" s="4"/>
      <c r="AQ21" s="4">
        <v>2030</v>
      </c>
      <c r="AR21" s="4">
        <v>1910</v>
      </c>
      <c r="AS21" s="4">
        <v>120</v>
      </c>
      <c r="AT21" s="4"/>
      <c r="AU21" s="4">
        <v>270</v>
      </c>
      <c r="AV21" s="4">
        <v>150</v>
      </c>
      <c r="AW21" s="4">
        <v>120</v>
      </c>
      <c r="AX21" s="4"/>
      <c r="AY21" s="4">
        <v>170</v>
      </c>
      <c r="AZ21" s="4">
        <v>150</v>
      </c>
      <c r="BA21" s="4">
        <v>20</v>
      </c>
    </row>
    <row r="22" spans="1:53" ht="15" customHeight="1" x14ac:dyDescent="0.2">
      <c r="A22" t="s">
        <v>0</v>
      </c>
      <c r="B22" s="24" t="s">
        <v>65</v>
      </c>
      <c r="C22" s="4">
        <v>15440</v>
      </c>
      <c r="D22" s="4">
        <v>5310</v>
      </c>
      <c r="E22" s="4">
        <v>10130</v>
      </c>
      <c r="G22" s="4">
        <v>3210</v>
      </c>
      <c r="H22" s="4">
        <v>2700</v>
      </c>
      <c r="I22" s="4">
        <v>510</v>
      </c>
      <c r="K22" s="4">
        <v>2360</v>
      </c>
      <c r="L22" s="4">
        <v>2010</v>
      </c>
      <c r="M22" s="4">
        <v>350</v>
      </c>
      <c r="O22" s="4">
        <v>990</v>
      </c>
      <c r="P22" s="4">
        <v>830</v>
      </c>
      <c r="Q22" s="4">
        <v>170</v>
      </c>
      <c r="S22" s="4">
        <v>110</v>
      </c>
      <c r="T22" s="4">
        <v>110</v>
      </c>
      <c r="U22" s="4">
        <v>0</v>
      </c>
      <c r="V22" s="4"/>
      <c r="W22" s="4">
        <v>780</v>
      </c>
      <c r="X22" s="4">
        <v>610</v>
      </c>
      <c r="Y22" s="4">
        <v>170</v>
      </c>
      <c r="Z22" s="4"/>
      <c r="AA22" s="4">
        <v>480</v>
      </c>
      <c r="AB22" s="4">
        <v>470</v>
      </c>
      <c r="AC22" s="4">
        <v>10</v>
      </c>
      <c r="AD22" s="4"/>
      <c r="AE22" s="4">
        <v>12230</v>
      </c>
      <c r="AF22" s="4">
        <v>2610</v>
      </c>
      <c r="AG22" s="4">
        <v>9620</v>
      </c>
      <c r="AI22" s="4">
        <v>8940</v>
      </c>
      <c r="AJ22" s="4">
        <v>1710</v>
      </c>
      <c r="AK22" s="4">
        <v>7230</v>
      </c>
      <c r="AL22" s="4"/>
      <c r="AM22" s="4">
        <v>8220</v>
      </c>
      <c r="AN22" s="4">
        <v>1060</v>
      </c>
      <c r="AO22" s="4">
        <v>7170</v>
      </c>
      <c r="AP22" s="4"/>
      <c r="AQ22" s="4">
        <v>600</v>
      </c>
      <c r="AR22" s="4">
        <v>580</v>
      </c>
      <c r="AS22" s="4">
        <v>30</v>
      </c>
      <c r="AT22" s="4"/>
      <c r="AU22" s="4">
        <v>60</v>
      </c>
      <c r="AV22" s="4">
        <v>30</v>
      </c>
      <c r="AW22" s="4">
        <v>40</v>
      </c>
      <c r="AX22" s="4"/>
      <c r="AY22" s="4">
        <v>60</v>
      </c>
      <c r="AZ22" s="4">
        <v>50</v>
      </c>
      <c r="BA22" s="4">
        <v>10</v>
      </c>
    </row>
    <row r="23" spans="1:53" ht="15" customHeight="1" x14ac:dyDescent="0.2">
      <c r="A23" t="s">
        <v>0</v>
      </c>
      <c r="B23" s="24" t="s">
        <v>66</v>
      </c>
      <c r="C23" s="4">
        <v>53210</v>
      </c>
      <c r="D23" s="4">
        <v>34080</v>
      </c>
      <c r="E23" s="4">
        <v>19130</v>
      </c>
      <c r="G23" s="4">
        <v>20600</v>
      </c>
      <c r="H23" s="4">
        <v>18480</v>
      </c>
      <c r="I23" s="4">
        <v>2110</v>
      </c>
      <c r="K23" s="4">
        <v>14810</v>
      </c>
      <c r="L23" s="4">
        <v>13380</v>
      </c>
      <c r="M23" s="4">
        <v>1430</v>
      </c>
      <c r="O23" s="4">
        <v>5320</v>
      </c>
      <c r="P23" s="4">
        <v>4630</v>
      </c>
      <c r="Q23" s="4">
        <v>700</v>
      </c>
      <c r="S23" s="4">
        <v>810</v>
      </c>
      <c r="T23" s="4">
        <v>790</v>
      </c>
      <c r="U23" s="4">
        <v>20</v>
      </c>
      <c r="V23" s="4"/>
      <c r="W23" s="4">
        <v>4300</v>
      </c>
      <c r="X23" s="4">
        <v>3620</v>
      </c>
      <c r="Y23" s="4">
        <v>670</v>
      </c>
      <c r="Z23" s="4"/>
      <c r="AA23" s="4">
        <v>4390</v>
      </c>
      <c r="AB23" s="4">
        <v>4340</v>
      </c>
      <c r="AC23" s="4">
        <v>40</v>
      </c>
      <c r="AD23" s="4"/>
      <c r="AE23" s="4">
        <v>32610</v>
      </c>
      <c r="AF23" s="4">
        <v>15590</v>
      </c>
      <c r="AG23" s="4">
        <v>17020</v>
      </c>
      <c r="AI23" s="4">
        <v>21980</v>
      </c>
      <c r="AJ23" s="4">
        <v>10090</v>
      </c>
      <c r="AK23" s="4">
        <v>11900</v>
      </c>
      <c r="AL23" s="4"/>
      <c r="AM23" s="4">
        <v>17280</v>
      </c>
      <c r="AN23" s="4">
        <v>5610</v>
      </c>
      <c r="AO23" s="4">
        <v>11670</v>
      </c>
      <c r="AP23" s="4"/>
      <c r="AQ23" s="4">
        <v>4010</v>
      </c>
      <c r="AR23" s="4">
        <v>3890</v>
      </c>
      <c r="AS23" s="4">
        <v>120</v>
      </c>
      <c r="AT23" s="4"/>
      <c r="AU23" s="4">
        <v>300</v>
      </c>
      <c r="AV23" s="4">
        <v>210</v>
      </c>
      <c r="AW23" s="4">
        <v>90</v>
      </c>
      <c r="AX23" s="4"/>
      <c r="AY23" s="4">
        <v>400</v>
      </c>
      <c r="AZ23" s="4">
        <v>380</v>
      </c>
      <c r="BA23" s="4">
        <v>20</v>
      </c>
    </row>
    <row r="24" spans="1:53" ht="15" customHeight="1" x14ac:dyDescent="0.2"/>
    <row r="25" spans="1:53" ht="15" customHeight="1" x14ac:dyDescent="0.2">
      <c r="A25" s="6" t="s">
        <v>193</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row>
    <row r="26" spans="1:53" ht="15" customHeight="1" x14ac:dyDescent="0.2">
      <c r="A26" s="7" t="s">
        <v>67</v>
      </c>
    </row>
  </sheetData>
  <mergeCells count="21">
    <mergeCell ref="AY4:BA4"/>
    <mergeCell ref="AA4:AC4"/>
    <mergeCell ref="AI4:AK4"/>
    <mergeCell ref="AM4:AO4"/>
    <mergeCell ref="AQ4:AS4"/>
    <mergeCell ref="AU4:AW4"/>
    <mergeCell ref="AE4:AG4"/>
    <mergeCell ref="C4:E4"/>
    <mergeCell ref="K4:M4"/>
    <mergeCell ref="O4:Q4"/>
    <mergeCell ref="S4:U4"/>
    <mergeCell ref="W4:Y4"/>
    <mergeCell ref="G4:I4"/>
    <mergeCell ref="C2:E2"/>
    <mergeCell ref="G2:AC2"/>
    <mergeCell ref="AE2:BA2"/>
    <mergeCell ref="C3:E3"/>
    <mergeCell ref="G3:I3"/>
    <mergeCell ref="K3:AC3"/>
    <mergeCell ref="AE3:AG3"/>
    <mergeCell ref="AI3:BA3"/>
  </mergeCells>
  <pageMargins left="0.70866141732283472" right="0.70866141732283472" top="0.74803149606299213" bottom="0.74803149606299213" header="0.31496062992125984" footer="0.31496062992125984"/>
  <pageSetup paperSize="9" pageOrder="overThenDown" orientation="landscape" horizontalDpi="300" verticalDpi="300"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10</vt:i4>
      </vt:variant>
    </vt:vector>
  </HeadingPairs>
  <TitlesOfParts>
    <vt:vector size="19" baseType="lpstr">
      <vt:lpstr>Voorblad</vt:lpstr>
      <vt:lpstr>Inhoud</vt:lpstr>
      <vt:lpstr>Leeswijzer</vt:lpstr>
      <vt:lpstr>Toelichting</vt:lpstr>
      <vt:lpstr>Begrippen</vt:lpstr>
      <vt:lpstr>Bronbestanden</vt:lpstr>
      <vt:lpstr>Tabel U1.3</vt:lpstr>
      <vt:lpstr>Tabel U2.3</vt:lpstr>
      <vt:lpstr>Tabel U3.3</vt:lpstr>
      <vt:lpstr>Bronbestanden!Afdrukbereik</vt:lpstr>
      <vt:lpstr>Inhoud!Afdrukbereik</vt:lpstr>
      <vt:lpstr>Leeswijzer!Afdrukbereik</vt:lpstr>
      <vt:lpstr>Voorblad!Afdrukbereik</vt:lpstr>
      <vt:lpstr>'Tabel U1.3'!Afdruktitels</vt:lpstr>
      <vt:lpstr>'Tabel U2.3'!Afdruktitels</vt:lpstr>
      <vt:lpstr>'Tabel U3.3'!Afdruktitels</vt:lpstr>
      <vt:lpstr>Tabel_U1.3</vt:lpstr>
      <vt:lpstr>Tabel_U2.3</vt:lpstr>
      <vt:lpstr>Tabel_U3.3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seclkpn</dc:creator>
  <cp:lastModifiedBy>Deschinger, M. (Monica, secundair Productie)</cp:lastModifiedBy>
  <cp:lastPrinted>2024-01-29T14:58:32Z</cp:lastPrinted>
  <dcterms:created xsi:type="dcterms:W3CDTF">2024-01-11T13:02:49Z</dcterms:created>
  <dcterms:modified xsi:type="dcterms:W3CDTF">2024-01-31T09:48:26Z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