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
    </mc:Choice>
  </mc:AlternateContent>
  <bookViews>
    <workbookView xWindow="0" yWindow="0" windowWidth="13125" windowHeight="6105" activeTab="4"/>
  </bookViews>
  <sheets>
    <sheet name="Voorblad" sheetId="37" r:id="rId1"/>
    <sheet name="Inhoud" sheetId="36" r:id="rId2"/>
    <sheet name="Toelichting" sheetId="33" r:id="rId3"/>
    <sheet name="Bronbestanden" sheetId="34" r:id="rId4"/>
    <sheet name="Tabel 1" sheetId="35" r:id="rId5"/>
  </sheets>
  <definedNames>
    <definedName name="_xlnm.Print_Area" localSheetId="3">Bronbestanden!$A$1:$B$56</definedName>
    <definedName name="_xlnm.Print_Area" localSheetId="2">Toelichting!$A$1:$A$47</definedName>
  </definedNames>
  <calcPr calcId="162913"/>
</workbook>
</file>

<file path=xl/calcChain.xml><?xml version="1.0" encoding="utf-8"?>
<calcChain xmlns="http://schemas.openxmlformats.org/spreadsheetml/2006/main">
  <c r="A9" i="36" l="1"/>
  <c r="A7" i="36"/>
  <c r="A6" i="36"/>
</calcChain>
</file>

<file path=xl/sharedStrings.xml><?xml version="1.0" encoding="utf-8"?>
<sst xmlns="http://schemas.openxmlformats.org/spreadsheetml/2006/main" count="346" uniqueCount="285">
  <si>
    <t>Tabel 1</t>
  </si>
  <si>
    <t>Inhoud</t>
  </si>
  <si>
    <t>Populatie</t>
  </si>
  <si>
    <t>Inleiding</t>
  </si>
  <si>
    <t>Werkblad</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</si>
  <si>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</si>
  <si>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</si>
  <si>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</si>
  <si>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</si>
  <si>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</si>
  <si>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</si>
  <si>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</si>
  <si>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</si>
  <si>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</si>
  <si>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 van de getallen.</t>
  </si>
  <si>
    <t>Bronnen</t>
  </si>
  <si>
    <t>Referenties</t>
  </si>
  <si>
    <t>Literatuur</t>
  </si>
  <si>
    <t>Kloprogge, J. en de Wit, W. (2015). Het onderwijsachterstandenbeleid na 2015. Literatuurstudie t.b.v. expertbijeenkomst OAB september 2015. Nationaal Regieorgaan Onderwijsonderzoek.</t>
  </si>
  <si>
    <t>Toelichting bij de tabel</t>
  </si>
  <si>
    <t>Betrouwbaarheid</t>
  </si>
  <si>
    <t>Achterstandsscores</t>
  </si>
  <si>
    <t>Onderwijsscores</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</si>
  <si>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</si>
  <si>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</si>
  <si>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</si>
  <si>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</si>
  <si>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</si>
  <si>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</si>
  <si>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</si>
  <si>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</si>
  <si>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</si>
  <si>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</si>
  <si>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</si>
  <si>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</si>
  <si>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Onder andere de Belastingdienst en Dienst Uitvoering Onderwijs (DUO).</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</si>
  <si>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</si>
  <si>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</si>
  <si>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</si>
  <si>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</si>
  <si>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</si>
  <si>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</si>
  <si>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cijfers worden door het CBS zelf berekend.</t>
  </si>
  <si>
    <t>De adressendichtheid is steeds gebaseerd op een gebied met een straal van 1 kilometer rondom een adres.</t>
  </si>
  <si>
    <t>DUO</t>
  </si>
  <si>
    <t xml:space="preserve">
</t>
  </si>
  <si>
    <t xml:space="preserve">De onderwijsscores worden berekend op basis van de regressiecoëfficiënten van de omgevingskenmerken die volgen uit het eerder ontwikkelde analysemodel. </t>
  </si>
  <si>
    <t>Toelichting op de bronbestanden</t>
  </si>
  <si>
    <t>Jaarlijks.</t>
  </si>
  <si>
    <t xml:space="preserve">Jaarlijks. </t>
  </si>
  <si>
    <t>Divers. O.a. UWV, Belastingdienst, gemeentes.</t>
  </si>
  <si>
    <t>Sociaaleconomische categorie (SEC)</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</si>
  <si>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</si>
  <si>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</si>
  <si>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t>School (BRIN vestiging)</t>
  </si>
  <si>
    <t>Inkomen op jaarbasis van personen op 1 januari van het verslagjaar.</t>
  </si>
  <si>
    <t xml:space="preserve">Met ingang van verslagjaar 2011 is de inkomensstatistiek in 2017 gereviseerd. In dit onderzoek is gebruik gemaakt van gereviseerde cijfers. </t>
  </si>
  <si>
    <t xml:space="preserve">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  </t>
  </si>
  <si>
    <t>Over de tabellen</t>
  </si>
  <si>
    <t>D = onderwijsscore van de leerling;</t>
  </si>
  <si>
    <t>COA, IND</t>
  </si>
  <si>
    <t>Aantal bekostigde leerlingen</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</si>
  <si>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</si>
  <si>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</si>
  <si>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CBS, team Onderwijs</t>
  </si>
  <si>
    <t>Achterstandsscore</t>
  </si>
  <si>
    <t>Alle informatie over de inhoudelijke achtergrond en gebruikte methoden om tot de uitkomsten in de tabellen te komen staat beschreven in methodologische rapporten en een samenvattend rapport van de eerdere onderzoeken:</t>
  </si>
  <si>
    <t>De cijfers van de arrondissementsrechtbanken worden via de Raad voor de Rechtspraak aan het CBS geleverd.</t>
  </si>
  <si>
    <t>Met ingang van verslagjaar 2018 worden de gegevens geleverd door de Raad voor de Rechtspraak. Voorheen werden de gegevens geleverd door de Raad voor de Rechtsbijstand.</t>
  </si>
  <si>
    <t>Geëxcludeerd zijn leerlingen die in het speciaal basisonderwijs stonden ingeschreven, niet bekostigd waren, of ingeschreven stonden op BRIN 27MK (i.e. varende kleuters).</t>
  </si>
  <si>
    <t>De cijfers worden door het CBS zelf berekend op basis van een groot aantal microdatabestanden. Sociaaleconomische categorie is gebruikt bij de imputatie van onderwijsscores.</t>
  </si>
  <si>
    <t>De asielgegevens zijn gebruikt bij de imputatie van onderwijsscores.</t>
  </si>
  <si>
    <t>Adressendichtheid is gebruikt bij de imputatie van opleidingsniveau.</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</si>
  <si>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</si>
  <si>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</si>
  <si>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</si>
  <si>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</si>
  <si>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</si>
  <si>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Eerste methodologische rapport vo-indicator</t>
  </si>
  <si>
    <t>Verkenning alternatieve indicator leerplusarrangement</t>
  </si>
  <si>
    <t>Tweede methodologische rapport vo-indicator</t>
  </si>
  <si>
    <t>Herziening onderwijsachterstandenindicator vo</t>
  </si>
  <si>
    <t xml:space="preserve">Derde methodologische rapport vo-indicator </t>
  </si>
  <si>
    <t>Richting een vo indicator voor het leerplusarrangement</t>
  </si>
  <si>
    <t xml:space="preserve">Scholen worden bekostigd op basis van achterstandsscores. Deze scores noemen we A, en worden als volgt berekend: </t>
  </si>
  <si>
    <t>A = som van de uitkomsten van de formule D - C voor alle leerlingen van de middelbare school die behoren tot de 30% van alle leerlingen van alle middelbare scholen met de laagste onderwijsscore, waarbij:</t>
  </si>
  <si>
    <t>C = landelijk gemiddelde onderwijsscore van alle leerlingen van alle middelbare scholen;</t>
  </si>
  <si>
    <t xml:space="preserve">Na de imputaties blijkt het mogelijk om op scholen met meer dan 40 leerlingen de achterstandsscore voldoende betrouwbaar te berekenen. Dit lukt niet voor scholen met 40 of minder leerlingen. Scholen waarbij zich deze situatie voordoet zijn in de laatste kolom van de tabellen gemarkeerd met een "a". </t>
  </si>
  <si>
    <t xml:space="preserve">Tabel 1 bevat de achterstandsscores. Indien deze achterstandsscores negatief zijn, worden de achterstandsscores gelijkgesteld aan nul. De achterstandsscores zijn in de tabel rekenkundig afgerond op twee decimalen. De tabel bevat verder informatie over het aantal bekostigde kinderen per school. </t>
  </si>
  <si>
    <t>De vo indicator voor praktijkonderwijs</t>
  </si>
  <si>
    <t>Methodologisch rapport vo indicator praktijkonderwijs</t>
  </si>
  <si>
    <t>De waarde van D is per jaar voor alle scholen hetzelfde. In 2021 was de waarde van D 0,061.</t>
  </si>
  <si>
    <t>De uit het SSB afgeleide omgevingskenmerken die zijn gebruikt om de onderwijsscores te berekenen, hebben soms ontbrekende waarden. Dit geldt verreweg het vaakst voor de opleidingsniveaus van ouders. De registratie hiervan is incompleet en selectief onbekend naar leeftijd, herkomst en opleidingsniveau. Om hiervoor te corrigeren zijn de ontbrekende opleidingsniveaus geïmputeerd. Bij de andere omgevingskenmerken komt het veel minder vaak voor dat er ontbrekende waarden zijn.</t>
  </si>
  <si>
    <t xml:space="preserve">Voor een klein aandeel kinderen zijn de kenmerken die in het analysemodel zijn meegenomen onbekend doordat zij niet in de Basisregistratie Personen (BRP) voorkomen. Voor deze kinderen worden de onderwijsscores apart geïmputeerd nadat voor alle overige kinderen de onderwijsscores zijn berekend. </t>
  </si>
  <si>
    <t>De onderzoekspopulatie omvat alle bekostigde vo-leerlingen die op 1 oktober 2021 bij een middelbare school voor praktijkonderwijs waren ingeschreven.</t>
  </si>
  <si>
    <r>
      <t xml:space="preserve">De vo-indicator kan worden gebruikt voor de verdeling van de extra middelen door met de indicator de onderwijsscores (zie </t>
    </r>
    <r>
      <rPr>
        <i/>
        <sz val="10"/>
        <rFont val="Arial"/>
        <family val="2"/>
      </rPr>
      <t>Onderwijsscores</t>
    </r>
    <r>
      <rPr>
        <sz val="10"/>
        <rFont val="Arial"/>
        <family val="2"/>
      </rPr>
      <t xml:space="preserve">) per leerling te berekenen en die met een door OCW bepaalde formule (zie </t>
    </r>
    <r>
      <rPr>
        <i/>
        <sz val="10"/>
        <rFont val="Arial"/>
        <family val="2"/>
      </rPr>
      <t>Achterstandsscores</t>
    </r>
    <r>
      <rPr>
        <sz val="10"/>
        <rFont val="Arial"/>
        <family val="2"/>
      </rPr>
      <t>) op te tellen tot achterstandsscores per schoolvestiging (hierna: school). Deze scores drukken dan de verwachte onderwijsachterstand op scholen uit, op basis waarvan OCW de extra middelen kan verdelen.</t>
    </r>
  </si>
  <si>
    <r>
      <t xml:space="preserve">De gebruikte gegevens over de schoolpopulatie zijn afkomstig van Dienst Uitvoering Onderwijs (DUO), de uitvoeringsorganisatie van de Rijksoverheid voor het onderwijs. De omgevingskenmerken van de kinderen die zijn gebruikt om de onderwijsscores (zie </t>
    </r>
    <r>
      <rPr>
        <i/>
        <sz val="10"/>
        <rFont val="Arial"/>
        <family val="2"/>
      </rPr>
      <t>Onderwijsscores</t>
    </r>
    <r>
      <rPr>
        <sz val="10"/>
        <rFont val="Arial"/>
        <family val="2"/>
      </rPr>
      <t>) te berekenen en missende waardes te imputeren zijn allemaal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zie </t>
    </r>
    <r>
      <rPr>
        <i/>
        <sz val="10"/>
        <rFont val="Arial"/>
        <family val="2"/>
      </rPr>
      <t>Referenties</t>
    </r>
    <r>
      <rPr>
        <sz val="10"/>
        <rFont val="Arial"/>
        <family val="2"/>
      </rPr>
      <t>).</t>
    </r>
  </si>
  <si>
    <t>In dit model is de relatie tussen onderwijsprestaties (een combinatie van schooltype en gemiddeld examencijfer),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</si>
  <si>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r>
      <t xml:space="preserve">De schoolprestaties van kinderen, gemeten als een combinatie van schooltype en gemiddeld examencijfer,  kunnen het best verklaard worden door een uitgebreid model met een maat voor de intelligentie van leerlingen en een vijftal omgevingskenmerken: de opleidingsniveaus van de ouders, de herkomst van de ouders, de verblijfsduur in Nederland van de moeder, en of de ouders in de schuldsanering zitten. Het model en de uitkomsten daaruit zijn uitgebreid beschreven in de methodologische rapporten (zie </t>
    </r>
    <r>
      <rPr>
        <i/>
        <sz val="10"/>
        <rFont val="Arial"/>
        <family val="2"/>
      </rPr>
      <t>Referenties</t>
    </r>
    <r>
      <rPr>
        <sz val="10"/>
        <rFont val="Arial"/>
        <family val="2"/>
      </rPr>
      <t>).</t>
    </r>
  </si>
  <si>
    <t xml:space="preserve">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tweede methodologische rapport van de vo-indicator opgenomen (zie Referenties).
</t>
  </si>
  <si>
    <t>Het ministerie van Onderwijs, Cultuur en Wetenschap (OCW) geeft jaarlijks aanvullende bekostiging aan vestigingen met veel leerlingen met een risico op onderwijsachterstanden. De regeling waarmee deze bekostiging wordt verstrekt - het Leerplusarrangement - wordt in 2024 vervangen door de Regeling onderwijskansen voortgezet onderwijs. Voor deze nieuwe regeling maakt het ministerie gebruik van de risico-indicator onderwijsachterstanden voor het voortgezet onderwijs die het Centraal Bureau voor de Statistiek (CBS) eerder in opdracht van het ministerie heeft ontwikkeld (zie Referenties). Dat kan door met de indicator de onderwijsscores per leerling te berekenen en die met een bepaalde formule (zie Achterstandsscores) op te tellen tot achterstandsscores per vo-school vestiging (hierna: school). Deze scores drukken dan de verwachte onderwijsachterstand op scholen uit, op basis waarvan OCW het onderwijsachterstandenbudget over scholen kan verdelen.</t>
  </si>
  <si>
    <t xml:space="preserve">In de tabellen staan de achterstandsscores van scholen op 1 oktober 2021.  Tabel 1 toont de achterstandsscores. In de laatste kolom van de tabel is een indicatie gegeven van de betrouwbaarheid van de achterstandsscore per school (zie Betrouwbaarheid). De scores zijn in de tabel afgerond op twee decimalen. Het ministerie van Onderwijs, Cultuur en Wetenschap spreekt in haar communicatie over de nieuwe regeling van 'onderwijskansenscores' in plaats van achterstandsscores. </t>
  </si>
  <si>
    <t>26KH00</t>
  </si>
  <si>
    <t>19UP00</t>
  </si>
  <si>
    <t>10JY00</t>
  </si>
  <si>
    <t>26JZ00</t>
  </si>
  <si>
    <t>13JF00</t>
  </si>
  <si>
    <t>17YS00</t>
  </si>
  <si>
    <t>03KZ00</t>
  </si>
  <si>
    <t>14RL06</t>
  </si>
  <si>
    <t>26JV00</t>
  </si>
  <si>
    <t>20AB05</t>
  </si>
  <si>
    <t>26HP00</t>
  </si>
  <si>
    <t>26KP00</t>
  </si>
  <si>
    <t>20KD00</t>
  </si>
  <si>
    <t>04FR00</t>
  </si>
  <si>
    <t>02LB01</t>
  </si>
  <si>
    <t>17JI00</t>
  </si>
  <si>
    <t>26HL00</t>
  </si>
  <si>
    <t>07HF00</t>
  </si>
  <si>
    <t>27VH00</t>
  </si>
  <si>
    <t>18PR00</t>
  </si>
  <si>
    <t>02VC02</t>
  </si>
  <si>
    <t>20MJ04</t>
  </si>
  <si>
    <t>18DD02</t>
  </si>
  <si>
    <t>28BU00</t>
  </si>
  <si>
    <t>17UX00</t>
  </si>
  <si>
    <t>13FB00</t>
  </si>
  <si>
    <t>20KD01</t>
  </si>
  <si>
    <t>01EO06</t>
  </si>
  <si>
    <t>26HN00</t>
  </si>
  <si>
    <t>28DF00</t>
  </si>
  <si>
    <t>26JY00</t>
  </si>
  <si>
    <t>05NE00</t>
  </si>
  <si>
    <t>26NH00</t>
  </si>
  <si>
    <t>23DB00</t>
  </si>
  <si>
    <t>16YV01</t>
  </si>
  <si>
    <t>26MD00</t>
  </si>
  <si>
    <t>17AO00</t>
  </si>
  <si>
    <t>19NG00</t>
  </si>
  <si>
    <t>13EB00</t>
  </si>
  <si>
    <t>19QA04</t>
  </si>
  <si>
    <t>12PR00</t>
  </si>
  <si>
    <t>09PY00</t>
  </si>
  <si>
    <t>26LR00</t>
  </si>
  <si>
    <t>26MZ00</t>
  </si>
  <si>
    <t>20BH02</t>
  </si>
  <si>
    <t>21HC08</t>
  </si>
  <si>
    <t>02UV10</t>
  </si>
  <si>
    <t>17VP05</t>
  </si>
  <si>
    <t>26LT00</t>
  </si>
  <si>
    <t>26KZ00</t>
  </si>
  <si>
    <t>04IK00</t>
  </si>
  <si>
    <t>26KV00</t>
  </si>
  <si>
    <t>26KA00</t>
  </si>
  <si>
    <t>04NF00</t>
  </si>
  <si>
    <t>01EK00</t>
  </si>
  <si>
    <t>30MM00</t>
  </si>
  <si>
    <t>26HF00</t>
  </si>
  <si>
    <t>28BN00</t>
  </si>
  <si>
    <t>20ZK00</t>
  </si>
  <si>
    <t>16PJ00</t>
  </si>
  <si>
    <t>07MZ00</t>
  </si>
  <si>
    <t>25GM02</t>
  </si>
  <si>
    <t>08UV00</t>
  </si>
  <si>
    <t>01NJ16</t>
  </si>
  <si>
    <t>02XJ02</t>
  </si>
  <si>
    <t>29VZ00</t>
  </si>
  <si>
    <t>25MG02</t>
  </si>
  <si>
    <t>19SQ00</t>
  </si>
  <si>
    <t>04SU02</t>
  </si>
  <si>
    <t>18VA00</t>
  </si>
  <si>
    <t>26HY02</t>
  </si>
  <si>
    <t>15NE00</t>
  </si>
  <si>
    <t>11AI00</t>
  </si>
  <si>
    <t>26HX00</t>
  </si>
  <si>
    <t>03JY06</t>
  </si>
  <si>
    <t>04GU06</t>
  </si>
  <si>
    <t>03KN00</t>
  </si>
  <si>
    <t>17MA00</t>
  </si>
  <si>
    <t>26HD00</t>
  </si>
  <si>
    <t>19UO00</t>
  </si>
  <si>
    <t>29VW00</t>
  </si>
  <si>
    <t>18UZ00</t>
  </si>
  <si>
    <t>30UD00</t>
  </si>
  <si>
    <t>01VJ06</t>
  </si>
  <si>
    <t>01XN08</t>
  </si>
  <si>
    <t>19UR00</t>
  </si>
  <si>
    <t>13VV00</t>
  </si>
  <si>
    <t>07BM00</t>
  </si>
  <si>
    <t>05OP00</t>
  </si>
  <si>
    <t>26HU00</t>
  </si>
  <si>
    <t>28CA00</t>
  </si>
  <si>
    <t>02FO00</t>
  </si>
  <si>
    <t>20DL13</t>
  </si>
  <si>
    <t>15DN00</t>
  </si>
  <si>
    <t>27PM00</t>
  </si>
  <si>
    <t>21KM00</t>
  </si>
  <si>
    <t>17VN00</t>
  </si>
  <si>
    <t>20JX11</t>
  </si>
  <si>
    <t>26HR00</t>
  </si>
  <si>
    <t>03SX00</t>
  </si>
  <si>
    <t>26HD01</t>
  </si>
  <si>
    <t>19YT00</t>
  </si>
  <si>
    <t>29VY00</t>
  </si>
  <si>
    <t>16PJ01</t>
  </si>
  <si>
    <t>26JE00</t>
  </si>
  <si>
    <t>21GU09</t>
  </si>
  <si>
    <t>08PS00</t>
  </si>
  <si>
    <t>06DT00</t>
  </si>
  <si>
    <t>26HV00</t>
  </si>
  <si>
    <t>04OY06</t>
  </si>
  <si>
    <t>07YU00</t>
  </si>
  <si>
    <t>15IS00</t>
  </si>
  <si>
    <t>26HY00</t>
  </si>
  <si>
    <t>05AV05</t>
  </si>
  <si>
    <t>23HC02</t>
  </si>
  <si>
    <t>15NY00</t>
  </si>
  <si>
    <t>03RB00</t>
  </si>
  <si>
    <t>18VX00</t>
  </si>
  <si>
    <t>26KY00</t>
  </si>
  <si>
    <t>05VN00</t>
  </si>
  <si>
    <t>18BR00</t>
  </si>
  <si>
    <t>02VA01</t>
  </si>
  <si>
    <t>03ZY00</t>
  </si>
  <si>
    <t>07FO00</t>
  </si>
  <si>
    <t>26LU00</t>
  </si>
  <si>
    <t>01OE23</t>
  </si>
  <si>
    <t>09VS00</t>
  </si>
  <si>
    <t>25FY00</t>
  </si>
  <si>
    <t>20AM04</t>
  </si>
  <si>
    <t>00PG04</t>
  </si>
  <si>
    <t>20FF00</t>
  </si>
  <si>
    <t>05NV00</t>
  </si>
  <si>
    <t>04YE09</t>
  </si>
  <si>
    <t>26JT00</t>
  </si>
  <si>
    <t>01RL00</t>
  </si>
  <si>
    <t>26JR00</t>
  </si>
  <si>
    <t>07ZI00</t>
  </si>
  <si>
    <t>26JR01</t>
  </si>
  <si>
    <t>24TP03</t>
  </si>
  <si>
    <t>16PI02</t>
  </si>
  <si>
    <t>05GV00</t>
  </si>
  <si>
    <t>19XH08</t>
  </si>
  <si>
    <t>02EA05</t>
  </si>
  <si>
    <t>29VX00</t>
  </si>
  <si>
    <t>26MP00</t>
  </si>
  <si>
    <t>23EJ00</t>
  </si>
  <si>
    <t>27VF00</t>
  </si>
  <si>
    <t>12IR00</t>
  </si>
  <si>
    <t>23HH00</t>
  </si>
  <si>
    <t>20EI04</t>
  </si>
  <si>
    <t>12NW00</t>
  </si>
  <si>
    <t>01HQ00</t>
  </si>
  <si>
    <t>20AT05</t>
  </si>
  <si>
    <t>30FF00</t>
  </si>
  <si>
    <t>13PE01</t>
  </si>
  <si>
    <t>25CM10</t>
  </si>
  <si>
    <t>26JE02</t>
  </si>
  <si>
    <t>26MJ00</t>
  </si>
  <si>
    <t>19TQ00</t>
  </si>
  <si>
    <t>02MF00</t>
  </si>
  <si>
    <t>31HN02</t>
  </si>
  <si>
    <t>14AP00</t>
  </si>
  <si>
    <t>18TR10</t>
  </si>
  <si>
    <t>26KR00</t>
  </si>
  <si>
    <t>26MV00</t>
  </si>
  <si>
    <t>17SG00</t>
  </si>
  <si>
    <t>13OR03</t>
  </si>
  <si>
    <t>a</t>
  </si>
  <si>
    <t>23VL00</t>
  </si>
  <si>
    <t>30JM00</t>
  </si>
  <si>
    <t>26LL01</t>
  </si>
  <si>
    <t>26LL00</t>
  </si>
  <si>
    <t>00DI04</t>
  </si>
  <si>
    <t>01KD00</t>
  </si>
  <si>
    <t>Bron: CBS</t>
  </si>
  <si>
    <t>a De achterstandsscore van een school is onvoldoende betrouwbaar omdat de score is gebaseerd op te weinig (&lt;= 40) leerlingen.</t>
  </si>
  <si>
    <t>Januari 2024</t>
  </si>
  <si>
    <t>Achterstandsscores scholen, 2022</t>
  </si>
  <si>
    <t>Achterstandsscore per schoolvestiging, 1 oktober 2022</t>
  </si>
  <si>
    <t>Vragen over deze publicatie kunnen gestuurd worden aan de infoservice van het CBS onder vermelding van "Achterstandsscores scholen 2024". Het e-mailadres is info@cbs.nl.</t>
  </si>
  <si>
    <t>Bekostigingsbestand vo 2022</t>
  </si>
  <si>
    <t xml:space="preserve">Het bekostigingsbestand bevat alle leerlingen die op 1 oktober 2022 in het voortgezet onderwijs stonden ingeschreven. </t>
  </si>
  <si>
    <r>
      <t>Achterstandsscore</t>
    </r>
    <r>
      <rPr>
        <b/>
        <vertAlign val="superscript"/>
        <sz val="8"/>
        <rFont val="Arial"/>
        <family val="2"/>
      </rPr>
      <t xml:space="preserve"> </t>
    </r>
    <r>
      <rPr>
        <b/>
        <sz val="8"/>
        <rFont val="Arial"/>
        <family val="2"/>
      </rPr>
      <t>per schoolvestiging, 1 oktober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</si>
</sst>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numFmt numFmtId="165" formatCode="#\ ###\ ##0.00"/>
  </numFmts>
  <fonts count="23" x14ac:knownFonts="1">
    <font>
      <sz val="10"/>
      <name val="Arial"/>
    </font>
    <font>
      <b/>
      <sz val="12"/>
      <color rgb="FF000000"/>
      <name val="Arial"/>
      <family val="2"/>
    </font>
    <font>
      <sz val="10"/>
      <color rgb="FF000000"/>
      <name val="Arial"/>
      <family val="2"/>
    </font>
    <font>
      <b/>
      <sz val="10"/>
      <color rgb="FF000000"/>
      <name val="Arial"/>
      <family val="2"/>
    </font>
    <font>
      <sz val="10"/>
      <color rgb="FF000000"/>
      <name val="Arial"/>
    </font>
    <font>
      <sz val="8"/>
      <color rgb="FF000000"/>
      <name val="Arial"/>
      <family val="2"/>
    </font>
    <font>
      <i/>
      <sz val="10"/>
      <color rgb="FF000000"/>
      <name val="Arial"/>
      <family val="2"/>
    </font>
    <font>
      <b/>
      <sz val="8"/>
      <color rgb="FF000000"/>
      <name val="Arial"/>
      <family val="2"/>
    </font>
    <font>
      <b/>
      <i/>
      <sz val="11"/>
      <color rgb="FF000000"/>
      <name val="Arial"/>
      <family val="2"/>
    </font>
    <font>
      <sz val="10"/>
      <color indexed="10"/>
      <name val="Arial"/>
      <family val="2"/>
    </font>
    <font>
      <sz val="10"/>
      <color rgb="FFFF0000"/>
      <name val="Arial"/>
      <family val="2"/>
    </font>
    <font>
      <u/>
      <sz val="10"/>
      <color rgb="FF000000"/>
      <name val="Arial"/>
      <family val="2"/>
    </font>
    <font>
      <b/>
      <i/>
      <sz val="10"/>
      <color rgb="FF000000"/>
      <name val="Arial"/>
      <family val="2"/>
    </font>
    <font>
      <u/>
      <sz val="10"/>
      <color theme="10"/>
      <name val="Arial"/>
      <family val="2"/>
    </font>
    <font>
      <sz val="10"/>
      <color rgb="FF000000"/>
      <name val="Arial"/>
      <family val="2"/>
    </font>
    <font>
      <u/>
      <sz val="10"/>
      <color theme="10"/>
      <name val="Arial"/>
    </font>
    <font>
      <sz val="8"/>
      <color rgb="FF000000"/>
      <name val="Courier New"/>
    </font>
    <font>
      <sz val="8"/>
      <color rgb="FF000000"/>
      <name val="Arial"/>
    </font>
    <font>
      <b/>
      <vertAlign val="superscript"/>
      <sz val="8"/>
      <name val="Arial"/>
      <family val="2"/>
    </font>
    <font>
      <b/>
      <sz val="8"/>
      <name val="Arial"/>
      <family val="2"/>
    </font>
    <font>
      <i/>
      <sz val="10"/>
      <name val="Arial"/>
      <family val="2"/>
    </font>
    <font>
      <sz val="10"/>
      <name val="Arial"/>
      <family val="2"/>
    </font>
    <font>
      <vertAlign val="superscript"/>
      <sz val="10"/>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diagonal/>
    </border>
  </borders>
  <cellStyleXfs count="1">
    <xf numFmtId="0" fontId="0" fillId="0" borderId="0"/>
  </cellStyleXfs>
  <cellXfs count="63">
    <xf numFmtId="0" fontId="0" fillId="0" borderId="0" xfId="0"/>
    <xf numFmtId="0" fontId="1" fillId="0" borderId="0" xfId="0" applyFont="1"/>
    <xf numFmtId="0" fontId="2" fillId="0" borderId="0" xfId="0" applyFont="1"/>
    <xf numFmtId="49" fontId="2" fillId="0" borderId="0" xfId="0" applyNumberFormat="1" applyFont="1"/>
    <xf numFmtId="0" fontId="3" fillId="0" borderId="0" xfId="0" applyFont="1"/>
    <xf numFmtId="0" fontId="4" fillId="0" borderId="0" xfId="0" applyFont="1"/>
    <xf numFmtId="0" fontId="2" fillId="2" borderId="0" xfId="0" applyFont="1" applyFill="1"/>
    <xf numFmtId="0" fontId="2" fillId="3" borderId="0" xfId="0" applyFont="1" applyFill="1" applyAlignment="1">
      <alignment vertical="center"/>
    </xf>
    <xf numFmtId="0" fontId="5" fillId="0" borderId="0" xfId="0" applyFont="1"/>
    <xf numFmtId="0" fontId="5" fillId="3" borderId="0" xfId="0" applyFont="1" applyFill="1" applyAlignment="1">
      <alignment vertical="center"/>
    </xf>
    <xf numFmtId="0" fontId="5" fillId="4" borderId="0" xfId="0" applyFont="1" applyFill="1"/>
    <xf numFmtId="0" fontId="6" fillId="0" borderId="0" xfId="0" applyFont="1"/>
    <xf numFmtId="0" fontId="2" fillId="4" borderId="0" xfId="0" applyFont="1" applyFill="1"/>
    <xf numFmtId="0" fontId="2" fillId="2" borderId="0" xfId="0" applyFont="1" applyFill="1" applyAlignment="1">
      <alignment horizontal="justify" vertical="top" wrapText="1"/>
    </xf>
    <xf numFmtId="0" fontId="2" fillId="4" borderId="0" xfId="0" applyFont="1" applyFill="1" applyAlignment="1">
      <alignment horizontal="justify" vertical="top" wrapText="1"/>
    </xf>
    <xf numFmtId="0" fontId="8" fillId="4" borderId="0" xfId="0" applyFont="1" applyFill="1" applyAlignment="1">
      <alignment horizontal="justify" vertical="top" wrapText="1"/>
    </xf>
    <xf numFmtId="0" fontId="2" fillId="2" borderId="0" xfId="0" applyFont="1" applyFill="1" applyAlignment="1">
      <alignment horizontal="justify" vertical="top"/>
    </xf>
    <xf numFmtId="0" fontId="9" fillId="4" borderId="0" xfId="0" applyFont="1" applyFill="1" applyAlignment="1">
      <alignment vertical="top" wrapText="1"/>
    </xf>
    <xf numFmtId="0" fontId="10" fillId="4" borderId="0" xfId="0" applyFont="1" applyFill="1"/>
    <xf numFmtId="0" fontId="2" fillId="2" borderId="0" xfId="0" applyFont="1" applyFill="1" applyAlignment="1">
      <alignment horizontal="left" vertical="top" wrapText="1" indent="2"/>
    </xf>
    <xf numFmtId="0" fontId="11" fillId="0" borderId="0" xfId="0" applyFont="1"/>
    <xf numFmtId="0" fontId="12" fillId="0" borderId="0" xfId="0" applyFont="1" applyAlignment="1">
      <alignment horizontal="justify" vertical="top" wrapText="1"/>
    </xf>
    <xf numFmtId="0" fontId="13" fillId="0" borderId="0" xfId="0" applyFont="1" applyAlignment="1">
      <alignment horizontal="justify" vertical="top" wrapText="1"/>
    </xf>
    <xf numFmtId="0" fontId="2" fillId="0" borderId="0" xfId="0" applyFont="1" applyAlignment="1">
      <alignment horizontal="justify" vertical="top" wrapText="1"/>
    </xf>
    <xf numFmtId="0" fontId="9" fillId="0" borderId="0" xfId="0" applyFont="1" applyAlignment="1">
      <alignment vertical="top" wrapText="1"/>
    </xf>
    <xf numFmtId="0" fontId="8" fillId="0" borderId="0" xfId="0" applyFont="1" applyAlignment="1">
      <alignment horizontal="left" vertical="top" wrapText="1"/>
    </xf>
    <xf numFmtId="0" fontId="2" fillId="0" borderId="0" xfId="0" applyFont="1" applyAlignment="1">
      <alignment horizontal="left" vertical="top" wrapText="1"/>
    </xf>
    <xf numFmtId="0" fontId="14" fillId="0" borderId="0" xfId="0" applyFont="1" applyAlignment="1">
      <alignment horizontal="justify" vertical="top" wrapText="1"/>
    </xf>
    <xf numFmtId="0" fontId="1" fillId="2" borderId="0" xfId="0" applyFont="1" applyFill="1" applyAlignment="1">
      <alignment horizontal="justify" vertical="top" wrapText="1"/>
    </xf>
    <xf numFmtId="0" fontId="8" fillId="2" borderId="0" xfId="0" applyFont="1" applyFill="1" applyAlignment="1">
      <alignment horizontal="justify" vertical="top" wrapText="1"/>
    </xf>
    <xf numFmtId="0" fontId="12" fillId="2" borderId="0" xfId="0" applyFont="1" applyFill="1" applyAlignment="1">
      <alignment horizontal="justify" vertical="top" wrapText="1"/>
    </xf>
    <xf numFmtId="0" fontId="13" fillId="2" borderId="0" xfId="0" applyFont="1" applyFill="1" applyAlignment="1">
      <alignment horizontal="justify" vertical="top" wrapText="1"/>
    </xf>
    <xf numFmtId="0" fontId="12" fillId="4" borderId="0" xfId="0" applyFont="1" applyFill="1" applyAlignment="1">
      <alignment horizontal="justify" vertical="top" wrapText="1"/>
    </xf>
    <xf numFmtId="0" fontId="10" fillId="2" borderId="0" xfId="0" applyFont="1" applyFill="1" applyAlignment="1">
      <alignment horizontal="justify" vertical="top" wrapText="1"/>
    </xf>
    <xf numFmtId="0" fontId="10" fillId="2" borderId="0" xfId="0" applyFont="1" applyFill="1" applyAlignment="1">
      <alignment horizontal="left" vertical="top" wrapText="1" indent="2"/>
    </xf>
    <xf numFmtId="0" fontId="10" fillId="4" borderId="0" xfId="0" applyFont="1" applyFill="1" applyAlignment="1">
      <alignment horizontal="justify" vertical="top"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wrapText="1"/>
    </xf>
    <xf numFmtId="0" fontId="2" fillId="4" borderId="0" xfId="0" applyFont="1" applyFill="1" applyAlignment="1">
      <alignment horizontal="left" vertical="top" wrapText="1"/>
    </xf>
    <xf numFmtId="0" fontId="2" fillId="4" borderId="0" xfId="0" applyFont="1" applyFill="1" applyAlignment="1">
      <alignment horizontal="left" wrapText="1"/>
    </xf>
    <xf numFmtId="0" fontId="2" fillId="2" borderId="0" xfId="0" applyFont="1" applyFill="1" applyAlignment="1">
      <alignment wrapText="1"/>
    </xf>
    <xf numFmtId="0" fontId="2" fillId="4" borderId="4" xfId="0" applyFont="1" applyFill="1" applyBorder="1" applyAlignment="1">
      <alignment horizontal="left" vertical="top" wrapText="1"/>
    </xf>
    <xf numFmtId="0" fontId="2" fillId="0" borderId="4" xfId="0" applyFont="1" applyBorder="1"/>
    <xf numFmtId="0" fontId="14" fillId="4" borderId="4" xfId="0" applyFont="1" applyFill="1" applyBorder="1" applyAlignment="1">
      <alignment horizontal="left" wrapText="1"/>
    </xf>
    <xf numFmtId="0" fontId="2" fillId="0" borderId="3" xfId="0" applyFont="1" applyBorder="1" applyAlignment="1">
      <alignment horizontal="left" vertical="top" wrapText="1"/>
    </xf>
    <xf numFmtId="0" fontId="2" fillId="0" borderId="4" xfId="0" applyFont="1" applyBorder="1" applyAlignment="1">
      <alignment horizontal="left" wrapText="1"/>
    </xf>
    <xf numFmtId="0" fontId="2" fillId="0" borderId="0" xfId="0" applyFont="1" applyAlignment="1">
      <alignment wrapText="1"/>
    </xf>
    <xf numFmtId="0" fontId="7" fillId="4" borderId="0" xfId="0" applyFont="1" applyFill="1"/>
    <xf numFmtId="0" fontId="7" fillId="4" borderId="7" xfId="0" applyFont="1" applyFill="1" applyBorder="1"/>
    <xf numFmtId="0" fontId="5" fillId="4" borderId="7" xfId="0" applyFont="1" applyFill="1" applyBorder="1" applyAlignment="1">
      <alignment horizontal="right" vertical="top"/>
    </xf>
    <xf numFmtId="0" fontId="15" fillId="0" borderId="0" xfId="0" applyFont="1"/>
    <xf numFmtId="49" fontId="16" fillId="0" borderId="0" xfId="0" applyNumberFormat="1" applyFont="1" applyAlignment="1">
      <alignment horizontal="right"/>
    </xf>
    <xf numFmtId="164" fontId="16" fillId="0" borderId="0" xfId="0" applyNumberFormat="1" applyFont="1" applyAlignment="1">
      <alignment horizontal="right"/>
    </xf>
    <xf numFmtId="165" fontId="16" fillId="0" borderId="0" xfId="0" applyNumberFormat="1" applyFont="1" applyAlignment="1">
      <alignment horizontal="right"/>
    </xf>
    <xf numFmtId="0" fontId="17" fillId="0" borderId="8" xfId="0" applyFont="1" applyBorder="1" applyAlignment="1">
      <alignment horizontal="left"/>
    </xf>
    <xf numFmtId="0" fontId="17" fillId="0" borderId="0" xfId="0" applyFont="1" applyAlignment="1">
      <alignment horizontal="left"/>
    </xf>
    <xf numFmtId="0" fontId="5" fillId="3" borderId="0" xfId="0" applyFont="1" applyFill="1" applyAlignment="1">
      <alignment vertical="center"/>
    </xf>
    <xf numFmtId="0" fontId="5" fillId="3" borderId="0" xfId="0" applyFont="1" applyFill="1" applyAlignment="1">
      <alignment vertical="center" wrapText="1"/>
    </xf>
    <xf numFmtId="0" fontId="7" fillId="3" borderId="0" xfId="0" applyFont="1" applyFill="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9/40/verkenning-alternatieve-indicator-leerplusarrangement" TargetMode="External"/><Relationship Id="rId2" Type="http://schemas.openxmlformats.org/officeDocument/2006/relationships/hyperlink" Target="https://www.cbs.nl/nl-nl/longread/rapportages/2021/herziening-onderwijsachterstandenindicator-vo" TargetMode="External"/><Relationship Id="rId1" Type="http://schemas.openxmlformats.org/officeDocument/2006/relationships/hyperlink" Target="https://www.cbs.nl/nl-nl/longread/aanvullende-statistische-diensten/2022/richting-een-vo-indicator-voor-het-leerplusarrangement" TargetMode="External"/><Relationship Id="rId4" Type="http://schemas.openxmlformats.org/officeDocument/2006/relationships/hyperlink" Target="https://www.cbs.nl/nl-nl/longread/aanvullende-statistische-diensten/2023/de-vo-indicator-voor-praktijkonderwij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51"/>
  <sheetViews>
    <sheetView showGridLines="0" workbookViewId="0"/>
  </sheetViews>
  <sheetFormatPr defaultColWidth="11.42578125" defaultRowHeight="12.75" x14ac:dyDescent="0.2"/>
  <sheetData>
    <row r="3" spans="1:5" ht="15.75" customHeight="1" x14ac:dyDescent="0.25">
      <c r="A3" s="1" t="s">
        <v>279</v>
      </c>
      <c r="E3" s="5"/>
    </row>
    <row r="7" spans="1:5" x14ac:dyDescent="0.2">
      <c r="A7" s="4"/>
    </row>
    <row r="50" spans="1:1" x14ac:dyDescent="0.2">
      <c r="A50" s="2" t="s">
        <v>64</v>
      </c>
    </row>
    <row r="51" spans="1:1" x14ac:dyDescent="0.2">
      <c r="A51" s="3" t="s">
        <v>278</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workbookViewId="0"/>
  </sheetViews>
  <sheetFormatPr defaultColWidth="11.42578125" defaultRowHeight="12.75" x14ac:dyDescent="0.2"/>
  <cols>
    <col min="1" max="1" width="15.7109375" customWidth="1"/>
    <col min="2" max="2" width="57.140625" customWidth="1"/>
  </cols>
  <sheetData>
    <row r="1" spans="1:2" ht="15.75" customHeight="1" x14ac:dyDescent="0.25">
      <c r="A1" s="1" t="s">
        <v>1</v>
      </c>
    </row>
    <row r="4" spans="1:2" x14ac:dyDescent="0.2">
      <c r="A4" s="11" t="s">
        <v>4</v>
      </c>
      <c r="B4" s="11" t="s">
        <v>1</v>
      </c>
    </row>
    <row r="6" spans="1:2" x14ac:dyDescent="0.2">
      <c r="A6" s="54" t="str">
        <f>HYPERLINK("#'Toelichting'!A1", "Toelichting")</f>
        <v>Toelichting</v>
      </c>
      <c r="B6" s="6" t="s">
        <v>19</v>
      </c>
    </row>
    <row r="7" spans="1:2" x14ac:dyDescent="0.2">
      <c r="A7" s="54" t="str">
        <f>HYPERLINK("#'Bronbestanden'!A1", "Bronbestanden")</f>
        <v>Bronbestanden</v>
      </c>
      <c r="B7" s="6" t="s">
        <v>47</v>
      </c>
    </row>
    <row r="8" spans="1:2" x14ac:dyDescent="0.2">
      <c r="B8" s="6"/>
    </row>
    <row r="9" spans="1:2" x14ac:dyDescent="0.2">
      <c r="A9" s="54" t="str">
        <f>HYPERLINK("#'Tabel 1'!A1", "Tabel 1")</f>
        <v>Tabel 1</v>
      </c>
      <c r="B9" s="2" t="s">
        <v>280</v>
      </c>
    </row>
    <row r="10" spans="1:2" x14ac:dyDescent="0.2">
      <c r="B10" s="2"/>
    </row>
    <row r="40" spans="1:2" x14ac:dyDescent="0.2">
      <c r="A40" s="62" t="s">
        <v>5</v>
      </c>
      <c r="B40" s="62"/>
    </row>
    <row r="41" spans="1:2" x14ac:dyDescent="0.2">
      <c r="A41" s="60" t="s">
        <v>6</v>
      </c>
      <c r="B41" s="60"/>
    </row>
    <row r="42" spans="1:2" x14ac:dyDescent="0.2">
      <c r="A42" s="60" t="s">
        <v>7</v>
      </c>
      <c r="B42" s="60"/>
    </row>
    <row r="43" spans="1:2" x14ac:dyDescent="0.2">
      <c r="A43" s="9" t="s">
        <v>8</v>
      </c>
      <c r="B43" s="9"/>
    </row>
    <row r="44" spans="1:2" x14ac:dyDescent="0.2">
      <c r="A44" s="60" t="s">
        <v>9</v>
      </c>
      <c r="B44" s="60"/>
    </row>
    <row r="45" spans="1:2" x14ac:dyDescent="0.2">
      <c r="A45" s="60" t="s">
        <v>10</v>
      </c>
      <c r="B45" s="60"/>
    </row>
    <row r="46" spans="1:2" x14ac:dyDescent="0.2">
      <c r="A46" s="60" t="s">
        <v>11</v>
      </c>
      <c r="B46" s="60"/>
    </row>
    <row r="47" spans="1:2" x14ac:dyDescent="0.2">
      <c r="A47" s="60" t="s">
        <v>12</v>
      </c>
      <c r="B47" s="60"/>
    </row>
    <row r="48" spans="1:2" x14ac:dyDescent="0.2">
      <c r="A48" s="60" t="s">
        <v>13</v>
      </c>
      <c r="B48" s="60"/>
    </row>
    <row r="49" spans="1:2" ht="22.5" customHeight="1" x14ac:dyDescent="0.2">
      <c r="A49" s="61" t="s">
        <v>14</v>
      </c>
      <c r="B49" s="61"/>
    </row>
    <row r="50" spans="1:2" x14ac:dyDescent="0.2">
      <c r="A50" s="9"/>
      <c r="B50" s="7"/>
    </row>
    <row r="51" spans="1:2" x14ac:dyDescent="0.2">
      <c r="A51" s="6"/>
      <c r="B51" s="6"/>
    </row>
    <row r="52" spans="1:2" x14ac:dyDescent="0.2">
      <c r="A52" s="8"/>
      <c r="B52" s="6"/>
    </row>
    <row r="53" spans="1:2" x14ac:dyDescent="0.2">
      <c r="A53" s="10" t="s">
        <v>281</v>
      </c>
      <c r="B53" s="12"/>
    </row>
  </sheetData>
  <mergeCells count="9">
    <mergeCell ref="A47:B47"/>
    <mergeCell ref="A48:B48"/>
    <mergeCell ref="A49:B49"/>
    <mergeCell ref="A40:B40"/>
    <mergeCell ref="A41:B41"/>
    <mergeCell ref="A42:B42"/>
    <mergeCell ref="A44:B44"/>
    <mergeCell ref="A45:B45"/>
    <mergeCell ref="A46:B46"/>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8"/>
  <sheetViews>
    <sheetView showGridLines="0" zoomScaleNormal="100" workbookViewId="0"/>
  </sheetViews>
  <sheetFormatPr defaultColWidth="11.42578125" defaultRowHeight="12.75" x14ac:dyDescent="0.2"/>
  <cols>
    <col min="1" max="1" width="96.28515625" customWidth="1"/>
    <col min="2" max="2" width="9.140625" customWidth="1"/>
    <col min="6" max="6" width="95.5703125" customWidth="1"/>
  </cols>
  <sheetData>
    <row r="1" spans="1:9" ht="15.75" customHeight="1" x14ac:dyDescent="0.2">
      <c r="A1" s="28" t="s">
        <v>19</v>
      </c>
    </row>
    <row r="3" spans="1:9" ht="14.25" customHeight="1" x14ac:dyDescent="0.2">
      <c r="A3" s="29" t="s">
        <v>3</v>
      </c>
    </row>
    <row r="4" spans="1:9" ht="4.5" customHeight="1" x14ac:dyDescent="0.2">
      <c r="A4" s="29"/>
    </row>
    <row r="5" spans="1:9" ht="115.5" customHeight="1" x14ac:dyDescent="0.2">
      <c r="A5" s="23" t="s">
        <v>100</v>
      </c>
    </row>
    <row r="6" spans="1:9" ht="52.5" customHeight="1" x14ac:dyDescent="0.2">
      <c r="A6" s="27" t="s">
        <v>95</v>
      </c>
      <c r="F6" s="13"/>
    </row>
    <row r="7" spans="1:9" x14ac:dyDescent="0.2">
      <c r="D7" s="13"/>
      <c r="E7" s="13"/>
    </row>
    <row r="8" spans="1:9" ht="14.25" customHeight="1" x14ac:dyDescent="0.2">
      <c r="A8" s="15" t="s">
        <v>58</v>
      </c>
      <c r="D8" s="13"/>
      <c r="E8" s="13"/>
      <c r="F8" s="13"/>
      <c r="G8" s="13"/>
      <c r="H8" s="13"/>
      <c r="I8" s="13"/>
    </row>
    <row r="9" spans="1:9" ht="4.5" customHeight="1" x14ac:dyDescent="0.2">
      <c r="A9" s="14"/>
      <c r="D9" s="13"/>
      <c r="E9" s="13"/>
      <c r="F9" s="13"/>
      <c r="G9" s="13"/>
      <c r="H9" s="13"/>
      <c r="I9" s="13"/>
    </row>
    <row r="10" spans="1:9" ht="63.75" customHeight="1" x14ac:dyDescent="0.2">
      <c r="A10" s="23" t="s">
        <v>101</v>
      </c>
      <c r="B10" s="2"/>
      <c r="C10" s="2"/>
      <c r="D10" s="12"/>
      <c r="E10" s="13"/>
      <c r="F10" s="14"/>
      <c r="G10" s="13"/>
      <c r="H10" s="13"/>
      <c r="I10" s="13"/>
    </row>
    <row r="11" spans="1:9" x14ac:dyDescent="0.2">
      <c r="A11" s="14"/>
      <c r="D11" s="13"/>
      <c r="E11" s="13"/>
      <c r="F11" s="14"/>
      <c r="G11" s="13"/>
      <c r="H11" s="13"/>
      <c r="I11" s="13"/>
    </row>
    <row r="12" spans="1:9" ht="14.25" customHeight="1" x14ac:dyDescent="0.2">
      <c r="A12" s="15" t="s">
        <v>2</v>
      </c>
      <c r="D12" s="13"/>
      <c r="E12" s="13"/>
      <c r="F12" s="15"/>
      <c r="G12" s="13"/>
      <c r="H12" s="13"/>
      <c r="I12" s="13"/>
    </row>
    <row r="13" spans="1:9" ht="3.75" customHeight="1" x14ac:dyDescent="0.2">
      <c r="A13" s="15"/>
      <c r="D13" s="13"/>
      <c r="E13" s="13"/>
      <c r="F13" s="15"/>
      <c r="G13" s="13"/>
      <c r="H13" s="13"/>
      <c r="I13" s="13"/>
    </row>
    <row r="14" spans="1:9" ht="25.5" customHeight="1" x14ac:dyDescent="0.2">
      <c r="A14" s="14" t="s">
        <v>94</v>
      </c>
      <c r="D14" s="13"/>
      <c r="E14" s="13"/>
      <c r="F14" s="14"/>
      <c r="G14" s="13"/>
      <c r="H14" s="13"/>
      <c r="I14" s="13"/>
    </row>
    <row r="15" spans="1:9" ht="12.75" customHeight="1" x14ac:dyDescent="0.2">
      <c r="A15" s="14"/>
      <c r="F15" s="14"/>
    </row>
    <row r="16" spans="1:9" ht="15" customHeight="1" x14ac:dyDescent="0.2">
      <c r="A16" s="15" t="s">
        <v>15</v>
      </c>
      <c r="F16" s="15"/>
    </row>
    <row r="17" spans="1:11" ht="3.75" customHeight="1" x14ac:dyDescent="0.2">
      <c r="A17" s="15"/>
      <c r="F17" s="15"/>
    </row>
    <row r="18" spans="1:11" ht="129" customHeight="1" x14ac:dyDescent="0.2">
      <c r="A18" s="23" t="s">
        <v>96</v>
      </c>
      <c r="F18" s="14"/>
    </row>
    <row r="19" spans="1:11" x14ac:dyDescent="0.2">
      <c r="A19" s="14"/>
      <c r="C19" s="18"/>
    </row>
    <row r="20" spans="1:11" ht="15.75" customHeight="1" x14ac:dyDescent="0.2">
      <c r="A20" s="15" t="s">
        <v>22</v>
      </c>
      <c r="C20" s="18"/>
    </row>
    <row r="21" spans="1:11" ht="4.5" customHeight="1" x14ac:dyDescent="0.2">
      <c r="A21" s="15"/>
    </row>
    <row r="22" spans="1:11" ht="25.5" customHeight="1" x14ac:dyDescent="0.2">
      <c r="A22" s="14" t="s">
        <v>46</v>
      </c>
      <c r="F22" s="14"/>
    </row>
    <row r="23" spans="1:11" ht="63.75" customHeight="1" x14ac:dyDescent="0.2">
      <c r="A23" s="14" t="s">
        <v>97</v>
      </c>
      <c r="F23" s="14"/>
    </row>
    <row r="24" spans="1:11" ht="63.75" customHeight="1" x14ac:dyDescent="0.2">
      <c r="A24" s="14" t="s">
        <v>98</v>
      </c>
      <c r="F24" s="14"/>
    </row>
    <row r="25" spans="1:11" ht="91.5" customHeight="1" x14ac:dyDescent="0.2">
      <c r="A25" s="23" t="s">
        <v>99</v>
      </c>
      <c r="F25" s="14"/>
    </row>
    <row r="26" spans="1:11" ht="12.75" customHeight="1" x14ac:dyDescent="0.2">
      <c r="A26" s="14"/>
      <c r="F26" s="14"/>
    </row>
    <row r="27" spans="1:11" ht="13.5" customHeight="1" x14ac:dyDescent="0.2">
      <c r="A27" s="15" t="s">
        <v>21</v>
      </c>
      <c r="F27" s="15"/>
    </row>
    <row r="28" spans="1:11" ht="4.5" customHeight="1" x14ac:dyDescent="0.2">
      <c r="F28" s="2"/>
    </row>
    <row r="29" spans="1:11" ht="25.5" customHeight="1" x14ac:dyDescent="0.2">
      <c r="A29" s="14" t="s">
        <v>84</v>
      </c>
      <c r="F29" s="13"/>
    </row>
    <row r="30" spans="1:11" ht="25.5" customHeight="1" x14ac:dyDescent="0.2">
      <c r="A30" s="13" t="s">
        <v>85</v>
      </c>
      <c r="F30" s="13"/>
    </row>
    <row r="31" spans="1:11" x14ac:dyDescent="0.2">
      <c r="A31" s="19" t="s">
        <v>86</v>
      </c>
      <c r="F31" s="13"/>
    </row>
    <row r="32" spans="1:11" x14ac:dyDescent="0.2">
      <c r="A32" s="19" t="s">
        <v>59</v>
      </c>
      <c r="D32" s="12"/>
      <c r="E32" s="12"/>
      <c r="F32" s="13"/>
      <c r="G32" s="12"/>
      <c r="H32" s="12"/>
      <c r="I32" s="12"/>
      <c r="J32" s="12"/>
      <c r="K32" s="12"/>
    </row>
    <row r="33" spans="1:11" ht="38.25" customHeight="1" x14ac:dyDescent="0.2">
      <c r="A33" s="13" t="s">
        <v>88</v>
      </c>
      <c r="D33" s="12"/>
      <c r="E33" s="12"/>
      <c r="F33" s="19"/>
      <c r="G33" s="12"/>
      <c r="H33" s="12"/>
      <c r="I33" s="12"/>
      <c r="J33" s="12"/>
      <c r="K33" s="12"/>
    </row>
    <row r="34" spans="1:11" x14ac:dyDescent="0.2">
      <c r="A34" s="23" t="s">
        <v>91</v>
      </c>
      <c r="D34" s="12"/>
      <c r="E34" s="12"/>
      <c r="F34" s="13"/>
      <c r="G34" s="12"/>
      <c r="H34" s="12"/>
      <c r="I34" s="12"/>
      <c r="J34" s="12"/>
      <c r="K34" s="12"/>
    </row>
    <row r="35" spans="1:11" x14ac:dyDescent="0.2">
      <c r="A35" s="14"/>
      <c r="B35" s="2"/>
      <c r="C35" s="2"/>
      <c r="D35" s="2"/>
      <c r="E35" s="2"/>
      <c r="F35" s="12"/>
      <c r="G35" s="12"/>
      <c r="H35" s="12"/>
      <c r="I35" s="12"/>
      <c r="J35" s="12"/>
      <c r="K35" s="12"/>
    </row>
    <row r="36" spans="1:11" ht="14.25" customHeight="1" x14ac:dyDescent="0.2">
      <c r="A36" s="15" t="s">
        <v>20</v>
      </c>
      <c r="D36" s="12"/>
      <c r="E36" s="12"/>
      <c r="G36" s="12"/>
      <c r="H36" s="12"/>
      <c r="I36" s="12"/>
      <c r="J36" s="12"/>
      <c r="K36" s="12"/>
    </row>
    <row r="37" spans="1:11" ht="7.5" customHeight="1" x14ac:dyDescent="0.2">
      <c r="A37" s="15"/>
    </row>
    <row r="38" spans="1:11" ht="63.75" customHeight="1" x14ac:dyDescent="0.2">
      <c r="A38" s="14" t="s">
        <v>92</v>
      </c>
    </row>
    <row r="39" spans="1:11" ht="38.25" customHeight="1" x14ac:dyDescent="0.2">
      <c r="A39" s="14" t="s">
        <v>93</v>
      </c>
      <c r="B39" s="17"/>
      <c r="F39" s="14"/>
    </row>
    <row r="40" spans="1:11" ht="39" customHeight="1" x14ac:dyDescent="0.2">
      <c r="A40" s="23" t="s">
        <v>87</v>
      </c>
      <c r="B40" s="17"/>
      <c r="F40" s="14"/>
    </row>
    <row r="41" spans="1:11" x14ac:dyDescent="0.2">
      <c r="A41" s="23"/>
      <c r="B41" s="24"/>
      <c r="C41" s="2"/>
      <c r="D41" s="2"/>
      <c r="E41" s="2"/>
      <c r="F41" s="23"/>
      <c r="G41" s="2"/>
      <c r="H41" s="2"/>
    </row>
    <row r="42" spans="1:11" ht="14.25" customHeight="1" x14ac:dyDescent="0.2">
      <c r="A42" s="25" t="s">
        <v>74</v>
      </c>
      <c r="B42" s="24"/>
      <c r="C42" s="2"/>
      <c r="D42" s="2"/>
      <c r="E42" s="2"/>
      <c r="F42" s="23"/>
      <c r="G42" s="2"/>
      <c r="H42" s="2"/>
    </row>
    <row r="43" spans="1:11" ht="7.5" customHeight="1" x14ac:dyDescent="0.2">
      <c r="B43" s="24"/>
      <c r="C43" s="2"/>
      <c r="D43" s="2"/>
      <c r="E43" s="2"/>
      <c r="F43" s="23"/>
      <c r="G43" s="2"/>
      <c r="H43" s="2"/>
    </row>
    <row r="44" spans="1:11" ht="52.5" customHeight="1" x14ac:dyDescent="0.2">
      <c r="A44" s="26" t="s">
        <v>75</v>
      </c>
      <c r="B44" s="24"/>
      <c r="C44" s="2"/>
      <c r="D44" s="2"/>
      <c r="E44" s="2"/>
      <c r="F44" s="23"/>
      <c r="G44" s="2"/>
      <c r="H44" s="2"/>
    </row>
    <row r="45" spans="1:11" ht="102" customHeight="1" x14ac:dyDescent="0.2">
      <c r="A45" s="26" t="s">
        <v>76</v>
      </c>
      <c r="E45" s="12"/>
      <c r="G45" s="12"/>
      <c r="H45" s="12"/>
    </row>
    <row r="46" spans="1:11" ht="14.25" customHeight="1" x14ac:dyDescent="0.2">
      <c r="A46" s="26" t="s">
        <v>77</v>
      </c>
      <c r="E46" s="12"/>
      <c r="G46" s="12"/>
      <c r="H46" s="12"/>
    </row>
    <row r="47" spans="1:11" ht="16.5" customHeight="1" x14ac:dyDescent="0.2">
      <c r="A47" s="14"/>
    </row>
    <row r="48" spans="1:11" ht="12" customHeight="1" x14ac:dyDescent="0.2">
      <c r="A48" s="15" t="s">
        <v>16</v>
      </c>
    </row>
    <row r="49" spans="1:1" ht="7.5" customHeight="1" x14ac:dyDescent="0.2">
      <c r="A49" s="16"/>
    </row>
    <row r="50" spans="1:1" ht="38.25" customHeight="1" x14ac:dyDescent="0.2">
      <c r="A50" s="13" t="s">
        <v>66</v>
      </c>
    </row>
    <row r="51" spans="1:1" x14ac:dyDescent="0.2">
      <c r="A51" s="21" t="s">
        <v>78</v>
      </c>
    </row>
    <row r="52" spans="1:1" x14ac:dyDescent="0.2">
      <c r="A52" s="22" t="s">
        <v>79</v>
      </c>
    </row>
    <row r="53" spans="1:1" ht="5.25" customHeight="1" x14ac:dyDescent="0.2">
      <c r="A53" s="22"/>
    </row>
    <row r="54" spans="1:1" x14ac:dyDescent="0.2">
      <c r="A54" s="21" t="s">
        <v>80</v>
      </c>
    </row>
    <row r="55" spans="1:1" x14ac:dyDescent="0.2">
      <c r="A55" s="22" t="s">
        <v>81</v>
      </c>
    </row>
    <row r="56" spans="1:1" ht="5.25" customHeight="1" x14ac:dyDescent="0.2">
      <c r="A56" s="22"/>
    </row>
    <row r="57" spans="1:1" x14ac:dyDescent="0.2">
      <c r="A57" s="21" t="s">
        <v>82</v>
      </c>
    </row>
    <row r="58" spans="1:1" x14ac:dyDescent="0.2">
      <c r="A58" s="22" t="s">
        <v>83</v>
      </c>
    </row>
    <row r="59" spans="1:1" ht="5.25" customHeight="1" x14ac:dyDescent="0.2">
      <c r="A59" s="22"/>
    </row>
    <row r="60" spans="1:1" x14ac:dyDescent="0.2">
      <c r="A60" s="21" t="s">
        <v>90</v>
      </c>
    </row>
    <row r="61" spans="1:1" x14ac:dyDescent="0.2">
      <c r="A61" s="22" t="s">
        <v>89</v>
      </c>
    </row>
    <row r="62" spans="1:1" x14ac:dyDescent="0.2">
      <c r="A62" s="23"/>
    </row>
    <row r="63" spans="1:1" x14ac:dyDescent="0.2">
      <c r="A63" s="20"/>
    </row>
    <row r="64" spans="1:1" ht="14.25" customHeight="1" x14ac:dyDescent="0.2">
      <c r="A64" s="15" t="s">
        <v>17</v>
      </c>
    </row>
    <row r="65" spans="1:1" ht="25.5" customHeight="1" x14ac:dyDescent="0.2">
      <c r="A65" s="14" t="s">
        <v>18</v>
      </c>
    </row>
    <row r="68" spans="1:1" x14ac:dyDescent="0.2">
      <c r="A68" s="6"/>
    </row>
    <row r="69" spans="1:1" x14ac:dyDescent="0.2">
      <c r="A69" s="6"/>
    </row>
    <row r="70" spans="1:1" x14ac:dyDescent="0.2">
      <c r="A70" s="6"/>
    </row>
    <row r="71" spans="1:1" x14ac:dyDescent="0.2">
      <c r="A71" s="6"/>
    </row>
    <row r="72" spans="1:1" x14ac:dyDescent="0.2">
      <c r="A72" s="6"/>
    </row>
    <row r="73" spans="1:1" x14ac:dyDescent="0.2">
      <c r="A73" s="6"/>
    </row>
    <row r="74" spans="1:1" x14ac:dyDescent="0.2">
      <c r="A74" s="6"/>
    </row>
    <row r="75" spans="1:1" x14ac:dyDescent="0.2">
      <c r="A75" s="6"/>
    </row>
    <row r="76" spans="1:1" x14ac:dyDescent="0.2">
      <c r="A76" s="6"/>
    </row>
    <row r="77" spans="1:1" x14ac:dyDescent="0.2">
      <c r="A77" s="6"/>
    </row>
    <row r="78" spans="1:1" x14ac:dyDescent="0.2">
      <c r="A78" s="6"/>
    </row>
  </sheetData>
  <hyperlinks>
    <hyperlink ref="A58" r:id="rId1"/>
    <hyperlink ref="A55" r:id="rId2"/>
    <hyperlink ref="A52" r:id="rId3"/>
    <hyperlink ref="A61" r:id="rId4"/>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ColWidth="11.42578125" defaultRowHeight="12.75" x14ac:dyDescent="0.2"/>
  <cols>
    <col min="1" max="1" width="32.28515625" customWidth="1"/>
    <col min="2" max="2" width="92.7109375" customWidth="1"/>
  </cols>
  <sheetData>
    <row r="1" spans="1:2" x14ac:dyDescent="0.2">
      <c r="A1" s="36" t="s">
        <v>23</v>
      </c>
      <c r="B1" s="37" t="s">
        <v>24</v>
      </c>
    </row>
    <row r="2" spans="1:2" ht="178.5" customHeight="1" x14ac:dyDescent="0.2">
      <c r="A2" s="38" t="s">
        <v>25</v>
      </c>
      <c r="B2" s="39" t="s">
        <v>52</v>
      </c>
    </row>
    <row r="3" spans="1:2" x14ac:dyDescent="0.2">
      <c r="A3" s="38" t="s">
        <v>26</v>
      </c>
      <c r="B3" s="39" t="s">
        <v>27</v>
      </c>
    </row>
    <row r="4" spans="1:2" x14ac:dyDescent="0.2">
      <c r="A4" s="38" t="s">
        <v>28</v>
      </c>
      <c r="B4" s="39" t="s">
        <v>29</v>
      </c>
    </row>
    <row r="5" spans="1:2" x14ac:dyDescent="0.2">
      <c r="A5" s="38" t="s">
        <v>30</v>
      </c>
      <c r="B5" s="39" t="s">
        <v>31</v>
      </c>
    </row>
    <row r="6" spans="1:2" ht="25.5" customHeight="1" x14ac:dyDescent="0.2">
      <c r="A6" s="40" t="s">
        <v>32</v>
      </c>
      <c r="B6" s="41" t="s">
        <v>33</v>
      </c>
    </row>
    <row r="7" spans="1:2" x14ac:dyDescent="0.2">
      <c r="A7" s="42"/>
      <c r="B7" s="43"/>
    </row>
    <row r="8" spans="1:2" x14ac:dyDescent="0.2">
      <c r="A8" s="36" t="s">
        <v>23</v>
      </c>
      <c r="B8" s="37" t="s">
        <v>34</v>
      </c>
    </row>
    <row r="9" spans="1:2" x14ac:dyDescent="0.2">
      <c r="A9" s="38" t="s">
        <v>25</v>
      </c>
      <c r="B9" s="46" t="s">
        <v>55</v>
      </c>
    </row>
    <row r="10" spans="1:2" x14ac:dyDescent="0.2">
      <c r="A10" s="38" t="s">
        <v>26</v>
      </c>
      <c r="B10" s="39" t="s">
        <v>35</v>
      </c>
    </row>
    <row r="11" spans="1:2" x14ac:dyDescent="0.2">
      <c r="A11" s="38" t="s">
        <v>28</v>
      </c>
      <c r="B11" s="39" t="s">
        <v>29</v>
      </c>
    </row>
    <row r="12" spans="1:2" x14ac:dyDescent="0.2">
      <c r="A12" s="38" t="s">
        <v>30</v>
      </c>
      <c r="B12" s="39" t="s">
        <v>48</v>
      </c>
    </row>
    <row r="13" spans="1:2" ht="25.5" customHeight="1" x14ac:dyDescent="0.2">
      <c r="A13" s="40" t="s">
        <v>32</v>
      </c>
      <c r="B13" s="41" t="s">
        <v>56</v>
      </c>
    </row>
    <row r="14" spans="1:2" x14ac:dyDescent="0.2">
      <c r="A14" s="42"/>
      <c r="B14" s="43"/>
    </row>
    <row r="15" spans="1:2" x14ac:dyDescent="0.2">
      <c r="A15" s="36" t="s">
        <v>23</v>
      </c>
      <c r="B15" s="37" t="s">
        <v>36</v>
      </c>
    </row>
    <row r="16" spans="1:2" ht="216.75" customHeight="1" x14ac:dyDescent="0.2">
      <c r="A16" s="38" t="s">
        <v>25</v>
      </c>
      <c r="B16" s="39" t="s">
        <v>73</v>
      </c>
    </row>
    <row r="17" spans="1:5" ht="25.5" customHeight="1" x14ac:dyDescent="0.2">
      <c r="A17" s="38"/>
      <c r="B17" s="39" t="s">
        <v>37</v>
      </c>
    </row>
    <row r="18" spans="1:5" x14ac:dyDescent="0.2">
      <c r="A18" s="38" t="s">
        <v>28</v>
      </c>
      <c r="B18" s="39" t="s">
        <v>38</v>
      </c>
    </row>
    <row r="19" spans="1:5" x14ac:dyDescent="0.2">
      <c r="A19" s="38" t="s">
        <v>30</v>
      </c>
      <c r="B19" s="39" t="s">
        <v>48</v>
      </c>
    </row>
    <row r="20" spans="1:5" ht="63.75" customHeight="1" x14ac:dyDescent="0.2">
      <c r="A20" s="40" t="s">
        <v>32</v>
      </c>
      <c r="B20" s="41" t="s">
        <v>57</v>
      </c>
    </row>
    <row r="21" spans="1:5" x14ac:dyDescent="0.2">
      <c r="A21" s="42"/>
      <c r="B21" s="43"/>
    </row>
    <row r="22" spans="1:5" x14ac:dyDescent="0.2">
      <c r="A22" s="36" t="s">
        <v>23</v>
      </c>
      <c r="B22" s="37" t="s">
        <v>39</v>
      </c>
    </row>
    <row r="23" spans="1:5" ht="42" customHeight="1" x14ac:dyDescent="0.2">
      <c r="A23" s="38" t="s">
        <v>25</v>
      </c>
      <c r="B23" s="45" t="s">
        <v>40</v>
      </c>
    </row>
    <row r="24" spans="1:5" ht="25.5" customHeight="1" x14ac:dyDescent="0.2">
      <c r="A24" s="48" t="s">
        <v>26</v>
      </c>
      <c r="B24" s="49" t="s">
        <v>67</v>
      </c>
      <c r="C24" s="50"/>
      <c r="E24" s="50"/>
    </row>
    <row r="25" spans="1:5" x14ac:dyDescent="0.2">
      <c r="A25" s="38" t="s">
        <v>28</v>
      </c>
      <c r="B25" s="39" t="s">
        <v>29</v>
      </c>
    </row>
    <row r="26" spans="1:5" x14ac:dyDescent="0.2">
      <c r="A26" s="38" t="s">
        <v>30</v>
      </c>
      <c r="B26" s="39" t="s">
        <v>48</v>
      </c>
    </row>
    <row r="27" spans="1:5" ht="25.5" customHeight="1" x14ac:dyDescent="0.2">
      <c r="A27" s="40" t="s">
        <v>32</v>
      </c>
      <c r="B27" s="41" t="s">
        <v>68</v>
      </c>
    </row>
    <row r="28" spans="1:5" x14ac:dyDescent="0.2">
      <c r="A28" s="35"/>
    </row>
    <row r="29" spans="1:5" x14ac:dyDescent="0.2">
      <c r="A29" s="36" t="s">
        <v>23</v>
      </c>
      <c r="B29" s="37" t="s">
        <v>41</v>
      </c>
    </row>
    <row r="30" spans="1:5" x14ac:dyDescent="0.2">
      <c r="A30" s="38" t="s">
        <v>25</v>
      </c>
      <c r="B30" s="39" t="s">
        <v>43</v>
      </c>
    </row>
    <row r="31" spans="1:5" x14ac:dyDescent="0.2">
      <c r="A31" s="38" t="s">
        <v>26</v>
      </c>
      <c r="B31" s="39" t="s">
        <v>42</v>
      </c>
    </row>
    <row r="32" spans="1:5" x14ac:dyDescent="0.2">
      <c r="A32" s="38" t="s">
        <v>28</v>
      </c>
      <c r="B32" s="39" t="s">
        <v>29</v>
      </c>
    </row>
    <row r="33" spans="1:5" x14ac:dyDescent="0.2">
      <c r="A33" s="38" t="s">
        <v>30</v>
      </c>
      <c r="B33" s="39" t="s">
        <v>49</v>
      </c>
    </row>
    <row r="34" spans="1:5" x14ac:dyDescent="0.2">
      <c r="A34" s="40" t="s">
        <v>32</v>
      </c>
      <c r="B34" s="41" t="s">
        <v>72</v>
      </c>
    </row>
    <row r="35" spans="1:5" x14ac:dyDescent="0.2">
      <c r="A35" s="33"/>
    </row>
    <row r="36" spans="1:5" x14ac:dyDescent="0.2">
      <c r="A36" s="36" t="s">
        <v>23</v>
      </c>
      <c r="B36" s="37" t="s">
        <v>282</v>
      </c>
    </row>
    <row r="37" spans="1:5" ht="25.5" customHeight="1" x14ac:dyDescent="0.2">
      <c r="A37" s="38" t="s">
        <v>25</v>
      </c>
      <c r="B37" s="39" t="s">
        <v>283</v>
      </c>
    </row>
    <row r="38" spans="1:5" x14ac:dyDescent="0.2">
      <c r="A38" s="38" t="s">
        <v>26</v>
      </c>
      <c r="B38" s="39" t="s">
        <v>44</v>
      </c>
    </row>
    <row r="39" spans="1:5" ht="12" customHeight="1" x14ac:dyDescent="0.2">
      <c r="A39" s="38" t="s">
        <v>28</v>
      </c>
      <c r="B39" s="39" t="s">
        <v>29</v>
      </c>
      <c r="E39" s="44" t="s">
        <v>45</v>
      </c>
    </row>
    <row r="40" spans="1:5" ht="14.25" customHeight="1" x14ac:dyDescent="0.2">
      <c r="A40" s="38" t="s">
        <v>30</v>
      </c>
      <c r="B40" s="39" t="s">
        <v>48</v>
      </c>
      <c r="E40" s="44" t="s">
        <v>45</v>
      </c>
    </row>
    <row r="41" spans="1:5" ht="25.5" customHeight="1" x14ac:dyDescent="0.2">
      <c r="A41" s="40" t="s">
        <v>32</v>
      </c>
      <c r="B41" s="41" t="s">
        <v>69</v>
      </c>
      <c r="E41" s="44" t="s">
        <v>45</v>
      </c>
    </row>
    <row r="42" spans="1:5" x14ac:dyDescent="0.2">
      <c r="A42" s="34"/>
    </row>
    <row r="43" spans="1:5" x14ac:dyDescent="0.2">
      <c r="A43" s="36" t="s">
        <v>23</v>
      </c>
      <c r="B43" s="37" t="s">
        <v>51</v>
      </c>
    </row>
    <row r="44" spans="1:5" ht="43.5" customHeight="1" x14ac:dyDescent="0.2">
      <c r="A44" s="38" t="s">
        <v>25</v>
      </c>
      <c r="B44" s="45" t="s">
        <v>53</v>
      </c>
    </row>
    <row r="45" spans="1:5" x14ac:dyDescent="0.2">
      <c r="A45" s="38" t="s">
        <v>26</v>
      </c>
      <c r="B45" s="39" t="s">
        <v>50</v>
      </c>
    </row>
    <row r="46" spans="1:5" ht="12" customHeight="1" x14ac:dyDescent="0.2">
      <c r="A46" s="38" t="s">
        <v>28</v>
      </c>
      <c r="B46" s="39" t="s">
        <v>29</v>
      </c>
      <c r="E46" s="44" t="s">
        <v>45</v>
      </c>
    </row>
    <row r="47" spans="1:5" ht="14.25" customHeight="1" x14ac:dyDescent="0.2">
      <c r="A47" s="38" t="s">
        <v>30</v>
      </c>
      <c r="B47" s="39" t="s">
        <v>49</v>
      </c>
      <c r="E47" s="44" t="s">
        <v>45</v>
      </c>
    </row>
    <row r="48" spans="1:5" ht="25.5" customHeight="1" x14ac:dyDescent="0.2">
      <c r="A48" s="40" t="s">
        <v>32</v>
      </c>
      <c r="B48" s="41" t="s">
        <v>70</v>
      </c>
      <c r="E48" s="44" t="s">
        <v>45</v>
      </c>
    </row>
    <row r="50" spans="1:2" x14ac:dyDescent="0.2">
      <c r="A50" s="36" t="s">
        <v>23</v>
      </c>
      <c r="B50" s="37" t="s">
        <v>62</v>
      </c>
    </row>
    <row r="51" spans="1:2" ht="102" customHeight="1" x14ac:dyDescent="0.2">
      <c r="A51" s="38" t="s">
        <v>25</v>
      </c>
      <c r="B51" s="45" t="s">
        <v>63</v>
      </c>
    </row>
    <row r="52" spans="1:2" x14ac:dyDescent="0.2">
      <c r="A52" s="38" t="s">
        <v>26</v>
      </c>
      <c r="B52" s="47" t="s">
        <v>60</v>
      </c>
    </row>
    <row r="53" spans="1:2" x14ac:dyDescent="0.2">
      <c r="A53" s="38" t="s">
        <v>28</v>
      </c>
      <c r="B53" s="47" t="s">
        <v>29</v>
      </c>
    </row>
    <row r="54" spans="1:2" x14ac:dyDescent="0.2">
      <c r="A54" s="38" t="s">
        <v>30</v>
      </c>
      <c r="B54" s="47" t="s">
        <v>49</v>
      </c>
    </row>
    <row r="55" spans="1:2" x14ac:dyDescent="0.2">
      <c r="A55" s="40" t="s">
        <v>32</v>
      </c>
      <c r="B55" s="41" t="s">
        <v>71</v>
      </c>
    </row>
    <row r="56" spans="1:2" x14ac:dyDescent="0.2">
      <c r="A56" s="30"/>
    </row>
    <row r="57" spans="1:2" x14ac:dyDescent="0.2">
      <c r="A57" s="31"/>
    </row>
    <row r="59" spans="1:2" x14ac:dyDescent="0.2">
      <c r="A59" s="30"/>
    </row>
    <row r="60" spans="1:2" x14ac:dyDescent="0.2">
      <c r="A60" s="31"/>
    </row>
    <row r="61" spans="1:2" x14ac:dyDescent="0.2">
      <c r="A61" s="31"/>
    </row>
    <row r="62" spans="1:2" x14ac:dyDescent="0.2">
      <c r="A62" s="32"/>
    </row>
    <row r="63" spans="1:2" x14ac:dyDescent="0.2">
      <c r="A63" s="14"/>
    </row>
    <row r="64" spans="1:2" x14ac:dyDescent="0.2">
      <c r="A64" s="14"/>
    </row>
    <row r="67" spans="1:1" x14ac:dyDescent="0.2">
      <c r="A67" s="6"/>
    </row>
    <row r="68" spans="1:1" x14ac:dyDescent="0.2">
      <c r="A68" s="6"/>
    </row>
    <row r="69" spans="1:1" x14ac:dyDescent="0.2">
      <c r="A69" s="6"/>
    </row>
    <row r="70" spans="1:1" x14ac:dyDescent="0.2">
      <c r="A70" s="6"/>
    </row>
    <row r="71" spans="1:1" x14ac:dyDescent="0.2">
      <c r="A71" s="6"/>
    </row>
    <row r="72" spans="1:1" x14ac:dyDescent="0.2">
      <c r="A72" s="6"/>
    </row>
    <row r="73" spans="1:1" x14ac:dyDescent="0.2">
      <c r="A73" s="6"/>
    </row>
    <row r="74" spans="1:1" x14ac:dyDescent="0.2">
      <c r="A74" s="6"/>
    </row>
    <row r="75" spans="1:1" x14ac:dyDescent="0.2">
      <c r="A75" s="6"/>
    </row>
    <row r="76" spans="1:1" x14ac:dyDescent="0.2">
      <c r="A76" s="6"/>
    </row>
    <row r="77" spans="1:1" x14ac:dyDescent="0.2">
      <c r="A77" s="6"/>
    </row>
  </sheetData>
  <pageMargins left="0.70866141732283472" right="0.70866141732283472" top="0.74803149606299213" bottom="0.74803149606299213" header="0.31496062992125984" footer="0.31496062992125984"/>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showGridLines="0" tabSelected="1" workbookViewId="0"/>
  </sheetViews>
  <sheetFormatPr defaultColWidth="11.42578125" defaultRowHeight="12.75" x14ac:dyDescent="0.2"/>
  <cols>
    <col min="1" max="2" width="24.7109375" customWidth="1"/>
    <col min="3" max="3" width="23.5703125" customWidth="1"/>
    <col min="4" max="4" width="2.28515625" customWidth="1"/>
  </cols>
  <sheetData>
    <row r="1" spans="1:4" ht="11.25" customHeight="1" x14ac:dyDescent="0.2">
      <c r="A1" s="51" t="s">
        <v>0</v>
      </c>
      <c r="B1" s="51"/>
      <c r="C1" s="51"/>
    </row>
    <row r="2" spans="1:4" ht="11.25" customHeight="1" x14ac:dyDescent="0.2">
      <c r="A2" s="52" t="s">
        <v>284</v>
      </c>
      <c r="B2" s="52"/>
      <c r="C2" s="52"/>
      <c r="D2" s="52"/>
    </row>
    <row r="3" spans="1:4" ht="11.25" customHeight="1" x14ac:dyDescent="0.2">
      <c r="A3" s="51"/>
      <c r="B3" s="51"/>
      <c r="C3" s="51"/>
      <c r="D3" s="51"/>
    </row>
    <row r="4" spans="1:4" ht="11.25" customHeight="1" x14ac:dyDescent="0.2">
      <c r="A4" s="53" t="s">
        <v>54</v>
      </c>
      <c r="B4" s="53" t="s">
        <v>61</v>
      </c>
      <c r="C4" s="53" t="s">
        <v>65</v>
      </c>
      <c r="D4" s="53"/>
    </row>
    <row r="6" spans="1:4" ht="11.25" customHeight="1" x14ac:dyDescent="0.2">
      <c r="A6" s="55" t="s">
        <v>102</v>
      </c>
      <c r="B6" s="56">
        <v>319</v>
      </c>
      <c r="C6" s="57">
        <v>62.15</v>
      </c>
      <c r="D6" s="55"/>
    </row>
    <row r="7" spans="1:4" ht="11.25" customHeight="1" x14ac:dyDescent="0.2">
      <c r="A7" s="55" t="s">
        <v>103</v>
      </c>
      <c r="B7" s="56">
        <v>157</v>
      </c>
      <c r="C7" s="57">
        <v>41.71</v>
      </c>
      <c r="D7" s="55"/>
    </row>
    <row r="8" spans="1:4" ht="11.25" customHeight="1" x14ac:dyDescent="0.2">
      <c r="A8" s="55" t="s">
        <v>104</v>
      </c>
      <c r="B8" s="56">
        <v>184</v>
      </c>
      <c r="C8" s="57">
        <v>72.95</v>
      </c>
      <c r="D8" s="55"/>
    </row>
    <row r="9" spans="1:4" ht="11.25" customHeight="1" x14ac:dyDescent="0.2">
      <c r="A9" s="55" t="s">
        <v>105</v>
      </c>
      <c r="B9" s="56">
        <v>213</v>
      </c>
      <c r="C9" s="57">
        <v>56.3</v>
      </c>
      <c r="D9" s="55"/>
    </row>
    <row r="10" spans="1:4" ht="11.25" customHeight="1" x14ac:dyDescent="0.2">
      <c r="A10" s="55" t="s">
        <v>106</v>
      </c>
      <c r="B10" s="56">
        <v>152</v>
      </c>
      <c r="C10" s="57">
        <v>26.3</v>
      </c>
      <c r="D10" s="55"/>
    </row>
    <row r="11" spans="1:4" ht="11.25" customHeight="1" x14ac:dyDescent="0.2">
      <c r="A11" s="55" t="s">
        <v>107</v>
      </c>
      <c r="B11" s="56">
        <v>239</v>
      </c>
      <c r="C11" s="57">
        <v>98.58</v>
      </c>
      <c r="D11" s="55"/>
    </row>
    <row r="12" spans="1:4" ht="11.25" customHeight="1" x14ac:dyDescent="0.2">
      <c r="A12" s="55" t="s">
        <v>108</v>
      </c>
      <c r="B12" s="56">
        <v>164</v>
      </c>
      <c r="C12" s="57">
        <v>26.99</v>
      </c>
      <c r="D12" s="55"/>
    </row>
    <row r="13" spans="1:4" ht="11.25" customHeight="1" x14ac:dyDescent="0.2">
      <c r="A13" s="55" t="s">
        <v>109</v>
      </c>
      <c r="B13" s="56">
        <v>157</v>
      </c>
      <c r="C13" s="57">
        <v>55.94</v>
      </c>
      <c r="D13" s="55"/>
    </row>
    <row r="14" spans="1:4" ht="11.25" customHeight="1" x14ac:dyDescent="0.2">
      <c r="A14" s="55" t="s">
        <v>110</v>
      </c>
      <c r="B14" s="56">
        <v>77</v>
      </c>
      <c r="C14" s="57">
        <v>9.86</v>
      </c>
      <c r="D14" s="55"/>
    </row>
    <row r="15" spans="1:4" ht="11.25" customHeight="1" x14ac:dyDescent="0.2">
      <c r="A15" s="55" t="s">
        <v>111</v>
      </c>
      <c r="B15" s="56">
        <v>153</v>
      </c>
      <c r="C15" s="57">
        <v>37.880000000000003</v>
      </c>
      <c r="D15" s="55"/>
    </row>
    <row r="16" spans="1:4" ht="11.25" customHeight="1" x14ac:dyDescent="0.2">
      <c r="A16" s="55" t="s">
        <v>112</v>
      </c>
      <c r="B16" s="56">
        <v>181</v>
      </c>
      <c r="C16" s="57">
        <v>57.28</v>
      </c>
      <c r="D16" s="55"/>
    </row>
    <row r="17" spans="1:4" ht="11.25" customHeight="1" x14ac:dyDescent="0.2">
      <c r="A17" s="55" t="s">
        <v>113</v>
      </c>
      <c r="B17" s="56">
        <v>179</v>
      </c>
      <c r="C17" s="57">
        <v>35.21</v>
      </c>
      <c r="D17" s="55"/>
    </row>
    <row r="18" spans="1:4" ht="11.25" customHeight="1" x14ac:dyDescent="0.2">
      <c r="A18" s="55" t="s">
        <v>114</v>
      </c>
      <c r="B18" s="56">
        <v>74</v>
      </c>
      <c r="C18" s="57">
        <v>26</v>
      </c>
      <c r="D18" s="55"/>
    </row>
    <row r="19" spans="1:4" ht="11.25" customHeight="1" x14ac:dyDescent="0.2">
      <c r="A19" s="55" t="s">
        <v>115</v>
      </c>
      <c r="B19" s="56">
        <v>272</v>
      </c>
      <c r="C19" s="57">
        <v>28.07</v>
      </c>
      <c r="D19" s="55"/>
    </row>
    <row r="20" spans="1:4" ht="11.25" customHeight="1" x14ac:dyDescent="0.2">
      <c r="A20" s="55" t="s">
        <v>116</v>
      </c>
      <c r="B20" s="56">
        <v>285</v>
      </c>
      <c r="C20" s="57">
        <v>120.77</v>
      </c>
      <c r="D20" s="55"/>
    </row>
    <row r="21" spans="1:4" ht="11.25" customHeight="1" x14ac:dyDescent="0.2">
      <c r="A21" s="55" t="s">
        <v>117</v>
      </c>
      <c r="B21" s="56">
        <v>149</v>
      </c>
      <c r="C21" s="57">
        <v>44.86</v>
      </c>
      <c r="D21" s="55"/>
    </row>
    <row r="22" spans="1:4" ht="11.25" customHeight="1" x14ac:dyDescent="0.2">
      <c r="A22" s="55" t="s">
        <v>118</v>
      </c>
      <c r="B22" s="56">
        <v>215</v>
      </c>
      <c r="C22" s="57">
        <v>57.05</v>
      </c>
      <c r="D22" s="55"/>
    </row>
    <row r="23" spans="1:4" ht="11.25" customHeight="1" x14ac:dyDescent="0.2">
      <c r="A23" s="55" t="s">
        <v>119</v>
      </c>
      <c r="B23" s="56">
        <v>189</v>
      </c>
      <c r="C23" s="57">
        <v>66.67</v>
      </c>
      <c r="D23" s="55"/>
    </row>
    <row r="24" spans="1:4" ht="11.25" customHeight="1" x14ac:dyDescent="0.2">
      <c r="A24" s="55" t="s">
        <v>120</v>
      </c>
      <c r="B24" s="56">
        <v>128</v>
      </c>
      <c r="C24" s="57">
        <v>41.73</v>
      </c>
      <c r="D24" s="55"/>
    </row>
    <row r="25" spans="1:4" ht="11.25" customHeight="1" x14ac:dyDescent="0.2">
      <c r="A25" s="55" t="s">
        <v>121</v>
      </c>
      <c r="B25" s="56">
        <v>229</v>
      </c>
      <c r="C25" s="57">
        <v>53.15</v>
      </c>
      <c r="D25" s="55"/>
    </row>
    <row r="26" spans="1:4" ht="11.25" customHeight="1" x14ac:dyDescent="0.2">
      <c r="A26" s="55" t="s">
        <v>122</v>
      </c>
      <c r="B26" s="56">
        <v>165</v>
      </c>
      <c r="C26" s="57">
        <v>21.57</v>
      </c>
      <c r="D26" s="55"/>
    </row>
    <row r="27" spans="1:4" ht="11.25" customHeight="1" x14ac:dyDescent="0.2">
      <c r="A27" s="55" t="s">
        <v>123</v>
      </c>
      <c r="B27" s="56">
        <v>259</v>
      </c>
      <c r="C27" s="57">
        <v>103.1</v>
      </c>
      <c r="D27" s="55"/>
    </row>
    <row r="28" spans="1:4" ht="11.25" customHeight="1" x14ac:dyDescent="0.2">
      <c r="A28" s="55" t="s">
        <v>124</v>
      </c>
      <c r="B28" s="56">
        <v>114</v>
      </c>
      <c r="C28" s="57">
        <v>25.06</v>
      </c>
      <c r="D28" s="55"/>
    </row>
    <row r="29" spans="1:4" ht="11.25" customHeight="1" x14ac:dyDescent="0.2">
      <c r="A29" s="55" t="s">
        <v>125</v>
      </c>
      <c r="B29" s="56">
        <v>169</v>
      </c>
      <c r="C29" s="57">
        <v>55</v>
      </c>
      <c r="D29" s="55"/>
    </row>
    <row r="30" spans="1:4" ht="11.25" customHeight="1" x14ac:dyDescent="0.2">
      <c r="A30" s="55" t="s">
        <v>126</v>
      </c>
      <c r="B30" s="56">
        <v>279</v>
      </c>
      <c r="C30" s="57">
        <v>74.430000000000007</v>
      </c>
      <c r="D30" s="55"/>
    </row>
    <row r="31" spans="1:4" ht="11.25" customHeight="1" x14ac:dyDescent="0.2">
      <c r="A31" s="55" t="s">
        <v>127</v>
      </c>
      <c r="B31" s="56">
        <v>229</v>
      </c>
      <c r="C31" s="57">
        <v>50.1</v>
      </c>
      <c r="D31" s="55"/>
    </row>
    <row r="32" spans="1:4" ht="11.25" customHeight="1" x14ac:dyDescent="0.2">
      <c r="A32" s="55" t="s">
        <v>128</v>
      </c>
      <c r="B32" s="56">
        <v>126</v>
      </c>
      <c r="C32" s="57">
        <v>47.78</v>
      </c>
      <c r="D32" s="55"/>
    </row>
    <row r="33" spans="1:4" ht="11.25" customHeight="1" x14ac:dyDescent="0.2">
      <c r="A33" s="55" t="s">
        <v>129</v>
      </c>
      <c r="B33" s="56">
        <v>196</v>
      </c>
      <c r="C33" s="57">
        <v>41.74</v>
      </c>
      <c r="D33" s="55"/>
    </row>
    <row r="34" spans="1:4" ht="11.25" customHeight="1" x14ac:dyDescent="0.2">
      <c r="A34" s="55" t="s">
        <v>130</v>
      </c>
      <c r="B34" s="56">
        <v>198</v>
      </c>
      <c r="C34" s="57">
        <v>40.409999999999997</v>
      </c>
      <c r="D34" s="55"/>
    </row>
    <row r="35" spans="1:4" ht="11.25" customHeight="1" x14ac:dyDescent="0.2">
      <c r="A35" s="55" t="s">
        <v>131</v>
      </c>
      <c r="B35" s="56">
        <v>198</v>
      </c>
      <c r="C35" s="57">
        <v>52.36</v>
      </c>
      <c r="D35" s="55"/>
    </row>
    <row r="36" spans="1:4" ht="11.25" customHeight="1" x14ac:dyDescent="0.2">
      <c r="A36" s="55" t="s">
        <v>132</v>
      </c>
      <c r="B36" s="56">
        <v>187</v>
      </c>
      <c r="C36" s="57">
        <v>35.44</v>
      </c>
      <c r="D36" s="55"/>
    </row>
    <row r="37" spans="1:4" ht="11.25" customHeight="1" x14ac:dyDescent="0.2">
      <c r="A37" s="55" t="s">
        <v>133</v>
      </c>
      <c r="B37" s="56">
        <v>198</v>
      </c>
      <c r="C37" s="57">
        <v>24.26</v>
      </c>
      <c r="D37" s="55"/>
    </row>
    <row r="38" spans="1:4" ht="11.25" customHeight="1" x14ac:dyDescent="0.2">
      <c r="A38" s="55" t="s">
        <v>134</v>
      </c>
      <c r="B38" s="56">
        <v>130</v>
      </c>
      <c r="C38" s="57">
        <v>26.07</v>
      </c>
      <c r="D38" s="55"/>
    </row>
    <row r="39" spans="1:4" ht="11.25" customHeight="1" x14ac:dyDescent="0.2">
      <c r="A39" s="55" t="s">
        <v>135</v>
      </c>
      <c r="B39" s="56">
        <v>189</v>
      </c>
      <c r="C39" s="57">
        <v>40.770000000000003</v>
      </c>
      <c r="D39" s="55"/>
    </row>
    <row r="40" spans="1:4" ht="11.25" customHeight="1" x14ac:dyDescent="0.2">
      <c r="A40" s="55" t="s">
        <v>136</v>
      </c>
      <c r="B40" s="56">
        <v>116</v>
      </c>
      <c r="C40" s="57">
        <v>27.59</v>
      </c>
      <c r="D40" s="55"/>
    </row>
    <row r="41" spans="1:4" x14ac:dyDescent="0.2">
      <c r="A41" s="55" t="s">
        <v>137</v>
      </c>
      <c r="B41" s="56">
        <v>201</v>
      </c>
      <c r="C41" s="57">
        <v>30.5</v>
      </c>
      <c r="D41" s="55"/>
    </row>
    <row r="42" spans="1:4" x14ac:dyDescent="0.2">
      <c r="A42" s="55" t="s">
        <v>138</v>
      </c>
      <c r="B42" s="56">
        <v>192</v>
      </c>
      <c r="C42" s="57">
        <v>72.36</v>
      </c>
      <c r="D42" s="55"/>
    </row>
    <row r="43" spans="1:4" x14ac:dyDescent="0.2">
      <c r="A43" s="55" t="s">
        <v>139</v>
      </c>
      <c r="B43" s="56">
        <v>151</v>
      </c>
      <c r="C43" s="57">
        <v>43.3</v>
      </c>
      <c r="D43" s="55"/>
    </row>
    <row r="44" spans="1:4" x14ac:dyDescent="0.2">
      <c r="A44" s="55" t="s">
        <v>140</v>
      </c>
      <c r="B44" s="56">
        <v>207</v>
      </c>
      <c r="C44" s="57">
        <v>51.41</v>
      </c>
      <c r="D44" s="55"/>
    </row>
    <row r="45" spans="1:4" x14ac:dyDescent="0.2">
      <c r="A45" s="55" t="s">
        <v>141</v>
      </c>
      <c r="B45" s="56">
        <v>113</v>
      </c>
      <c r="C45" s="57">
        <v>18.420000000000002</v>
      </c>
      <c r="D45" s="55"/>
    </row>
    <row r="46" spans="1:4" x14ac:dyDescent="0.2">
      <c r="A46" s="55" t="s">
        <v>142</v>
      </c>
      <c r="B46" s="56">
        <v>273</v>
      </c>
      <c r="C46" s="57">
        <v>80.790000000000006</v>
      </c>
      <c r="D46" s="55"/>
    </row>
    <row r="47" spans="1:4" x14ac:dyDescent="0.2">
      <c r="A47" s="55" t="s">
        <v>143</v>
      </c>
      <c r="B47" s="56">
        <v>151</v>
      </c>
      <c r="C47" s="57">
        <v>40.409999999999997</v>
      </c>
      <c r="D47" s="55"/>
    </row>
    <row r="48" spans="1:4" x14ac:dyDescent="0.2">
      <c r="A48" s="55" t="s">
        <v>144</v>
      </c>
      <c r="B48" s="56">
        <v>155</v>
      </c>
      <c r="C48" s="57">
        <v>22.72</v>
      </c>
      <c r="D48" s="55"/>
    </row>
    <row r="49" spans="1:4" x14ac:dyDescent="0.2">
      <c r="A49" s="55" t="s">
        <v>145</v>
      </c>
      <c r="B49" s="56">
        <v>154</v>
      </c>
      <c r="C49" s="57">
        <v>22.26</v>
      </c>
      <c r="D49" s="55"/>
    </row>
    <row r="50" spans="1:4" x14ac:dyDescent="0.2">
      <c r="A50" s="55" t="s">
        <v>146</v>
      </c>
      <c r="B50" s="56">
        <v>135</v>
      </c>
      <c r="C50" s="57">
        <v>39.119999999999997</v>
      </c>
      <c r="D50" s="55"/>
    </row>
    <row r="51" spans="1:4" x14ac:dyDescent="0.2">
      <c r="A51" s="55" t="s">
        <v>147</v>
      </c>
      <c r="B51" s="56">
        <v>189</v>
      </c>
      <c r="C51" s="57">
        <v>45.19</v>
      </c>
      <c r="D51" s="55"/>
    </row>
    <row r="52" spans="1:4" x14ac:dyDescent="0.2">
      <c r="A52" s="55" t="s">
        <v>148</v>
      </c>
      <c r="B52" s="56">
        <v>78</v>
      </c>
      <c r="C52" s="57">
        <v>4.05</v>
      </c>
      <c r="D52" s="55"/>
    </row>
    <row r="53" spans="1:4" x14ac:dyDescent="0.2">
      <c r="A53" s="55" t="s">
        <v>149</v>
      </c>
      <c r="B53" s="56">
        <v>105</v>
      </c>
      <c r="C53" s="57">
        <v>12.28</v>
      </c>
      <c r="D53" s="55"/>
    </row>
    <row r="54" spans="1:4" x14ac:dyDescent="0.2">
      <c r="A54" s="55" t="s">
        <v>150</v>
      </c>
      <c r="B54" s="56">
        <v>365</v>
      </c>
      <c r="C54" s="57">
        <v>44.75</v>
      </c>
      <c r="D54" s="55"/>
    </row>
    <row r="55" spans="1:4" x14ac:dyDescent="0.2">
      <c r="A55" s="55" t="s">
        <v>151</v>
      </c>
      <c r="B55" s="56">
        <v>281</v>
      </c>
      <c r="C55" s="57">
        <v>61.51</v>
      </c>
      <c r="D55" s="55"/>
    </row>
    <row r="56" spans="1:4" x14ac:dyDescent="0.2">
      <c r="A56" s="55" t="s">
        <v>152</v>
      </c>
      <c r="B56" s="56">
        <v>191</v>
      </c>
      <c r="C56" s="57">
        <v>71.52</v>
      </c>
      <c r="D56" s="55"/>
    </row>
    <row r="57" spans="1:4" x14ac:dyDescent="0.2">
      <c r="A57" s="55" t="s">
        <v>153</v>
      </c>
      <c r="B57" s="56">
        <v>209</v>
      </c>
      <c r="C57" s="57">
        <v>34.68</v>
      </c>
      <c r="D57" s="55"/>
    </row>
    <row r="58" spans="1:4" x14ac:dyDescent="0.2">
      <c r="A58" s="55" t="s">
        <v>154</v>
      </c>
      <c r="B58" s="56">
        <v>222</v>
      </c>
      <c r="C58" s="57">
        <v>30.35</v>
      </c>
      <c r="D58" s="55"/>
    </row>
    <row r="59" spans="1:4" x14ac:dyDescent="0.2">
      <c r="A59" s="55" t="s">
        <v>155</v>
      </c>
      <c r="B59" s="56">
        <v>245</v>
      </c>
      <c r="C59" s="57">
        <v>118.5</v>
      </c>
      <c r="D59" s="55"/>
    </row>
    <row r="60" spans="1:4" x14ac:dyDescent="0.2">
      <c r="A60" s="55" t="s">
        <v>156</v>
      </c>
      <c r="B60" s="56">
        <v>185</v>
      </c>
      <c r="C60" s="57">
        <v>76.069999999999993</v>
      </c>
      <c r="D60" s="55"/>
    </row>
    <row r="61" spans="1:4" x14ac:dyDescent="0.2">
      <c r="A61" s="55" t="s">
        <v>157</v>
      </c>
      <c r="B61" s="56">
        <v>111</v>
      </c>
      <c r="C61" s="57">
        <v>12.52</v>
      </c>
      <c r="D61" s="55"/>
    </row>
    <row r="62" spans="1:4" x14ac:dyDescent="0.2">
      <c r="A62" s="55" t="s">
        <v>158</v>
      </c>
      <c r="B62" s="56">
        <v>119</v>
      </c>
      <c r="C62" s="57">
        <v>15.62</v>
      </c>
      <c r="D62" s="55"/>
    </row>
    <row r="63" spans="1:4" x14ac:dyDescent="0.2">
      <c r="A63" s="55" t="s">
        <v>159</v>
      </c>
      <c r="B63" s="56">
        <v>216</v>
      </c>
      <c r="C63" s="57">
        <v>54.64</v>
      </c>
      <c r="D63" s="55"/>
    </row>
    <row r="64" spans="1:4" x14ac:dyDescent="0.2">
      <c r="A64" s="55" t="s">
        <v>160</v>
      </c>
      <c r="B64" s="56">
        <v>262</v>
      </c>
      <c r="C64" s="57">
        <v>63.27</v>
      </c>
      <c r="D64" s="55"/>
    </row>
    <row r="65" spans="1:4" x14ac:dyDescent="0.2">
      <c r="A65" s="55" t="s">
        <v>161</v>
      </c>
      <c r="B65" s="56">
        <v>87</v>
      </c>
      <c r="C65" s="57">
        <v>16.59</v>
      </c>
      <c r="D65" s="55"/>
    </row>
    <row r="66" spans="1:4" x14ac:dyDescent="0.2">
      <c r="A66" s="55" t="s">
        <v>162</v>
      </c>
      <c r="B66" s="56">
        <v>262</v>
      </c>
      <c r="C66" s="57">
        <v>62.4</v>
      </c>
      <c r="D66" s="55"/>
    </row>
    <row r="67" spans="1:4" x14ac:dyDescent="0.2">
      <c r="A67" s="55" t="s">
        <v>163</v>
      </c>
      <c r="B67" s="56">
        <v>94</v>
      </c>
      <c r="C67" s="57">
        <v>17.75</v>
      </c>
      <c r="D67" s="55"/>
    </row>
    <row r="68" spans="1:4" x14ac:dyDescent="0.2">
      <c r="A68" s="55" t="s">
        <v>164</v>
      </c>
      <c r="B68" s="56">
        <v>237</v>
      </c>
      <c r="C68" s="57">
        <v>31.66</v>
      </c>
      <c r="D68" s="55"/>
    </row>
    <row r="69" spans="1:4" x14ac:dyDescent="0.2">
      <c r="A69" s="55" t="s">
        <v>165</v>
      </c>
      <c r="B69" s="56">
        <v>139</v>
      </c>
      <c r="C69" s="57">
        <v>12.66</v>
      </c>
      <c r="D69" s="55"/>
    </row>
    <row r="70" spans="1:4" x14ac:dyDescent="0.2">
      <c r="A70" s="55" t="s">
        <v>166</v>
      </c>
      <c r="B70" s="56">
        <v>160</v>
      </c>
      <c r="C70" s="57">
        <v>19.600000000000001</v>
      </c>
      <c r="D70" s="55"/>
    </row>
    <row r="71" spans="1:4" x14ac:dyDescent="0.2">
      <c r="A71" s="55" t="s">
        <v>167</v>
      </c>
      <c r="B71" s="56">
        <v>216</v>
      </c>
      <c r="C71" s="57">
        <v>86.77</v>
      </c>
      <c r="D71" s="55"/>
    </row>
    <row r="72" spans="1:4" x14ac:dyDescent="0.2">
      <c r="A72" s="55" t="s">
        <v>168</v>
      </c>
      <c r="B72" s="56">
        <v>55</v>
      </c>
      <c r="C72" s="57">
        <v>10.52</v>
      </c>
      <c r="D72" s="55"/>
    </row>
    <row r="73" spans="1:4" x14ac:dyDescent="0.2">
      <c r="A73" s="55" t="s">
        <v>169</v>
      </c>
      <c r="B73" s="56">
        <v>136</v>
      </c>
      <c r="C73" s="57">
        <v>14.21</v>
      </c>
      <c r="D73" s="55"/>
    </row>
    <row r="74" spans="1:4" x14ac:dyDescent="0.2">
      <c r="A74" s="55" t="s">
        <v>170</v>
      </c>
      <c r="B74" s="56">
        <v>230</v>
      </c>
      <c r="C74" s="57">
        <v>41.85</v>
      </c>
      <c r="D74" s="55"/>
    </row>
    <row r="75" spans="1:4" x14ac:dyDescent="0.2">
      <c r="A75" s="55" t="s">
        <v>171</v>
      </c>
      <c r="B75" s="56">
        <v>202</v>
      </c>
      <c r="C75" s="57">
        <v>32.770000000000003</v>
      </c>
      <c r="D75" s="55"/>
    </row>
    <row r="76" spans="1:4" x14ac:dyDescent="0.2">
      <c r="A76" s="55" t="s">
        <v>172</v>
      </c>
      <c r="B76" s="56">
        <v>116</v>
      </c>
      <c r="C76" s="57">
        <v>27.89</v>
      </c>
      <c r="D76" s="55"/>
    </row>
    <row r="77" spans="1:4" x14ac:dyDescent="0.2">
      <c r="A77" s="55" t="s">
        <v>173</v>
      </c>
      <c r="B77" s="56">
        <v>256</v>
      </c>
      <c r="C77" s="57">
        <v>48.4</v>
      </c>
      <c r="D77" s="55"/>
    </row>
    <row r="78" spans="1:4" x14ac:dyDescent="0.2">
      <c r="A78" s="55" t="s">
        <v>174</v>
      </c>
      <c r="B78" s="56">
        <v>278</v>
      </c>
      <c r="C78" s="57">
        <v>65.34</v>
      </c>
      <c r="D78" s="55"/>
    </row>
    <row r="79" spans="1:4" x14ac:dyDescent="0.2">
      <c r="A79" s="55" t="s">
        <v>175</v>
      </c>
      <c r="B79" s="56">
        <v>362</v>
      </c>
      <c r="C79" s="57">
        <v>46.59</v>
      </c>
      <c r="D79" s="55"/>
    </row>
    <row r="80" spans="1:4" x14ac:dyDescent="0.2">
      <c r="A80" s="55" t="s">
        <v>176</v>
      </c>
      <c r="B80" s="56">
        <v>64</v>
      </c>
      <c r="C80" s="57">
        <v>2.54</v>
      </c>
      <c r="D80" s="55"/>
    </row>
    <row r="81" spans="1:4" x14ac:dyDescent="0.2">
      <c r="A81" s="55" t="s">
        <v>177</v>
      </c>
      <c r="B81" s="56">
        <v>84</v>
      </c>
      <c r="C81" s="57">
        <v>18.809999999999999</v>
      </c>
      <c r="D81" s="55"/>
    </row>
    <row r="82" spans="1:4" x14ac:dyDescent="0.2">
      <c r="A82" s="55" t="s">
        <v>178</v>
      </c>
      <c r="B82" s="56">
        <v>205</v>
      </c>
      <c r="C82" s="57">
        <v>22.86</v>
      </c>
      <c r="D82" s="55"/>
    </row>
    <row r="83" spans="1:4" x14ac:dyDescent="0.2">
      <c r="A83" s="55" t="s">
        <v>179</v>
      </c>
      <c r="B83" s="56">
        <v>270</v>
      </c>
      <c r="C83" s="57">
        <v>63.36</v>
      </c>
      <c r="D83" s="55"/>
    </row>
    <row r="84" spans="1:4" x14ac:dyDescent="0.2">
      <c r="A84" s="55" t="s">
        <v>180</v>
      </c>
      <c r="B84" s="56">
        <v>100</v>
      </c>
      <c r="C84" s="57">
        <v>17.5</v>
      </c>
      <c r="D84" s="55"/>
    </row>
    <row r="85" spans="1:4" x14ac:dyDescent="0.2">
      <c r="A85" s="55" t="s">
        <v>181</v>
      </c>
      <c r="B85" s="56">
        <v>138</v>
      </c>
      <c r="C85" s="57">
        <v>31.45</v>
      </c>
      <c r="D85" s="55"/>
    </row>
    <row r="86" spans="1:4" x14ac:dyDescent="0.2">
      <c r="A86" s="55" t="s">
        <v>182</v>
      </c>
      <c r="B86" s="56">
        <v>192</v>
      </c>
      <c r="C86" s="57">
        <v>62.17</v>
      </c>
      <c r="D86" s="55"/>
    </row>
    <row r="87" spans="1:4" x14ac:dyDescent="0.2">
      <c r="A87" s="55" t="s">
        <v>183</v>
      </c>
      <c r="B87" s="56">
        <v>176</v>
      </c>
      <c r="C87" s="57">
        <v>27.65</v>
      </c>
      <c r="D87" s="55"/>
    </row>
    <row r="88" spans="1:4" x14ac:dyDescent="0.2">
      <c r="A88" s="55" t="s">
        <v>184</v>
      </c>
      <c r="B88" s="56">
        <v>153</v>
      </c>
      <c r="C88" s="57">
        <v>25.85</v>
      </c>
      <c r="D88" s="55"/>
    </row>
    <row r="89" spans="1:4" x14ac:dyDescent="0.2">
      <c r="A89" s="55" t="s">
        <v>185</v>
      </c>
      <c r="B89" s="56">
        <v>243</v>
      </c>
      <c r="C89" s="57">
        <v>57.45</v>
      </c>
      <c r="D89" s="55"/>
    </row>
    <row r="90" spans="1:4" x14ac:dyDescent="0.2">
      <c r="A90" s="55" t="s">
        <v>186</v>
      </c>
      <c r="B90" s="56">
        <v>118</v>
      </c>
      <c r="C90" s="57">
        <v>12.54</v>
      </c>
      <c r="D90" s="55"/>
    </row>
    <row r="91" spans="1:4" x14ac:dyDescent="0.2">
      <c r="A91" s="55" t="s">
        <v>187</v>
      </c>
      <c r="B91" s="56">
        <v>138</v>
      </c>
      <c r="C91" s="57">
        <v>15.27</v>
      </c>
      <c r="D91" s="55"/>
    </row>
    <row r="92" spans="1:4" x14ac:dyDescent="0.2">
      <c r="A92" s="55" t="s">
        <v>188</v>
      </c>
      <c r="B92" s="56">
        <v>147</v>
      </c>
      <c r="C92" s="57">
        <v>29.47</v>
      </c>
      <c r="D92" s="55"/>
    </row>
    <row r="93" spans="1:4" x14ac:dyDescent="0.2">
      <c r="A93" s="55" t="s">
        <v>189</v>
      </c>
      <c r="B93" s="56">
        <v>172</v>
      </c>
      <c r="C93" s="57">
        <v>36.409999999999997</v>
      </c>
      <c r="D93" s="55"/>
    </row>
    <row r="94" spans="1:4" x14ac:dyDescent="0.2">
      <c r="A94" s="55" t="s">
        <v>190</v>
      </c>
      <c r="B94" s="56">
        <v>301</v>
      </c>
      <c r="C94" s="57">
        <v>43.14</v>
      </c>
      <c r="D94" s="55"/>
    </row>
    <row r="95" spans="1:4" x14ac:dyDescent="0.2">
      <c r="A95" s="55" t="s">
        <v>191</v>
      </c>
      <c r="B95" s="56">
        <v>222</v>
      </c>
      <c r="C95" s="57">
        <v>24.51</v>
      </c>
      <c r="D95" s="55"/>
    </row>
    <row r="96" spans="1:4" x14ac:dyDescent="0.2">
      <c r="A96" s="55" t="s">
        <v>192</v>
      </c>
      <c r="B96" s="56">
        <v>99</v>
      </c>
      <c r="C96" s="57">
        <v>48.38</v>
      </c>
      <c r="D96" s="55"/>
    </row>
    <row r="97" spans="1:4" x14ac:dyDescent="0.2">
      <c r="A97" s="55" t="s">
        <v>193</v>
      </c>
      <c r="B97" s="56">
        <v>150</v>
      </c>
      <c r="C97" s="57">
        <v>20.39</v>
      </c>
      <c r="D97" s="55"/>
    </row>
    <row r="98" spans="1:4" x14ac:dyDescent="0.2">
      <c r="A98" s="55" t="s">
        <v>194</v>
      </c>
      <c r="B98" s="56">
        <v>204</v>
      </c>
      <c r="C98" s="57">
        <v>32.979999999999997</v>
      </c>
      <c r="D98" s="55"/>
    </row>
    <row r="99" spans="1:4" x14ac:dyDescent="0.2">
      <c r="A99" s="55" t="s">
        <v>195</v>
      </c>
      <c r="B99" s="56">
        <v>176</v>
      </c>
      <c r="C99" s="57">
        <v>24.14</v>
      </c>
      <c r="D99" s="55"/>
    </row>
    <row r="100" spans="1:4" x14ac:dyDescent="0.2">
      <c r="A100" s="55" t="s">
        <v>196</v>
      </c>
      <c r="B100" s="56">
        <v>177</v>
      </c>
      <c r="C100" s="57">
        <v>23.15</v>
      </c>
      <c r="D100" s="55"/>
    </row>
    <row r="101" spans="1:4" x14ac:dyDescent="0.2">
      <c r="A101" s="55" t="s">
        <v>197</v>
      </c>
      <c r="B101" s="56">
        <v>248</v>
      </c>
      <c r="C101" s="57">
        <v>59.61</v>
      </c>
      <c r="D101" s="55"/>
    </row>
    <row r="102" spans="1:4" x14ac:dyDescent="0.2">
      <c r="A102" s="55" t="s">
        <v>198</v>
      </c>
      <c r="B102" s="56">
        <v>212</v>
      </c>
      <c r="C102" s="57">
        <v>37.630000000000003</v>
      </c>
      <c r="D102" s="55"/>
    </row>
    <row r="103" spans="1:4" x14ac:dyDescent="0.2">
      <c r="A103" s="55" t="s">
        <v>199</v>
      </c>
      <c r="B103" s="56">
        <v>222</v>
      </c>
      <c r="C103" s="57">
        <v>57.72</v>
      </c>
      <c r="D103" s="55"/>
    </row>
    <row r="104" spans="1:4" x14ac:dyDescent="0.2">
      <c r="A104" s="55" t="s">
        <v>200</v>
      </c>
      <c r="B104" s="56">
        <v>226</v>
      </c>
      <c r="C104" s="57">
        <v>50.29</v>
      </c>
      <c r="D104" s="55"/>
    </row>
    <row r="105" spans="1:4" x14ac:dyDescent="0.2">
      <c r="A105" s="55" t="s">
        <v>201</v>
      </c>
      <c r="B105" s="56">
        <v>246</v>
      </c>
      <c r="C105" s="57">
        <v>28.57</v>
      </c>
      <c r="D105" s="55"/>
    </row>
    <row r="106" spans="1:4" x14ac:dyDescent="0.2">
      <c r="A106" s="55" t="s">
        <v>202</v>
      </c>
      <c r="B106" s="56">
        <v>120</v>
      </c>
      <c r="C106" s="57">
        <v>32.49</v>
      </c>
      <c r="D106" s="55"/>
    </row>
    <row r="107" spans="1:4" x14ac:dyDescent="0.2">
      <c r="A107" s="55" t="s">
        <v>203</v>
      </c>
      <c r="B107" s="56">
        <v>217</v>
      </c>
      <c r="C107" s="57">
        <v>38.06</v>
      </c>
      <c r="D107" s="55"/>
    </row>
    <row r="108" spans="1:4" x14ac:dyDescent="0.2">
      <c r="A108" s="55" t="s">
        <v>204</v>
      </c>
      <c r="B108" s="56">
        <v>124</v>
      </c>
      <c r="C108" s="57">
        <v>19.260000000000002</v>
      </c>
      <c r="D108" s="55"/>
    </row>
    <row r="109" spans="1:4" x14ac:dyDescent="0.2">
      <c r="A109" s="55" t="s">
        <v>205</v>
      </c>
      <c r="B109" s="56">
        <v>74</v>
      </c>
      <c r="C109" s="57">
        <v>10.83</v>
      </c>
      <c r="D109" s="55"/>
    </row>
    <row r="110" spans="1:4" x14ac:dyDescent="0.2">
      <c r="A110" s="55" t="s">
        <v>206</v>
      </c>
      <c r="B110" s="56">
        <v>108</v>
      </c>
      <c r="C110" s="57">
        <v>18.91</v>
      </c>
      <c r="D110" s="55"/>
    </row>
    <row r="111" spans="1:4" x14ac:dyDescent="0.2">
      <c r="A111" s="55" t="s">
        <v>207</v>
      </c>
      <c r="B111" s="56">
        <v>175</v>
      </c>
      <c r="C111" s="57">
        <v>59.12</v>
      </c>
      <c r="D111" s="55"/>
    </row>
    <row r="112" spans="1:4" x14ac:dyDescent="0.2">
      <c r="A112" s="55" t="s">
        <v>208</v>
      </c>
      <c r="B112" s="56">
        <v>168</v>
      </c>
      <c r="C112" s="57">
        <v>21.05</v>
      </c>
      <c r="D112" s="55"/>
    </row>
    <row r="113" spans="1:4" x14ac:dyDescent="0.2">
      <c r="A113" s="55" t="s">
        <v>209</v>
      </c>
      <c r="B113" s="56">
        <v>96</v>
      </c>
      <c r="C113" s="57">
        <v>15.78</v>
      </c>
      <c r="D113" s="55"/>
    </row>
    <row r="114" spans="1:4" x14ac:dyDescent="0.2">
      <c r="A114" s="55" t="s">
        <v>210</v>
      </c>
      <c r="B114" s="56">
        <v>124</v>
      </c>
      <c r="C114" s="57">
        <v>31.93</v>
      </c>
      <c r="D114" s="55"/>
    </row>
    <row r="115" spans="1:4" x14ac:dyDescent="0.2">
      <c r="A115" s="55" t="s">
        <v>211</v>
      </c>
      <c r="B115" s="56">
        <v>119</v>
      </c>
      <c r="C115" s="57">
        <v>18.07</v>
      </c>
      <c r="D115" s="55"/>
    </row>
    <row r="116" spans="1:4" x14ac:dyDescent="0.2">
      <c r="A116" s="55" t="s">
        <v>212</v>
      </c>
      <c r="B116" s="56">
        <v>215</v>
      </c>
      <c r="C116" s="57">
        <v>43.82</v>
      </c>
      <c r="D116" s="55"/>
    </row>
    <row r="117" spans="1:4" x14ac:dyDescent="0.2">
      <c r="A117" s="55" t="s">
        <v>213</v>
      </c>
      <c r="B117" s="56">
        <v>232</v>
      </c>
      <c r="C117" s="57">
        <v>65.3</v>
      </c>
      <c r="D117" s="55"/>
    </row>
    <row r="118" spans="1:4" x14ac:dyDescent="0.2">
      <c r="A118" s="55" t="s">
        <v>214</v>
      </c>
      <c r="B118" s="56">
        <v>80</v>
      </c>
      <c r="C118" s="57">
        <v>20.9</v>
      </c>
      <c r="D118" s="55"/>
    </row>
    <row r="119" spans="1:4" x14ac:dyDescent="0.2">
      <c r="A119" s="55" t="s">
        <v>215</v>
      </c>
      <c r="B119" s="56">
        <v>189</v>
      </c>
      <c r="C119" s="57">
        <v>22.29</v>
      </c>
      <c r="D119" s="55"/>
    </row>
    <row r="120" spans="1:4" x14ac:dyDescent="0.2">
      <c r="A120" s="55" t="s">
        <v>216</v>
      </c>
      <c r="B120" s="56">
        <v>136</v>
      </c>
      <c r="C120" s="57">
        <v>31.78</v>
      </c>
      <c r="D120" s="55"/>
    </row>
    <row r="121" spans="1:4" x14ac:dyDescent="0.2">
      <c r="A121" s="55" t="s">
        <v>217</v>
      </c>
      <c r="B121" s="56">
        <v>338</v>
      </c>
      <c r="C121" s="57">
        <v>100.01</v>
      </c>
      <c r="D121" s="55"/>
    </row>
    <row r="122" spans="1:4" x14ac:dyDescent="0.2">
      <c r="A122" s="55" t="s">
        <v>218</v>
      </c>
      <c r="B122" s="56">
        <v>104</v>
      </c>
      <c r="C122" s="57">
        <v>12.39</v>
      </c>
      <c r="D122" s="55"/>
    </row>
    <row r="123" spans="1:4" x14ac:dyDescent="0.2">
      <c r="A123" s="55" t="s">
        <v>219</v>
      </c>
      <c r="B123" s="56">
        <v>320</v>
      </c>
      <c r="C123" s="57">
        <v>96.76</v>
      </c>
      <c r="D123" s="55"/>
    </row>
    <row r="124" spans="1:4" x14ac:dyDescent="0.2">
      <c r="A124" s="55" t="s">
        <v>220</v>
      </c>
      <c r="B124" s="56">
        <v>108</v>
      </c>
      <c r="C124" s="57">
        <v>13.61</v>
      </c>
      <c r="D124" s="55"/>
    </row>
    <row r="125" spans="1:4" x14ac:dyDescent="0.2">
      <c r="A125" s="55" t="s">
        <v>221</v>
      </c>
      <c r="B125" s="56">
        <v>191</v>
      </c>
      <c r="C125" s="57">
        <v>35.56</v>
      </c>
      <c r="D125" s="55"/>
    </row>
    <row r="126" spans="1:4" x14ac:dyDescent="0.2">
      <c r="A126" s="55" t="s">
        <v>222</v>
      </c>
      <c r="B126" s="56">
        <v>236</v>
      </c>
      <c r="C126" s="57">
        <v>45.56</v>
      </c>
      <c r="D126" s="55"/>
    </row>
    <row r="127" spans="1:4" x14ac:dyDescent="0.2">
      <c r="A127" s="55" t="s">
        <v>223</v>
      </c>
      <c r="B127" s="56">
        <v>93</v>
      </c>
      <c r="C127" s="57">
        <v>11.83</v>
      </c>
      <c r="D127" s="55"/>
    </row>
    <row r="128" spans="1:4" x14ac:dyDescent="0.2">
      <c r="A128" s="55" t="s">
        <v>224</v>
      </c>
      <c r="B128" s="56">
        <v>175</v>
      </c>
      <c r="C128" s="57">
        <v>18.989999999999998</v>
      </c>
      <c r="D128" s="55"/>
    </row>
    <row r="129" spans="1:4" x14ac:dyDescent="0.2">
      <c r="A129" s="55" t="s">
        <v>225</v>
      </c>
      <c r="B129" s="56">
        <v>219</v>
      </c>
      <c r="C129" s="57">
        <v>34.99</v>
      </c>
      <c r="D129" s="55"/>
    </row>
    <row r="130" spans="1:4" x14ac:dyDescent="0.2">
      <c r="A130" s="55" t="s">
        <v>226</v>
      </c>
      <c r="B130" s="56">
        <v>113</v>
      </c>
      <c r="C130" s="57">
        <v>16</v>
      </c>
      <c r="D130" s="55"/>
    </row>
    <row r="131" spans="1:4" x14ac:dyDescent="0.2">
      <c r="A131" s="55" t="s">
        <v>227</v>
      </c>
      <c r="B131" s="56">
        <v>199</v>
      </c>
      <c r="C131" s="57">
        <v>65.25</v>
      </c>
      <c r="D131" s="55"/>
    </row>
    <row r="132" spans="1:4" x14ac:dyDescent="0.2">
      <c r="A132" s="55" t="s">
        <v>228</v>
      </c>
      <c r="B132" s="56">
        <v>249</v>
      </c>
      <c r="C132" s="57">
        <v>56.1</v>
      </c>
      <c r="D132" s="55"/>
    </row>
    <row r="133" spans="1:4" x14ac:dyDescent="0.2">
      <c r="A133" s="55" t="s">
        <v>229</v>
      </c>
      <c r="B133" s="56">
        <v>97</v>
      </c>
      <c r="C133" s="57">
        <v>23.86</v>
      </c>
      <c r="D133" s="55"/>
    </row>
    <row r="134" spans="1:4" x14ac:dyDescent="0.2">
      <c r="A134" s="55" t="s">
        <v>230</v>
      </c>
      <c r="B134" s="56">
        <v>83</v>
      </c>
      <c r="C134" s="57">
        <v>12.22</v>
      </c>
      <c r="D134" s="55"/>
    </row>
    <row r="135" spans="1:4" x14ac:dyDescent="0.2">
      <c r="A135" s="55" t="s">
        <v>231</v>
      </c>
      <c r="B135" s="56">
        <v>122</v>
      </c>
      <c r="C135" s="57">
        <v>4.34</v>
      </c>
      <c r="D135" s="55"/>
    </row>
    <row r="136" spans="1:4" x14ac:dyDescent="0.2">
      <c r="A136" s="55" t="s">
        <v>232</v>
      </c>
      <c r="B136" s="56">
        <v>133</v>
      </c>
      <c r="C136" s="57">
        <v>18.149999999999999</v>
      </c>
      <c r="D136" s="55"/>
    </row>
    <row r="137" spans="1:4" x14ac:dyDescent="0.2">
      <c r="A137" s="55" t="s">
        <v>233</v>
      </c>
      <c r="B137" s="56">
        <v>156</v>
      </c>
      <c r="C137" s="57">
        <v>34.08</v>
      </c>
      <c r="D137" s="55"/>
    </row>
    <row r="138" spans="1:4" x14ac:dyDescent="0.2">
      <c r="A138" s="55" t="s">
        <v>234</v>
      </c>
      <c r="B138" s="56">
        <v>207</v>
      </c>
      <c r="C138" s="57">
        <v>41.86</v>
      </c>
      <c r="D138" s="55"/>
    </row>
    <row r="139" spans="1:4" x14ac:dyDescent="0.2">
      <c r="A139" s="55" t="s">
        <v>235</v>
      </c>
      <c r="B139" s="56">
        <v>169</v>
      </c>
      <c r="C139" s="57">
        <v>59.06</v>
      </c>
      <c r="D139" s="55"/>
    </row>
    <row r="140" spans="1:4" x14ac:dyDescent="0.2">
      <c r="A140" s="55" t="s">
        <v>236</v>
      </c>
      <c r="B140" s="56">
        <v>65</v>
      </c>
      <c r="C140" s="57">
        <v>1.89</v>
      </c>
      <c r="D140" s="55"/>
    </row>
    <row r="141" spans="1:4" x14ac:dyDescent="0.2">
      <c r="A141" s="55" t="s">
        <v>237</v>
      </c>
      <c r="B141" s="56">
        <v>243</v>
      </c>
      <c r="C141" s="57">
        <v>69.62</v>
      </c>
      <c r="D141" s="55"/>
    </row>
    <row r="142" spans="1:4" x14ac:dyDescent="0.2">
      <c r="A142" s="55" t="s">
        <v>238</v>
      </c>
      <c r="B142" s="56">
        <v>104</v>
      </c>
      <c r="C142" s="57">
        <v>12.7</v>
      </c>
      <c r="D142" s="55"/>
    </row>
    <row r="143" spans="1:4" x14ac:dyDescent="0.2">
      <c r="A143" s="55" t="s">
        <v>239</v>
      </c>
      <c r="B143" s="56">
        <v>80</v>
      </c>
      <c r="C143" s="57">
        <v>10.8</v>
      </c>
      <c r="D143" s="55"/>
    </row>
    <row r="144" spans="1:4" x14ac:dyDescent="0.2">
      <c r="A144" s="55" t="s">
        <v>240</v>
      </c>
      <c r="B144" s="56">
        <v>100</v>
      </c>
      <c r="C144" s="57">
        <v>35.78</v>
      </c>
      <c r="D144" s="55"/>
    </row>
    <row r="145" spans="1:4" x14ac:dyDescent="0.2">
      <c r="A145" s="55" t="s">
        <v>241</v>
      </c>
      <c r="B145" s="56">
        <v>99</v>
      </c>
      <c r="C145" s="57">
        <v>19.41</v>
      </c>
      <c r="D145" s="55"/>
    </row>
    <row r="146" spans="1:4" x14ac:dyDescent="0.2">
      <c r="A146" s="55" t="s">
        <v>242</v>
      </c>
      <c r="B146" s="56">
        <v>166</v>
      </c>
      <c r="C146" s="57">
        <v>44.58</v>
      </c>
      <c r="D146" s="55"/>
    </row>
    <row r="147" spans="1:4" x14ac:dyDescent="0.2">
      <c r="A147" s="55" t="s">
        <v>243</v>
      </c>
      <c r="B147" s="56">
        <v>222</v>
      </c>
      <c r="C147" s="57">
        <v>49.23</v>
      </c>
      <c r="D147" s="55"/>
    </row>
    <row r="148" spans="1:4" x14ac:dyDescent="0.2">
      <c r="A148" s="55" t="s">
        <v>244</v>
      </c>
      <c r="B148" s="56">
        <v>82</v>
      </c>
      <c r="C148" s="57">
        <v>5.95</v>
      </c>
      <c r="D148" s="55"/>
    </row>
    <row r="149" spans="1:4" x14ac:dyDescent="0.2">
      <c r="A149" s="55" t="s">
        <v>245</v>
      </c>
      <c r="B149" s="56">
        <v>200</v>
      </c>
      <c r="C149" s="57">
        <v>74.650000000000006</v>
      </c>
      <c r="D149" s="55"/>
    </row>
    <row r="150" spans="1:4" x14ac:dyDescent="0.2">
      <c r="A150" s="55" t="s">
        <v>246</v>
      </c>
      <c r="B150" s="56">
        <v>193</v>
      </c>
      <c r="C150" s="57">
        <v>24.84</v>
      </c>
      <c r="D150" s="55"/>
    </row>
    <row r="151" spans="1:4" x14ac:dyDescent="0.2">
      <c r="A151" s="55" t="s">
        <v>247</v>
      </c>
      <c r="B151" s="56">
        <v>199</v>
      </c>
      <c r="C151" s="57">
        <v>28.96</v>
      </c>
      <c r="D151" s="55"/>
    </row>
    <row r="152" spans="1:4" x14ac:dyDescent="0.2">
      <c r="A152" s="55" t="s">
        <v>248</v>
      </c>
      <c r="B152" s="56">
        <v>224</v>
      </c>
      <c r="C152" s="57">
        <v>62.31</v>
      </c>
      <c r="D152" s="55"/>
    </row>
    <row r="153" spans="1:4" x14ac:dyDescent="0.2">
      <c r="A153" s="55" t="s">
        <v>249</v>
      </c>
      <c r="B153" s="56">
        <v>57</v>
      </c>
      <c r="C153" s="57">
        <v>10.19</v>
      </c>
      <c r="D153" s="55"/>
    </row>
    <row r="154" spans="1:4" x14ac:dyDescent="0.2">
      <c r="A154" s="55" t="s">
        <v>250</v>
      </c>
      <c r="B154" s="56">
        <v>217</v>
      </c>
      <c r="C154" s="57">
        <v>48.74</v>
      </c>
      <c r="D154" s="55"/>
    </row>
    <row r="155" spans="1:4" x14ac:dyDescent="0.2">
      <c r="A155" s="55" t="s">
        <v>251</v>
      </c>
      <c r="B155" s="56">
        <v>94</v>
      </c>
      <c r="C155" s="57">
        <v>34.270000000000003</v>
      </c>
      <c r="D155" s="55"/>
    </row>
    <row r="156" spans="1:4" x14ac:dyDescent="0.2">
      <c r="A156" s="55" t="s">
        <v>252</v>
      </c>
      <c r="B156" s="56">
        <v>179</v>
      </c>
      <c r="C156" s="57">
        <v>49.32</v>
      </c>
      <c r="D156" s="55"/>
    </row>
    <row r="157" spans="1:4" x14ac:dyDescent="0.2">
      <c r="A157" s="55" t="s">
        <v>253</v>
      </c>
      <c r="B157" s="56">
        <v>171</v>
      </c>
      <c r="C157" s="57">
        <v>42.51</v>
      </c>
      <c r="D157" s="55"/>
    </row>
    <row r="158" spans="1:4" x14ac:dyDescent="0.2">
      <c r="A158" s="55" t="s">
        <v>254</v>
      </c>
      <c r="B158" s="56">
        <v>226</v>
      </c>
      <c r="C158" s="57">
        <v>80.430000000000007</v>
      </c>
      <c r="D158" s="55"/>
    </row>
    <row r="159" spans="1:4" x14ac:dyDescent="0.2">
      <c r="A159" s="55" t="s">
        <v>255</v>
      </c>
      <c r="B159" s="56">
        <v>91</v>
      </c>
      <c r="C159" s="57">
        <v>39.270000000000003</v>
      </c>
      <c r="D159" s="55"/>
    </row>
    <row r="160" spans="1:4" x14ac:dyDescent="0.2">
      <c r="A160" s="55" t="s">
        <v>256</v>
      </c>
      <c r="B160" s="56">
        <v>59</v>
      </c>
      <c r="C160" s="57">
        <v>9.85</v>
      </c>
      <c r="D160" s="55"/>
    </row>
    <row r="161" spans="1:4" x14ac:dyDescent="0.2">
      <c r="A161" s="55" t="s">
        <v>257</v>
      </c>
      <c r="B161" s="56">
        <v>129</v>
      </c>
      <c r="C161" s="57">
        <v>12.36</v>
      </c>
      <c r="D161" s="55"/>
    </row>
    <row r="162" spans="1:4" x14ac:dyDescent="0.2">
      <c r="A162" s="55" t="s">
        <v>258</v>
      </c>
      <c r="B162" s="56">
        <v>91</v>
      </c>
      <c r="C162" s="57">
        <v>11.18</v>
      </c>
      <c r="D162" s="55"/>
    </row>
    <row r="163" spans="1:4" x14ac:dyDescent="0.2">
      <c r="A163" s="55" t="s">
        <v>259</v>
      </c>
      <c r="B163" s="56">
        <v>155</v>
      </c>
      <c r="C163" s="57">
        <v>27.15</v>
      </c>
      <c r="D163" s="55"/>
    </row>
    <row r="164" spans="1:4" x14ac:dyDescent="0.2">
      <c r="A164" s="55" t="s">
        <v>260</v>
      </c>
      <c r="B164" s="56">
        <v>109</v>
      </c>
      <c r="C164" s="57">
        <v>14.91</v>
      </c>
      <c r="D164" s="55"/>
    </row>
    <row r="165" spans="1:4" x14ac:dyDescent="0.2">
      <c r="A165" s="55" t="s">
        <v>261</v>
      </c>
      <c r="B165" s="56">
        <v>77</v>
      </c>
      <c r="C165" s="57">
        <v>11.42</v>
      </c>
      <c r="D165" s="55"/>
    </row>
    <row r="166" spans="1:4" x14ac:dyDescent="0.2">
      <c r="A166" s="55" t="s">
        <v>262</v>
      </c>
      <c r="B166" s="56">
        <v>217</v>
      </c>
      <c r="C166" s="57">
        <v>74.97</v>
      </c>
      <c r="D166" s="55"/>
    </row>
    <row r="167" spans="1:4" x14ac:dyDescent="0.2">
      <c r="A167" s="55" t="s">
        <v>263</v>
      </c>
      <c r="B167" s="56">
        <v>44</v>
      </c>
      <c r="C167" s="57">
        <v>8.4700000000000006</v>
      </c>
      <c r="D167" s="55"/>
    </row>
    <row r="168" spans="1:4" x14ac:dyDescent="0.2">
      <c r="A168" s="55" t="s">
        <v>264</v>
      </c>
      <c r="B168" s="56">
        <v>84</v>
      </c>
      <c r="C168" s="57">
        <v>18.54</v>
      </c>
      <c r="D168" s="55"/>
    </row>
    <row r="169" spans="1:4" x14ac:dyDescent="0.2">
      <c r="A169" s="55" t="s">
        <v>265</v>
      </c>
      <c r="B169" s="56">
        <v>135</v>
      </c>
      <c r="C169" s="57">
        <v>16.940000000000001</v>
      </c>
      <c r="D169" s="55"/>
    </row>
    <row r="170" spans="1:4" x14ac:dyDescent="0.2">
      <c r="A170" s="55" t="s">
        <v>266</v>
      </c>
      <c r="B170" s="56">
        <v>118</v>
      </c>
      <c r="C170" s="57">
        <v>3.76</v>
      </c>
      <c r="D170" s="55"/>
    </row>
    <row r="171" spans="1:4" x14ac:dyDescent="0.2">
      <c r="A171" s="55" t="s">
        <v>267</v>
      </c>
      <c r="B171" s="56">
        <v>185</v>
      </c>
      <c r="C171" s="57">
        <v>54.49</v>
      </c>
      <c r="D171" s="55"/>
    </row>
    <row r="172" spans="1:4" x14ac:dyDescent="0.2">
      <c r="A172" s="55" t="s">
        <v>268</v>
      </c>
      <c r="B172" s="56">
        <v>21</v>
      </c>
      <c r="C172" s="57">
        <v>3.64</v>
      </c>
      <c r="D172" s="55" t="s">
        <v>269</v>
      </c>
    </row>
    <row r="173" spans="1:4" x14ac:dyDescent="0.2">
      <c r="A173" s="55" t="s">
        <v>270</v>
      </c>
      <c r="B173" s="56">
        <v>40</v>
      </c>
      <c r="C173" s="57">
        <v>1.0900000000000001</v>
      </c>
      <c r="D173" s="55" t="s">
        <v>269</v>
      </c>
    </row>
    <row r="174" spans="1:4" x14ac:dyDescent="0.2">
      <c r="A174" s="55" t="s">
        <v>271</v>
      </c>
      <c r="B174" s="56">
        <v>119</v>
      </c>
      <c r="C174" s="57">
        <v>32.840000000000003</v>
      </c>
      <c r="D174" s="55"/>
    </row>
    <row r="175" spans="1:4" x14ac:dyDescent="0.2">
      <c r="A175" s="55" t="s">
        <v>272</v>
      </c>
      <c r="B175" s="56">
        <v>35</v>
      </c>
      <c r="C175" s="57">
        <v>5.7</v>
      </c>
      <c r="D175" s="55" t="s">
        <v>269</v>
      </c>
    </row>
    <row r="176" spans="1:4" x14ac:dyDescent="0.2">
      <c r="A176" s="55" t="s">
        <v>273</v>
      </c>
      <c r="B176" s="56">
        <v>73</v>
      </c>
      <c r="C176" s="57">
        <v>15.44</v>
      </c>
      <c r="D176" s="55"/>
    </row>
    <row r="177" spans="1:4" x14ac:dyDescent="0.2">
      <c r="A177" s="55" t="s">
        <v>274</v>
      </c>
      <c r="B177" s="56">
        <v>98</v>
      </c>
      <c r="C177" s="57">
        <v>11.03</v>
      </c>
      <c r="D177" s="55"/>
    </row>
    <row r="178" spans="1:4" x14ac:dyDescent="0.2">
      <c r="A178" s="55" t="s">
        <v>275</v>
      </c>
      <c r="B178" s="56">
        <v>112</v>
      </c>
      <c r="C178" s="57">
        <v>25.38</v>
      </c>
      <c r="D178" s="55"/>
    </row>
    <row r="180" spans="1:4" x14ac:dyDescent="0.2">
      <c r="A180" s="58" t="s">
        <v>276</v>
      </c>
      <c r="B180" s="58"/>
      <c r="C180" s="58"/>
      <c r="D180" s="58"/>
    </row>
    <row r="181" spans="1:4" x14ac:dyDescent="0.2">
      <c r="A181" s="59" t="s">
        <v>277</v>
      </c>
      <c r="B181" s="59"/>
      <c r="C181" s="59"/>
      <c r="D181" s="59"/>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Voorblad</vt:lpstr>
      <vt:lpstr>Inhoud</vt:lpstr>
      <vt:lpstr>Toelichting</vt:lpstr>
      <vt:lpstr>Bronbestanden</vt:lpstr>
      <vt:lpstr>Tabel 1</vt:lpstr>
      <vt:lpstr>Bronbestanden!Afdrukbereik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 - team Onderwijs</dc:creator>
  <cp:lastModifiedBy>Looijen, Sebastiaan</cp:lastModifiedBy>
  <cp:lastPrinted>2020-02-03T16:13:58Z</cp:lastPrinted>
  <dcterms:created xsi:type="dcterms:W3CDTF">2009-09-04T06:54:45Z</dcterms:created>
  <dcterms:modified xsi:type="dcterms:W3CDTF">2024-01-24T15:36:15Z</dcterms:modified>
</cp:coreProperties>
</file>