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4\Uitvoering\02_Ontwikkeldeel\80_CBS-Hoofdstuk-Jaarbericht\Maatwerk SvhMKB 2024\"/>
    </mc:Choice>
  </mc:AlternateContent>
  <bookViews>
    <workbookView xWindow="0" yWindow="0" windowWidth="28800" windowHeight="13500"/>
  </bookViews>
  <sheets>
    <sheet name="Voorblad" sheetId="4" r:id="rId1"/>
    <sheet name="Inhoud" sheetId="5" r:id="rId2"/>
    <sheet name="Toelichting" sheetId="3" r:id="rId3"/>
    <sheet name="Tabel 1-3" sheetId="1" r:id="rId4"/>
    <sheet name="Tabel 4-6"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 l="1"/>
  <c r="J40" i="1" l="1"/>
  <c r="I40" i="1"/>
  <c r="J58" i="2" l="1"/>
  <c r="I58" i="2"/>
  <c r="G58" i="2"/>
  <c r="F58" i="2"/>
  <c r="E58" i="2"/>
  <c r="D58" i="2"/>
  <c r="J57" i="2"/>
  <c r="I57" i="2"/>
  <c r="H57" i="2"/>
  <c r="G57" i="2"/>
  <c r="F57" i="2"/>
  <c r="E57" i="2"/>
  <c r="D57" i="2"/>
  <c r="J56" i="2"/>
  <c r="I56" i="2"/>
  <c r="G56" i="2"/>
  <c r="F56" i="2"/>
  <c r="E56" i="2"/>
  <c r="D56" i="2"/>
  <c r="J55" i="2"/>
  <c r="I55" i="2"/>
  <c r="H55" i="2"/>
  <c r="G55" i="2"/>
  <c r="F55" i="2"/>
  <c r="E55" i="2"/>
  <c r="D55" i="2"/>
  <c r="G40" i="1" l="1"/>
  <c r="F40" i="1"/>
  <c r="E40" i="1"/>
  <c r="D40" i="1"/>
  <c r="J39" i="1"/>
  <c r="I39" i="1"/>
  <c r="G39" i="1"/>
  <c r="F39" i="1"/>
  <c r="E39" i="1"/>
  <c r="D39" i="1"/>
  <c r="J38" i="1"/>
  <c r="I38" i="1"/>
  <c r="G38" i="1"/>
  <c r="F38" i="1"/>
  <c r="E38" i="1"/>
  <c r="D38" i="1"/>
  <c r="J37" i="1"/>
  <c r="I37" i="1"/>
  <c r="G37" i="1"/>
  <c r="F37" i="1"/>
  <c r="E37" i="1"/>
  <c r="D37" i="1"/>
  <c r="J36" i="1"/>
  <c r="I36" i="1"/>
  <c r="G36" i="1"/>
  <c r="F36" i="1"/>
  <c r="E36" i="1"/>
  <c r="D36" i="1"/>
  <c r="J35" i="1"/>
  <c r="I35" i="1"/>
  <c r="G35" i="1"/>
  <c r="F35" i="1"/>
  <c r="E35" i="1"/>
  <c r="D35" i="1"/>
  <c r="J34" i="1"/>
  <c r="I34" i="1"/>
  <c r="G34" i="1"/>
  <c r="F34" i="1"/>
  <c r="E34" i="1"/>
  <c r="D34" i="1"/>
  <c r="J33" i="1"/>
  <c r="I33" i="1"/>
  <c r="G33" i="1"/>
  <c r="F33" i="1"/>
  <c r="E33" i="1"/>
  <c r="D33" i="1"/>
  <c r="J32" i="1"/>
  <c r="I32" i="1"/>
  <c r="G32" i="1"/>
  <c r="F32" i="1"/>
  <c r="E32" i="1"/>
  <c r="D32" i="1"/>
  <c r="J31" i="1"/>
  <c r="I31" i="1"/>
  <c r="H31" i="1"/>
  <c r="G31" i="1"/>
  <c r="F31" i="1"/>
  <c r="E31" i="1"/>
  <c r="J54" i="2"/>
  <c r="I54" i="2"/>
  <c r="G54" i="2"/>
  <c r="F54" i="2"/>
  <c r="E54" i="2"/>
  <c r="D54" i="2"/>
  <c r="J53" i="2"/>
  <c r="I53" i="2"/>
  <c r="H53" i="2"/>
  <c r="G53" i="2"/>
  <c r="F53" i="2"/>
  <c r="E53" i="2"/>
  <c r="D53" i="2"/>
  <c r="J52" i="2"/>
  <c r="I52" i="2"/>
  <c r="G52" i="2"/>
  <c r="F52" i="2"/>
  <c r="E52" i="2"/>
  <c r="D52" i="2"/>
  <c r="J51" i="2"/>
  <c r="I51" i="2"/>
  <c r="H51" i="2"/>
  <c r="G51" i="2"/>
  <c r="F51" i="2"/>
  <c r="E51" i="2"/>
  <c r="D51" i="2"/>
  <c r="J50" i="2"/>
  <c r="I50" i="2"/>
  <c r="G50" i="2"/>
  <c r="F50" i="2"/>
  <c r="E50" i="2"/>
  <c r="D50" i="2"/>
  <c r="J49" i="2"/>
  <c r="I49" i="2"/>
  <c r="H49" i="2"/>
  <c r="G49" i="2"/>
  <c r="F49" i="2"/>
  <c r="E49" i="2"/>
  <c r="D49" i="2"/>
  <c r="J48" i="2"/>
  <c r="I48" i="2"/>
  <c r="G48" i="2"/>
  <c r="F48" i="2"/>
  <c r="E48" i="2"/>
  <c r="D48" i="2"/>
  <c r="J47" i="2"/>
  <c r="I47" i="2"/>
  <c r="H47" i="2"/>
  <c r="G47" i="2"/>
  <c r="F47" i="2"/>
  <c r="E47" i="2"/>
  <c r="D47" i="2"/>
  <c r="J46" i="2"/>
  <c r="I46" i="2"/>
  <c r="G46" i="2"/>
  <c r="F46" i="2"/>
  <c r="E46" i="2"/>
  <c r="D46" i="2"/>
  <c r="J45" i="2"/>
  <c r="I45" i="2"/>
  <c r="H45" i="2"/>
  <c r="G45" i="2"/>
  <c r="F45" i="2"/>
  <c r="E45" i="2"/>
  <c r="D45" i="2"/>
  <c r="J44" i="2"/>
  <c r="I44" i="2"/>
  <c r="G44" i="2"/>
  <c r="F44" i="2"/>
  <c r="E44" i="2"/>
  <c r="D44" i="2"/>
  <c r="J43" i="2"/>
  <c r="I43" i="2"/>
  <c r="H43" i="2"/>
  <c r="G43" i="2"/>
  <c r="F43" i="2"/>
  <c r="E43" i="2"/>
  <c r="D43" i="2"/>
</calcChain>
</file>

<file path=xl/sharedStrings.xml><?xml version="1.0" encoding="utf-8"?>
<sst xmlns="http://schemas.openxmlformats.org/spreadsheetml/2006/main" count="376" uniqueCount="187">
  <si>
    <t>Sectie</t>
  </si>
  <si>
    <t>Groep</t>
  </si>
  <si>
    <t>Omzet</t>
  </si>
  <si>
    <t>ProductieWaarde</t>
  </si>
  <si>
    <t>ToegevoegdeWaarde</t>
  </si>
  <si>
    <t>Bedrijfsresultaat</t>
  </si>
  <si>
    <t>WerkzamePersonen</t>
  </si>
  <si>
    <t>ArbeidsvolumeFTE</t>
  </si>
  <si>
    <t>totaal</t>
  </si>
  <si>
    <t>totaal_excl_zzp</t>
  </si>
  <si>
    <t>totaal_MKB</t>
  </si>
  <si>
    <t>totaal_MKB_excl_ZZP</t>
  </si>
  <si>
    <t>micro</t>
  </si>
  <si>
    <t>micro_excl_zzp</t>
  </si>
  <si>
    <t>klein</t>
  </si>
  <si>
    <t>midden</t>
  </si>
  <si>
    <t>groot</t>
  </si>
  <si>
    <t>250-499</t>
  </si>
  <si>
    <t>Lonen</t>
  </si>
  <si>
    <t>C</t>
  </si>
  <si>
    <t>F</t>
  </si>
  <si>
    <t>G45</t>
  </si>
  <si>
    <t>G46</t>
  </si>
  <si>
    <t>G47</t>
  </si>
  <si>
    <t>M-N</t>
  </si>
  <si>
    <t>Branche</t>
  </si>
  <si>
    <t>Business Economy</t>
  </si>
  <si>
    <t>totaal_MKB_excl_zzp</t>
  </si>
  <si>
    <t>Toelichting bij de tabellen</t>
  </si>
  <si>
    <t>De financiële variabelen zijn in miljoenen euro's en de aantallen werkzame personen zijn in duizenden.</t>
  </si>
  <si>
    <t>H</t>
  </si>
  <si>
    <t>J</t>
  </si>
  <si>
    <t>Inhoud</t>
  </si>
  <si>
    <t>Werkblad</t>
  </si>
  <si>
    <t>Toelichting</t>
  </si>
  <si>
    <t>Tabel 1</t>
  </si>
  <si>
    <t>Tabel 2</t>
  </si>
  <si>
    <t>Tabel 3</t>
  </si>
  <si>
    <t>Tabel 4</t>
  </si>
  <si>
    <t>Tabel 5</t>
  </si>
  <si>
    <t>Tabel 6</t>
  </si>
  <si>
    <t>Verklaring van tekens</t>
  </si>
  <si>
    <t>niets (blanco) = het cijfer kan op logische gronden niet voorkomen</t>
  </si>
  <si>
    <t>. = het cijfer is onbekend, onvoldoende betrouwbaar of geheim</t>
  </si>
  <si>
    <t>* = voorlopige cijfers</t>
  </si>
  <si>
    <t>** = nader voorlopige cijfers</t>
  </si>
  <si>
    <t>Staat van het MKB</t>
  </si>
  <si>
    <t>CBS</t>
  </si>
  <si>
    <t>Inleiding</t>
  </si>
  <si>
    <t>Het CBS heeft in opdracht van het Ministerie van Economische Zaken voor de publicatie "Staat van het MKB" de jaarcijfers voor de business economy uitgesplitst naar verschillende omvangen van de bedrijven.</t>
  </si>
  <si>
    <t>Over de tabbladen</t>
  </si>
  <si>
    <t>Het tabblad GkGroep geeft cijfers weer voor het totaal van de business economy naar verschillende klasses van bedrijfsomvang.</t>
  </si>
  <si>
    <t>Het tabblad Sectie geeft cijfers weer voor het totaal en het totale MKB voor verschillende secties.</t>
  </si>
  <si>
    <t>Over de tabellen per tabblad</t>
  </si>
  <si>
    <t>Populatie</t>
  </si>
  <si>
    <t xml:space="preserve">De populatie bestaat uit in het verslagjaar economisch actieve bedrijven met de hoofdactiviteit SBI B-N, excl. K, incl. 95. Dit dekt vrijwel 100% van de business economy, alleen voor de holdings ontbreken de bedrijven met maximaal één werkzame persoon en de SBI's 70101 (concerndiensten) en 78203 (banenpools) ontbreken. </t>
  </si>
  <si>
    <t>Methode</t>
  </si>
  <si>
    <t>De omzet en productie zijn per bedrijfsklasse geschat aan de hand van omzetontwikkelingen die tevens voor kwartaalstatistieken worden gebruikt. Voor de holdings en verhuur van woonruimte was geen omzetontwikkeling beschikbaar. Hier is de ontwikkeling van de toegevoegde waarde voor het totaal van alle bedrijfsklasses gebruikt als omzetontwikkeling per bedrijfsklasse.</t>
  </si>
  <si>
    <t>Voor de lonen, het aantal werkzame personen en arbeidsvolume in vte hebben we op regkolniveau en per bedrijfsklasse de ontwikkelingen bepaald aan de hand van variabelen uit de polisadministratie. De polisadministratie is één van de belangrijkste bronnen voor het genereren van arbeidsstatistieken voor bedrijven. Voor de bedrijfsklasse zzp bevat de polisadministratie weinig dekking. Hier is daarom de ontwikkeling van het aantal bedrijfseenheden gebruikt als schatter voor de ontwikkeling van de personen.</t>
  </si>
  <si>
    <t>https://www.cbs.nl/nl-nl/onze-diensten/methoden/onderzoeksomschrijvingen/korte-onderzoeksbeschrijvingen/productiestatistiek</t>
  </si>
  <si>
    <t>Bedrijfsleven; arbeids- en financiële gegevens, per branche, SBI 2008</t>
  </si>
  <si>
    <t>Variabelen</t>
  </si>
  <si>
    <r>
      <t>Omzet</t>
    </r>
    <r>
      <rPr>
        <sz val="10"/>
        <color theme="1"/>
        <rFont val="Arial"/>
        <family val="2"/>
      </rPr>
      <t xml:space="preserve"> - De omzet omvat alle door de waargenomen eenheid tijdens de referentieperiode in rekening gebrachte bedragen, die overeenkomen met de marktverkoop van goederen en diensten aan derden. De verkoop van goederen omvat zowel de door de onderneming geproduceerde goederen als de door een detailhandelaar ingekochte waren of grond en ander onroerend goed dat voor wederverkoop bestemd is (indien grond en ander onroerend goed aanvankelijk voor investeringsdoeleinden waren aangeschaft, moeten zij niet tot de omzet worden gerekend). Het verlenen van diensten omvat normaliter de uitvoering van een contractueel overeengekomen taak door een onderneming binnen een overeengekomen periode. Inkomsten uit langlopende contracten (bv. in de bouw) moeten in aanmerking worden genomen naargelang de vervulling van het contract vordert en niet op grond van het voltooide contract. Voor eigen verbruik of voor investeringsdoeleinden geproduceerde goederen moeten niet tot de omzet worden gerekend. De omzet omvat alle belastingen op de door de eenheid in rekening gebrachte goederen of diensten, met uitzondering van omzetbelastingen zoals de btw. De btw wordt door de onderneming in etappes geïnd en komt volledig ten laste van de eindgebruiker. Bovendien omvat de omzet alle andere kosten (vervoer, verpakking enz.) die aan de klant worden doorberekend, ook al worden ze apart in rekening gebracht. Kortingen, rabatten en disconto's moeten in mindering worden gebracht, alsmede de waarde van teruggekomen verpakkingsmateriaal. Inkomen dat overeenkomstig de Vierde Richtlijn Jaarrekeningen als overige bedrijfsopbrengsten, financieel inkomen of buitengewone baten in de bedrijfsrekeningen voorkomt, inkomsten die voortvloeien uit het gebruik door anderen van activa van de onderneming die rente, royalty's en dividend opbrengen en overige baten volgens de IAS/IFRS, wordt niet tot de omzet gerekend. Exploitatiesubsidies die van de overheid of van de instellingen van de Europese Unie zijn ontvangen, zijn eveneens uitgezonderd. Dit is de definitie die Eurostat hanteert voor de omzet. Dit is een iets breder omzetbegrip dan de omzet op Statline.   </t>
    </r>
  </si>
  <si>
    <r>
      <t>Productie</t>
    </r>
    <r>
      <rPr>
        <sz val="10"/>
        <color theme="1"/>
        <rFont val="Arial"/>
        <family val="2"/>
      </rPr>
      <t xml:space="preserve"> - De productiewaarde meet de werkelijk door de eenheid geproduceerde hoeveelheid op basis van de verkoop, voorraadwijziging en wederverkoop van goederen en diensten. De productiewaarde wordt gedefinieerd als de omzet of de inkomsten uit de verkoop van goederen of het verrichten van diensten, plus of minus de wijzigingen in voorraden gereed product, onderhanden werk en goederen en diensten die zijn gekocht voor wederverkoop, minus de aankopen van goederen en diensten voor wederverkoop (uitsluitend voor goederen en diensten die tijdens de verslagperiode zijn verkocht en met uitzondering van de kosten van opslag en vervoer van de voor wederverkoop gekochte goederen), plus de geactiveerde productie, plus andere bedrijfsinkomsten (m.u.v. subsidies). Inkomsten en uitgaven die in de bedrijfsrekeningen als financieel of als opbrengsten in de vorm van rente en dividenden zijn ingedeeld, blijven voor de productiewaarde buiten beschouwing. Tot de aankopen van goederen en diensten voor wederverkoop behoren aankopen die zijn gekocht om in de oorspronkelijke staat aan derden te worden doorverkocht. </t>
    </r>
  </si>
  <si>
    <r>
      <t>Toegevoegde waarde</t>
    </r>
    <r>
      <rPr>
        <sz val="10"/>
        <color theme="1"/>
        <rFont val="Arial"/>
        <family val="2"/>
      </rPr>
      <t xml:space="preserve"> - Het verschil tussen de productie (basisprijzen) en het intermediair verbruik (exclusief aftrekbare btw).</t>
    </r>
  </si>
  <si>
    <r>
      <rPr>
        <b/>
        <i/>
        <sz val="10"/>
        <color theme="1"/>
        <rFont val="Arial"/>
        <family val="2"/>
      </rPr>
      <t>Lonen</t>
    </r>
    <r>
      <rPr>
        <sz val="10"/>
        <color theme="1"/>
        <rFont val="Arial"/>
        <family val="2"/>
      </rPr>
      <t xml:space="preserve"> - Het loon voor aftrek van de loonheffing, de werknemerspremies voor pensioen en vut, het spaarloon en de premies voor werknemersverzekeringen.</t>
    </r>
  </si>
  <si>
    <r>
      <t>Bedrijfsresultaat</t>
    </r>
    <r>
      <rPr>
        <sz val="10"/>
        <color theme="1"/>
        <rFont val="Arial"/>
        <family val="2"/>
      </rPr>
      <t xml:space="preserve"> - Het verschil tussen de bedrijfsopbrengsten en de bedrijfskosten exclusief btw. Het bedrijfsresultaat omvat het resultaat behaald uit de productieactiviteiten, i.c. de verkopen van goederen en diensten, alsmede de waarde van voorraadmutaties, geactiveerde productie voor het eigen bedrijf, subsidies en schade-uitkeringen</t>
    </r>
    <r>
      <rPr>
        <sz val="10"/>
        <color rgb="FFFF0000"/>
        <rFont val="Arial"/>
        <family val="2"/>
      </rPr>
      <t>.</t>
    </r>
  </si>
  <si>
    <r>
      <t>Werkzame personen</t>
    </r>
    <r>
      <rPr>
        <sz val="10"/>
        <color theme="1"/>
        <rFont val="Arial"/>
        <family val="2"/>
      </rPr>
      <t xml:space="preserve"> - Het aantal "werkzame personen" bestaat uit:</t>
    </r>
  </si>
  <si>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</si>
  <si>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</si>
  <si>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</si>
  <si>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uitzendkrachten.</t>
  </si>
  <si>
    <r>
      <t xml:space="preserve">ArbeidsvolumeFTE </t>
    </r>
    <r>
      <rPr>
        <sz val="10"/>
        <color theme="1"/>
        <rFont val="Arial"/>
        <family val="2"/>
      </rPr>
      <t>- De hoeveelheid arbeid die is ingezet in het productieproces, uitgedrukt in arbeidsjaren van het aantal werkzame personen. Arbeidsjaar is een maatstaf voor het arbeidsvolume, die wordt berekend door alle banen (voltijd en deeltijd) om te rekenen naar voltijdbanen, ook wel voltijdequivalenten (vte) genoemd. Zo leveren twee halve banen (elk 0,5 vte) samen een arbeidsvolume van één arbeidsjaar op.</t>
    </r>
  </si>
  <si>
    <t>Secties</t>
  </si>
  <si>
    <t xml:space="preserve">C Industrie </t>
  </si>
  <si>
    <t xml:space="preserve">Deze sectie omvat: </t>
  </si>
  <si>
    <t>- de mechanische, fysische of chemische verwerking van materialen, stoffen of onderdelen tot nieuwe producten. De verwerkte materialen, stoffen of onderdelen zijn grondstoffen uit de landbouw, bosbouw, visserij en mijnbouw, alsmede (half)fabricaten uit de industrie</t>
  </si>
  <si>
    <t xml:space="preserve">- reparatie en installatie van machines, apparatuur en andere benodigdheden voor bedrijven (geen consumentengoederen). </t>
  </si>
  <si>
    <t xml:space="preserve">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 </t>
  </si>
  <si>
    <t xml:space="preserve">Industriële eenheden kunnen materialen zelf verwerken of dit aan andere eenheden uitbesteden. In beide gevallen valt dit onder de sectie Industrie. </t>
  </si>
  <si>
    <t xml:space="preserve">Reparatie van huishoudelijke apparaten en consumptiegoederen wordt ingedeeld in afdeling 95; </t>
  </si>
  <si>
    <t xml:space="preserve">de reparatie van (bedrijfs-)auto's en motoren in afdeling 45: de autobranche. </t>
  </si>
  <si>
    <t xml:space="preserve">De vervaardiging van specifieke componenten en onderdelen, toebehoren en hulpstukken voor machines en apparaten wordt gewoonlijk ingedeeld in dezelfde klasse als de vervaardiging van de desbetreffende machines en apparaten. </t>
  </si>
  <si>
    <t xml:space="preserve">De vervaardiging van niet-specifieke componenten en onderdelen voor machines en apparatuur, zoals motoren, zuigers, elektromotoren, </t>
  </si>
  <si>
    <t xml:space="preserve">elektra-installatiemateriaal, kleppen, kogellagers, rollagers, worden in de passende klasse van de sectie industrie ingedeeld. </t>
  </si>
  <si>
    <t xml:space="preserve">De sectie omvat niet: </t>
  </si>
  <si>
    <t xml:space="preserve">- activiteiten die niet leiden tot een nieuw product, maar tot een gewijzigde versie van hetzelfde product: </t>
  </si>
  <si>
    <t xml:space="preserve">* het opsplitsen van partijen stukgoederen in kleinere partijen, inclusief het verpakken, herverpakken; </t>
  </si>
  <si>
    <t xml:space="preserve">* het bottelen van producten als alcoholhoudende dranken of chemicaliën; </t>
  </si>
  <si>
    <t xml:space="preserve">* de montage van computers volgens de specifieke wensen van een klant; </t>
  </si>
  <si>
    <t xml:space="preserve">* het mengen van verf; </t>
  </si>
  <si>
    <t>Deze activiteiten worden ingedeeld in sectie G (groothandel en detailhandel).</t>
  </si>
  <si>
    <t xml:space="preserve"> F Bouwnijverheid</t>
  </si>
  <si>
    <t xml:space="preserve">- algemene en gespecialiseerde bouwkundige en civieltechnische werken, de bouwinstallatie en de afwerking van gebouwen. </t>
  </si>
  <si>
    <t xml:space="preserve">Zij omvat ook nieuwbouw, reparatie, aan- en verbouwwerkzaamheden, het optrekken van geprefabriceerde gebouwen of constructies ter plaatse en van tijdelijke bouwwerken. </t>
  </si>
  <si>
    <t xml:space="preserve">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 </t>
  </si>
  <si>
    <t xml:space="preserve">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 </t>
  </si>
  <si>
    <t xml:space="preserve">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 </t>
  </si>
  <si>
    <t xml:space="preserve">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 </t>
  </si>
  <si>
    <t xml:space="preserve">Deze sectie omvat niet: </t>
  </si>
  <si>
    <t xml:space="preserve">- de bouw of installatie van industriële apparatuur en machines (bijvoorbeeld de installatie van industriële ovens, turbines enzovoort) </t>
  </si>
  <si>
    <t xml:space="preserve">(sectie C); </t>
  </si>
  <si>
    <t>- het optrekken van volledige geprefabriceerde gebouwen of bouwwerken van zelf vervaardigde onderdelen wordt ingedeeld bij de toepasselijke rubriek van de sectie Industrie, afhankelijk van het materiaal waaruit deze voornamelijk bestaan. Indien dit echter</t>
  </si>
  <si>
    <t xml:space="preserve">G45 Autohandel en -reparatie </t>
  </si>
  <si>
    <t>Handel in en reparatie van auto's, motorfietsen en aanhangers</t>
  </si>
  <si>
    <t>G46 Groothandel en handelsbemiddeling</t>
  </si>
  <si>
    <t xml:space="preserve">Groothandel en handelsbemiddeling (niet in auto's en motorfietsen) omvat de groepen: </t>
  </si>
  <si>
    <t xml:space="preserve">461 Handelsbemiddeling </t>
  </si>
  <si>
    <t xml:space="preserve">462 Groothandel in landbouwproducten en levende dieren </t>
  </si>
  <si>
    <t xml:space="preserve">463 Groothandel in voedings- en genotmiddelen </t>
  </si>
  <si>
    <t xml:space="preserve">464 Groothandel in consumentenartikelen </t>
  </si>
  <si>
    <t xml:space="preserve">465 Groothandel in ICT-apparatuur </t>
  </si>
  <si>
    <t xml:space="preserve">466 Groothandel in machines en benodigdheden voor industrie en handel </t>
  </si>
  <si>
    <t xml:space="preserve">467 Overige gespecialiseerde groothandel </t>
  </si>
  <si>
    <t>469 Niet-gespecialiseerde groothandel</t>
  </si>
  <si>
    <t>G47 Detailhandel (niet in auto's)</t>
  </si>
  <si>
    <t xml:space="preserve">Tot de detailhandel wordt gerekend: </t>
  </si>
  <si>
    <t xml:space="preserve">De verkoop van niet zelfvervaardigde goederen, zowel nieuw als tweedehands, aan consumenten. </t>
  </si>
  <si>
    <t xml:space="preserve">De volgende distributievormen worden onderscheiden: </t>
  </si>
  <si>
    <t xml:space="preserve">- winkelverkoop (471 - 477); </t>
  </si>
  <si>
    <t xml:space="preserve">- markthandel (478); </t>
  </si>
  <si>
    <t xml:space="preserve">- verkoop via internet, thuiswinkels, postorderverkoop, telefonische verkoop, verkoop via radio en televisie (479); </t>
  </si>
  <si>
    <t xml:space="preserve">- colportage, verkoop via huisparty's (4799.1); </t>
  </si>
  <si>
    <t xml:space="preserve">- straathandel (4799.2); </t>
  </si>
  <si>
    <t xml:space="preserve">- automatenverkoop, verkoop vanuit woonhuis, magazijn, werkplaats (4799.9). </t>
  </si>
  <si>
    <t xml:space="preserve">Tot de detailhandel wordt ook gerekend de tussenpersonen/bemiddeling in de detailhandel (4799.9, internetveilingen: 4791). </t>
  </si>
  <si>
    <t xml:space="preserve">Tot de detailhandel in winkel wordt gerekend: </t>
  </si>
  <si>
    <t xml:space="preserve">Verkoop van voor aflevering gereed zijnde goederen (die naar aard en vorm niet bedoeld zijn om ter plaatse te worden geconsumeerd) aan elke zich aandienende finale consument, gekoppeld aan de expositie van een assortiment, in of vanuit een ommuurde en overspannen ruimte en waarbij deze ruimte zelf of het complex waarin deze ruimte is opgenomen voor het publiek toegankelijk moet zijn. </t>
  </si>
  <si>
    <t xml:space="preserve">Tot de detailhandel in winkel wordt ook gerekend: </t>
  </si>
  <si>
    <t xml:space="preserve">- een boekenkiosk binnen de stationshal; </t>
  </si>
  <si>
    <t xml:space="preserve">- een fruitkraam in de hal van een ziekenhuis; </t>
  </si>
  <si>
    <t xml:space="preserve">- een noodwinkel; </t>
  </si>
  <si>
    <t xml:space="preserve">- een 'shop in de shop'. </t>
  </si>
  <si>
    <t xml:space="preserve">Tot de detailhandel in winkel wordt niet gerekend: </t>
  </si>
  <si>
    <t xml:space="preserve">- de verkoop vanuit markthallen via al dan niet verplaatsbare kramen; wordt tot de markthandel gerekend; </t>
  </si>
  <si>
    <t xml:space="preserve">- de verkoop op beurzen en tentoonstellingen; wordt tot de overige vormen van detailhandel gerekend; </t>
  </si>
  <si>
    <t xml:space="preserve">- de verkoop van auto's, motoren en motorbrandstoffen; wordt tot afdeling 50 gerekend; </t>
  </si>
  <si>
    <t>- de verkoop vanuit woonhuis (met geen voor het publiek toegankelijke ruimte), vanuit magazijn of werkplaats; deze verkoop aan particulieren wordt tot de overige vormen van detailhandel gerekend.</t>
  </si>
  <si>
    <t>H Vervoer en opslag</t>
  </si>
  <si>
    <t xml:space="preserve">Vervoer en opslag </t>
  </si>
  <si>
    <t xml:space="preserve">- het vervoer van personen of goederen, al dan niet volgens een dienstregeling, per spoor, via een pijpleiding, over de weg, over water of door de lucht; </t>
  </si>
  <si>
    <t xml:space="preserve">- de ondersteunende activiteiten als terminal- en parkeerfaciliteiten, vrachtbehandeling, opslag enz.; </t>
  </si>
  <si>
    <t xml:space="preserve">- de posterijen; </t>
  </si>
  <si>
    <t>- de verhuur van transportmiddelen met bestuurder of bedienend personeel.</t>
  </si>
  <si>
    <t>- het onderhoud en de reparatie van auto's (45).</t>
  </si>
  <si>
    <t>J Informatie en communicatie</t>
  </si>
  <si>
    <t xml:space="preserve">Informatie en communicatie </t>
  </si>
  <si>
    <t xml:space="preserve">- de productie en distributie van informatie, de voorziening van de infrastructuur om die informatie door te geven, alsmede activiteiten op het gebied van data- en communicatie-informatietechnologie en het bewerken van data en andere informatie. </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</si>
  <si>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</si>
  <si>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M-N Zakelijke dienstverlening, exclusief SBI's 70101 en 78203</t>
  </si>
  <si>
    <t xml:space="preserve">Zakelijke dienstverlening is een samentelling van categorieën: </t>
  </si>
  <si>
    <t>M Advisering, onderzoek en overige specialistische zakelijke dienstverlening; exclusief SBI 70101: Concerndiensten binnen eigen concern</t>
  </si>
  <si>
    <t>N Verhuur van roerende goederen en overige zakelijke dienstverlening; exclusief SBI 78203: Banenpools (werkgelegenheidsprojecten)</t>
  </si>
  <si>
    <t>Klasse van bedrijfsomvang</t>
  </si>
  <si>
    <r>
      <rPr>
        <b/>
        <sz val="10"/>
        <color theme="1"/>
        <rFont val="Arial"/>
        <family val="2"/>
      </rPr>
      <t>Totaal</t>
    </r>
    <r>
      <rPr>
        <sz val="10"/>
        <color theme="1"/>
        <rFont val="Arial"/>
        <family val="2"/>
      </rPr>
      <t>: Totaal bedrijfsleven</t>
    </r>
  </si>
  <si>
    <r>
      <rPr>
        <b/>
        <sz val="10"/>
        <color theme="1"/>
        <rFont val="Arial"/>
        <family val="2"/>
      </rPr>
      <t>Totaal exclusief zzp</t>
    </r>
    <r>
      <rPr>
        <sz val="10"/>
        <color theme="1"/>
        <rFont val="Arial"/>
        <family val="2"/>
      </rPr>
      <t>: Bedrijven met meer dan 1 werkzame persoon</t>
    </r>
  </si>
  <si>
    <r>
      <rPr>
        <b/>
        <sz val="10"/>
        <color theme="1"/>
        <rFont val="Arial"/>
        <family val="2"/>
      </rPr>
      <t>Totaal MKB</t>
    </r>
    <r>
      <rPr>
        <sz val="10"/>
        <color theme="1"/>
        <rFont val="Arial"/>
        <family val="2"/>
      </rPr>
      <t>: Bedrijven met 0 t/m 249 werkzame personen</t>
    </r>
  </si>
  <si>
    <r>
      <rPr>
        <b/>
        <sz val="10"/>
        <color theme="1"/>
        <rFont val="Arial"/>
        <family val="2"/>
      </rPr>
      <t>Totaal MKB exclusief zzp</t>
    </r>
    <r>
      <rPr>
        <sz val="10"/>
        <color theme="1"/>
        <rFont val="Arial"/>
        <family val="2"/>
      </rPr>
      <t>: Bedrijven met 2 t/m 249 werkzame personen</t>
    </r>
  </si>
  <si>
    <r>
      <rPr>
        <b/>
        <sz val="10"/>
        <color theme="1"/>
        <rFont val="Arial"/>
        <family val="2"/>
      </rPr>
      <t>Micro</t>
    </r>
    <r>
      <rPr>
        <sz val="10"/>
        <color theme="1"/>
        <rFont val="Arial"/>
        <family val="2"/>
      </rPr>
      <t>: Bedrijven met 0 t/m 9 werkzame personen</t>
    </r>
  </si>
  <si>
    <r>
      <rPr>
        <b/>
        <sz val="10"/>
        <color theme="1"/>
        <rFont val="Arial"/>
        <family val="2"/>
      </rPr>
      <t>Micro exclusief zzp</t>
    </r>
    <r>
      <rPr>
        <sz val="10"/>
        <color theme="1"/>
        <rFont val="Arial"/>
        <family val="2"/>
      </rPr>
      <t>: Bedrijven met 2 t/m 9 werkzame personen</t>
    </r>
  </si>
  <si>
    <r>
      <rPr>
        <b/>
        <sz val="10"/>
        <color theme="1"/>
        <rFont val="Arial"/>
        <family val="2"/>
      </rPr>
      <t>Klein</t>
    </r>
    <r>
      <rPr>
        <sz val="10"/>
        <color theme="1"/>
        <rFont val="Arial"/>
        <family val="2"/>
      </rPr>
      <t>: Bedrijven met 10 t/m 49 werkzame personen</t>
    </r>
  </si>
  <si>
    <r>
      <rPr>
        <b/>
        <sz val="10"/>
        <color theme="1"/>
        <rFont val="Arial"/>
        <family val="2"/>
      </rPr>
      <t>Midden</t>
    </r>
    <r>
      <rPr>
        <sz val="10"/>
        <color theme="1"/>
        <rFont val="Arial"/>
        <family val="2"/>
      </rPr>
      <t>: Bedrijven met 50 t/m 249 werkzame personen</t>
    </r>
  </si>
  <si>
    <r>
      <rPr>
        <b/>
        <sz val="10"/>
        <color theme="1"/>
        <rFont val="Arial"/>
        <family val="2"/>
      </rPr>
      <t>Groot</t>
    </r>
    <r>
      <rPr>
        <sz val="10"/>
        <color theme="1"/>
        <rFont val="Arial"/>
        <family val="2"/>
      </rPr>
      <t>: Bedrijven met 250 of meer werkzame personen</t>
    </r>
  </si>
  <si>
    <r>
      <rPr>
        <b/>
        <sz val="10"/>
        <color theme="1"/>
        <rFont val="Arial"/>
        <family val="2"/>
      </rPr>
      <t>250-499</t>
    </r>
    <r>
      <rPr>
        <sz val="10"/>
        <color theme="1"/>
        <rFont val="Arial"/>
        <family val="2"/>
      </rPr>
      <t>: Bedrijven met 250 t/m 499 werkzame personen</t>
    </r>
  </si>
  <si>
    <t xml:space="preserve">Cijfers over 2022 naar bedrijfsomvang </t>
  </si>
  <si>
    <t xml:space="preserve">Cijfers over 2022 naar sectie </t>
  </si>
  <si>
    <t>MKB kerncijfers, extrapolatie 2023</t>
  </si>
  <si>
    <t>Voor 2023 zijn de cijfers nog niet bekend op het moment van publiceren en daarom is er op basis van overige gegevens een inschatting gemaakt voor de cijfers over 2023. Deze inschatting staat in dit bestand.</t>
  </si>
  <si>
    <t>De inschatting voor 2023 is als volgt tot stand gekomen:</t>
  </si>
  <si>
    <t>Als eerste is een startpunt voor de extrapolatie gemaakt door eenheden die in het bedrijvenkader van 2023 in een andere bedrijfsklasse zitten dan in 2022 al op te nemen in de nieuwe bedrijfsklasse. In de hulpbestanden die zijn gebruikt voor ontwikkelingen 2022-2023 zijn deze eenheden voor 2022 ook al in de nieuwe bedrijfsklasse opgenomen. De hulpdata voor toegevoegde waarde en bedrijfsresultaat is alleen beschikbaar voor het totaal van een bedrijfsklasse. Hier zijn de data uit de productiestatistiek van de verschoven eenheden gebruikt om de totalen aan te passen.</t>
  </si>
  <si>
    <t>De toegevoegde waarde is eerst geschat door de omzetontwikkelingen per regkol en bedrijfsklasse los te laten. De totale ontwikkeling van de toegevoegde waarde die hieruit komt is gecalibreerd naar de voorlopige ontwikkeling van de toegevoegde waarde van 2022 naar 2023 van Nationale Rekeningen voor de gehele regkol.</t>
  </si>
  <si>
    <t xml:space="preserve">De groeivoeten hebben we gezet op de cijfers uit 2022 van de productiestatistiek. </t>
  </si>
  <si>
    <t xml:space="preserve">Zonder uitsplitsing naar bedrijfsklasse staan de cijfers van 2022 tevens vermeld in de volgende statlinetabel: </t>
  </si>
  <si>
    <t xml:space="preserve">Tabel 1: Cijfers over 2022 naar bedrijfsomvang </t>
  </si>
  <si>
    <t>Tabel 2: Cijfers over 2023 naar bedrijfsomvang</t>
  </si>
  <si>
    <t>Tabel 3: Groeipercentages van 2022 naar 2023 naar bedrijfsomvang</t>
  </si>
  <si>
    <t xml:space="preserve">Tabel 4: Cijfers over 2022 naar sectie </t>
  </si>
  <si>
    <t>Tabel 5: Cijfers over 2023 naar sectie</t>
  </si>
  <si>
    <t>Tabel 6: Groeipercentages van 2022 naar 2023 naar sectie</t>
  </si>
  <si>
    <t>Tabellen 1 en 4 geven de waardes van 2022 voor de financiële variabelen omzet, productie, toegevoegde waarde, lonen en bedrijfsresultaat en van de aantallen werkzame personen en werkzame personen in vte. De financiële variabelen zijn in miljoenen euro's en de aantallen werkzame personen zijn in duizenden.</t>
  </si>
  <si>
    <t>Tabellen 2 en 5 geven de waardes van 2023 voor de financiële variabelen omzet, productie, toegevoegde waarde, lonen en bedrijfsresultaat en van de aantallen werkzame personen en werkzame personen in vte. De financiële variabelen zijn in miljoenen euro's en de aantallen werkzame personen zijn in duizenden.</t>
  </si>
  <si>
    <t>Tabellen 3 en 6 geven de groeipercentages die volgen uit vergelijking van respectievelijk tabellen 1 en 2 en tabellen 4 en 5.</t>
  </si>
  <si>
    <t>Het bedrijfsresultaat is eerst geschat door de omzetontwikkelingen per regkol en bedrijfsklasse los te laten. De totale ontwikkeling van het bedrijfsresultaat die hieruit komt is gecalibreerd naar de voorlopige ontwikkeling van het bedrijfsresultaat van 2022 naar 2023 van Nationale Rekeningen voor de gehele regkol. Omdat de ontwikkeling in het bedrijfsresultaat teveel kan verschillen per grootteklasse zijn dit te weinig bronnen om het bedrijfsresultaat naar grootteklasse te kunnen publiceren. Kleine eenheden die hun volledige inkomen uit het bedrijfsresultaat halen zullen een veel stabieler bedrijfsresultaat hebben dan grotere eenheden die apart loon uitbetalen. Het bedrijfsresultaat is het saldo van opbrengsten en lasten. Dit kan negatief zijn. Als binnen een regkol voor sommige GkGroepen het bedrijfsresultaat negatief is en voor andere GkGroepen positief, dan leidt inzetten van ontwikkelingen en deze calibreren tot kwalitatief onvoldoende resultaten. Alleen de ontwikkeling van het bedrijfsresultaat voor de gehele regkol is te voorspellen en ook dat is nog lastig. Als we de voorspellingen voor 2022 vergelijken met de realisaties voor 2022, dan zitten de relatief grootste verschillen in het bedrijfsresultaat. Voor alle secties, behalve sectie H is het bedrijfsresultaat in 2022 hoger dan wat vorig jaar was ingeschat. Voor de gehele business economy is het bedrijfsresultaat in 2022 bijna 55 miljard hoger dan eerder ingeschat. De realisatie van 206 miljard is ruim een derde hoger dan de voorspelde 151 miljard. Vooral in sectie C, industrie, is de realisatie van 41 miljard zowel absoluut als relatief veel hoger dan de voorspelling van 17 miljard.</t>
  </si>
  <si>
    <t xml:space="preserve">Cijfers over 2023 naar bedrijfsomvang </t>
  </si>
  <si>
    <t>Groeipercentages van 2022 naar 2023 naar bedrijfsomvang</t>
  </si>
  <si>
    <t xml:space="preserve">Cijfers over 2023 naar sectie </t>
  </si>
  <si>
    <t>Groeipercentages van 2022 naar 2023 naar sectie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</si>
</sst>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_ ;_ &quot;€&quot;\ * \-#,##0_ ;_ &quot;€&quot;\ * &quot;-&quot;??_ ;_ @_ "/>
  </numFmts>
  <fonts count="24" x14ac:knownFonts="1">
    <font>
      <sz val="11"/>
      <color theme="1"/>
      <name val="Calibri"/>
      <family val="2"/>
      <scheme val="minor"/>
    </font>
    <font>
      <sz val="11"/>
      <color theme="1"/>
      <name val="Calibri"/>
      <family val="2"/>
      <scheme val="minor"/>
    </font>
    <font>
      <sz val="11"/>
      <color indexed="8"/>
      <name val="Segoe UI"/>
      <family val="2"/>
    </font>
    <font>
      <sz val="10"/>
      <color indexed="8"/>
      <name val="Arial"/>
      <family val="2"/>
    </font>
    <font>
      <b/>
      <sz val="14"/>
      <color theme="1"/>
      <name val="Calibri"/>
      <family val="2"/>
      <scheme val="minor"/>
    </font>
    <font>
      <b/>
      <sz val="11"/>
      <color indexed="8"/>
      <name val="Segoe UI"/>
      <family val="2"/>
    </font>
    <font>
      <sz val="11"/>
      <color indexed="8"/>
      <name val="Segoe UI"/>
      <family val="2"/>
    </font>
    <font>
      <sz val="10"/>
      <color indexed="8"/>
      <name val="Arial"/>
      <family val="2"/>
    </font>
    <font>
      <b/>
      <sz val="12"/>
      <color theme="1"/>
      <name val="Arial"/>
      <family val="2"/>
    </font>
    <font>
      <b/>
      <i/>
      <sz val="11"/>
      <color theme="1"/>
      <name val="Arial"/>
      <family val="2"/>
    </font>
    <font>
      <sz val="10"/>
      <color theme="1"/>
      <name val="Arial"/>
      <family val="2"/>
    </font>
    <font>
      <sz val="10"/>
      <color rgb="FF000000"/>
      <name val="Arial"/>
      <family val="2"/>
    </font>
    <font>
      <b/>
      <i/>
      <sz val="10"/>
      <color theme="1"/>
      <name val="Arial"/>
      <family val="2"/>
    </font>
    <font>
      <b/>
      <sz val="10"/>
      <color theme="1"/>
      <name val="Arial"/>
      <family val="2"/>
    </font>
    <font>
      <u/>
      <sz val="11"/>
      <color theme="10"/>
      <name val="Calibri"/>
      <family val="2"/>
      <scheme val="minor"/>
    </font>
    <font>
      <sz val="10"/>
      <name val="Arial"/>
      <family val="2"/>
    </font>
    <font>
      <b/>
      <sz val="12"/>
      <name val="Arial"/>
      <family val="2"/>
    </font>
    <font>
      <sz val="10"/>
      <color rgb="FF0070C0"/>
      <name val="Arial"/>
      <family val="2"/>
    </font>
    <font>
      <i/>
      <sz val="10"/>
      <name val="Arial"/>
      <family val="2"/>
    </font>
    <font>
      <u/>
      <sz val="10"/>
      <color theme="10"/>
      <name val="Arial"/>
      <family val="2"/>
    </font>
    <font>
      <b/>
      <sz val="8"/>
      <name val="Helvetica"/>
      <family val="2"/>
    </font>
    <font>
      <sz val="8"/>
      <name val="Helvetica"/>
      <family val="2"/>
    </font>
    <font>
      <sz val="8"/>
      <name val="Arial"/>
      <family val="2"/>
    </font>
    <font>
      <sz val="10"/>
      <color rgb="FFFF0000"/>
      <name val="Arial"/>
      <family val="2"/>
    </font>
  </fonts>
  <fills count="5">
    <fill>
      <patternFill patternType="none"/>
    </fill>
    <fill>
      <patternFill patternType="gray125"/>
    </fill>
    <fill>
      <patternFill patternType="solid">
        <fgColor indexed="22"/>
        <bgColor indexed="0"/>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7" fillId="0" borderId="0"/>
    <xf numFmtId="0" fontId="14" fillId="0" borderId="0" applyNumberFormat="0" applyFill="0" applyBorder="0" applyAlignment="0" applyProtection="0"/>
    <xf numFmtId="0" fontId="15" fillId="0" borderId="0"/>
    <xf numFmtId="0" fontId="19" fillId="0" borderId="0" applyNumberFormat="0" applyFill="0" applyBorder="0" applyAlignment="0" applyProtection="0"/>
  </cellStyleXfs>
  <cellXfs count="52">
    <xf numFmtId="0" fontId="0" fillId="0" borderId="0" xfId="0"/>
    <xf numFmtId="0" fontId="2" fillId="2" borderId="1" xfId="4" applyFont="1" applyFill="1" applyBorder="1" applyAlignment="1">
      <alignment horizontal="center"/>
    </xf>
    <xf numFmtId="0" fontId="2" fillId="2" borderId="1" xfId="5" applyFont="1" applyFill="1" applyBorder="1" applyAlignment="1">
      <alignment horizontal="center"/>
    </xf>
    <xf numFmtId="0" fontId="4" fillId="0" borderId="0" xfId="0" applyFont="1"/>
    <xf numFmtId="164" fontId="2" fillId="0" borderId="2" xfId="1" applyNumberFormat="1" applyFont="1" applyFill="1" applyBorder="1" applyAlignment="1">
      <alignment horizontal="right" wrapText="1"/>
    </xf>
    <xf numFmtId="0" fontId="5" fillId="0" borderId="2" xfId="5" applyFont="1" applyFill="1" applyBorder="1" applyAlignment="1"/>
    <xf numFmtId="0" fontId="5" fillId="0" borderId="2" xfId="5" applyFont="1" applyFill="1" applyBorder="1" applyAlignment="1">
      <alignment wrapText="1"/>
    </xf>
    <xf numFmtId="165" fontId="0" fillId="0" borderId="0" xfId="3" applyNumberFormat="1" applyFont="1"/>
    <xf numFmtId="0" fontId="6" fillId="2" borderId="1" xfId="6" applyFont="1" applyFill="1" applyBorder="1" applyAlignment="1">
      <alignment horizontal="center"/>
    </xf>
    <xf numFmtId="0" fontId="5" fillId="0" borderId="2" xfId="6" applyFont="1" applyFill="1" applyBorder="1" applyAlignment="1">
      <alignment wrapText="1"/>
    </xf>
    <xf numFmtId="164" fontId="6" fillId="0" borderId="2" xfId="1" applyNumberFormat="1" applyFont="1" applyFill="1" applyBorder="1" applyAlignment="1">
      <alignment horizontal="right" wrapText="1"/>
    </xf>
    <xf numFmtId="0" fontId="8" fillId="0" borderId="0" xfId="0" applyFont="1" applyAlignment="1">
      <alignment horizontal="justify" vertical="center"/>
    </xf>
    <xf numFmtId="0" fontId="10" fillId="3" borderId="0" xfId="0" applyFont="1" applyFill="1" applyAlignment="1">
      <alignment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4" fillId="0" borderId="0" xfId="7" applyAlignment="1">
      <alignment vertical="center"/>
    </xf>
    <xf numFmtId="0" fontId="9" fillId="3" borderId="0" xfId="0" applyFont="1" applyFill="1" applyAlignment="1">
      <alignment horizontal="justify" vertical="center"/>
    </xf>
    <xf numFmtId="0" fontId="12" fillId="0" borderId="0" xfId="0" applyFont="1"/>
    <xf numFmtId="0" fontId="12" fillId="3" borderId="0" xfId="0" applyFont="1" applyFill="1" applyAlignment="1">
      <alignment horizontal="justify" vertical="center"/>
    </xf>
    <xf numFmtId="0" fontId="12" fillId="0" borderId="0" xfId="0" applyFont="1" applyAlignment="1">
      <alignment vertical="center" wrapText="1"/>
    </xf>
    <xf numFmtId="0" fontId="9" fillId="3" borderId="0" xfId="0" applyFont="1" applyFill="1" applyAlignment="1">
      <alignment vertical="center"/>
    </xf>
    <xf numFmtId="0" fontId="10" fillId="3" borderId="0" xfId="0" applyFont="1" applyFill="1" applyAlignment="1">
      <alignment vertical="center"/>
    </xf>
    <xf numFmtId="0" fontId="14" fillId="3" borderId="0" xfId="7" applyFill="1" applyAlignment="1">
      <alignment vertical="center"/>
    </xf>
    <xf numFmtId="0" fontId="11" fillId="3" borderId="0" xfId="0" applyFont="1" applyFill="1" applyAlignment="1">
      <alignment vertical="center"/>
    </xf>
    <xf numFmtId="0" fontId="10" fillId="3" borderId="0" xfId="0" applyFont="1" applyFill="1" applyAlignment="1">
      <alignment horizontal="justify" vertical="center"/>
    </xf>
    <xf numFmtId="0" fontId="10" fillId="0" borderId="0" xfId="0" applyFont="1"/>
    <xf numFmtId="0" fontId="10" fillId="0" borderId="0" xfId="0" applyFont="1" applyAlignment="1">
      <alignment wrapText="1"/>
    </xf>
    <xf numFmtId="0" fontId="10" fillId="0" borderId="0" xfId="0" quotePrefix="1" applyFont="1" applyAlignment="1">
      <alignment wrapText="1"/>
    </xf>
    <xf numFmtId="0" fontId="12" fillId="0" borderId="0" xfId="0" applyFont="1" applyAlignment="1">
      <alignment wrapText="1"/>
    </xf>
    <xf numFmtId="0" fontId="9" fillId="0" borderId="0" xfId="0" applyFont="1"/>
    <xf numFmtId="166" fontId="6" fillId="0" borderId="2" xfId="2" applyNumberFormat="1" applyFont="1" applyFill="1" applyBorder="1" applyAlignment="1">
      <alignment horizontal="right" wrapText="1"/>
    </xf>
    <xf numFmtId="166" fontId="2" fillId="0" borderId="2" xfId="2" applyNumberFormat="1" applyFont="1" applyFill="1" applyBorder="1" applyAlignment="1">
      <alignment horizontal="right" wrapText="1"/>
    </xf>
    <xf numFmtId="0" fontId="10" fillId="0" borderId="0" xfId="0" applyFont="1" applyBorder="1" applyAlignment="1">
      <alignment vertical="center" wrapText="1"/>
    </xf>
    <xf numFmtId="0" fontId="16" fillId="4" borderId="0" xfId="8" applyFont="1" applyFill="1"/>
    <xf numFmtId="0" fontId="0" fillId="4" borderId="0" xfId="0" applyFill="1"/>
    <xf numFmtId="0" fontId="15" fillId="4" borderId="0" xfId="8" applyFont="1" applyFill="1" applyAlignment="1"/>
    <xf numFmtId="0" fontId="17" fillId="4" borderId="0" xfId="8" applyFont="1" applyFill="1" applyAlignment="1"/>
    <xf numFmtId="0" fontId="18" fillId="4" borderId="0" xfId="8" applyFont="1" applyFill="1" applyAlignment="1"/>
    <xf numFmtId="0" fontId="15" fillId="4" borderId="0" xfId="8" applyFont="1" applyFill="1" applyAlignment="1">
      <alignment horizontal="left"/>
    </xf>
    <xf numFmtId="0" fontId="19" fillId="4" borderId="0" xfId="9" applyFill="1"/>
    <xf numFmtId="0" fontId="15" fillId="4" borderId="0" xfId="8" applyFill="1"/>
    <xf numFmtId="0" fontId="21" fillId="4" borderId="0" xfId="8" applyFont="1" applyFill="1" applyAlignment="1">
      <alignment vertical="center"/>
    </xf>
    <xf numFmtId="0" fontId="15" fillId="4" borderId="0" xfId="8" applyFont="1" applyFill="1" applyAlignment="1">
      <alignment vertical="center"/>
    </xf>
    <xf numFmtId="0" fontId="22" fillId="4" borderId="0" xfId="8" applyFont="1" applyFill="1"/>
    <xf numFmtId="0" fontId="13" fillId="4" borderId="0" xfId="0" applyFont="1" applyFill="1"/>
    <xf numFmtId="0" fontId="19" fillId="4" borderId="0" xfId="9" applyFont="1" applyFill="1" applyAlignment="1"/>
    <xf numFmtId="0" fontId="19" fillId="4" borderId="0" xfId="7" applyFont="1" applyFill="1" applyAlignment="1"/>
    <xf numFmtId="0" fontId="10" fillId="4" borderId="0" xfId="0" applyFont="1" applyFill="1"/>
    <xf numFmtId="0" fontId="19" fillId="4" borderId="0" xfId="7" applyFont="1" applyFill="1"/>
    <xf numFmtId="0" fontId="2" fillId="2" borderId="1" xfId="6" applyFont="1" applyFill="1" applyBorder="1" applyAlignment="1">
      <alignment horizontal="center"/>
    </xf>
    <xf numFmtId="0" fontId="21" fillId="4" borderId="0" xfId="8" applyFont="1" applyFill="1" applyAlignment="1">
      <alignment vertical="center"/>
    </xf>
    <xf numFmtId="0" fontId="20" fillId="4" borderId="0" xfId="8" applyFont="1" applyFill="1" applyAlignment="1">
      <alignment vertical="center"/>
    </xf>
  </cellXfs>
  <cellStyles count="10">
    <cellStyle name="Hyperlink" xfId="7" builtinId="8"/>
    <cellStyle name="Hyperlink_Inhoud" xfId="9"/>
    <cellStyle name="Komma" xfId="1" builtinId="3"/>
    <cellStyle name="Procent" xfId="3" builtinId="5"/>
    <cellStyle name="Standaard" xfId="0" builtinId="0"/>
    <cellStyle name="Standaard 2 2" xfId="8"/>
    <cellStyle name="Standaard_Blad1" xfId="4"/>
    <cellStyle name="Standaard_GkGroep" xfId="6"/>
    <cellStyle name="Standaard_Sectie"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productiestatisti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tabSelected="1" workbookViewId="0"/>
  </sheetViews>
  <sheetFormatPr defaultColWidth="9.140625" defaultRowHeight="15" x14ac:dyDescent="0.25"/>
  <cols>
    <col min="1" max="16384" width="9.140625" style="34"/>
  </cols>
  <sheetData>
    <row r="2" spans="1:1" ht="15.75" x14ac:dyDescent="0.25">
      <c r="A2" s="33" t="s">
        <v>46</v>
      </c>
    </row>
    <row r="3" spans="1:1" ht="15.75" x14ac:dyDescent="0.25">
      <c r="A3" s="33" t="s">
        <v>166</v>
      </c>
    </row>
    <row r="29" spans="1:1" x14ac:dyDescent="0.25">
      <c r="A29" s="44"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heetViews>
  <sheetFormatPr defaultColWidth="9.140625" defaultRowHeight="15" x14ac:dyDescent="0.25"/>
  <cols>
    <col min="1" max="16384" width="9.140625" style="34"/>
  </cols>
  <sheetData>
    <row r="1" spans="1:3" ht="15.75" x14ac:dyDescent="0.25">
      <c r="A1" s="33" t="s">
        <v>32</v>
      </c>
      <c r="B1" s="35"/>
    </row>
    <row r="2" spans="1:3" x14ac:dyDescent="0.25">
      <c r="A2" s="36"/>
      <c r="B2" s="36"/>
    </row>
    <row r="3" spans="1:3" x14ac:dyDescent="0.25">
      <c r="A3" s="36"/>
      <c r="B3" s="36"/>
    </row>
    <row r="4" spans="1:3" x14ac:dyDescent="0.25">
      <c r="A4" s="37" t="s">
        <v>33</v>
      </c>
      <c r="B4" s="37" t="s">
        <v>32</v>
      </c>
    </row>
    <row r="5" spans="1:3" x14ac:dyDescent="0.25">
      <c r="A5" s="37"/>
      <c r="B5" s="37"/>
    </row>
    <row r="6" spans="1:3" x14ac:dyDescent="0.25">
      <c r="A6" s="35" t="s">
        <v>34</v>
      </c>
      <c r="B6" s="46" t="s">
        <v>28</v>
      </c>
      <c r="C6" s="47"/>
    </row>
    <row r="7" spans="1:3" x14ac:dyDescent="0.25">
      <c r="A7" s="35"/>
      <c r="B7" s="35"/>
      <c r="C7" s="47"/>
    </row>
    <row r="8" spans="1:3" x14ac:dyDescent="0.25">
      <c r="A8" s="38" t="s">
        <v>35</v>
      </c>
      <c r="B8" s="48" t="s">
        <v>164</v>
      </c>
      <c r="C8" s="47"/>
    </row>
    <row r="9" spans="1:3" x14ac:dyDescent="0.25">
      <c r="A9" s="38" t="s">
        <v>36</v>
      </c>
      <c r="B9" s="48" t="s">
        <v>183</v>
      </c>
      <c r="C9" s="47"/>
    </row>
    <row r="10" spans="1:3" x14ac:dyDescent="0.25">
      <c r="A10" s="38" t="s">
        <v>37</v>
      </c>
      <c r="B10" s="46" t="s">
        <v>184</v>
      </c>
      <c r="C10" s="47"/>
    </row>
    <row r="11" spans="1:3" x14ac:dyDescent="0.25">
      <c r="A11" s="38" t="s">
        <v>38</v>
      </c>
      <c r="B11" s="48" t="s">
        <v>165</v>
      </c>
      <c r="C11" s="47"/>
    </row>
    <row r="12" spans="1:3" x14ac:dyDescent="0.25">
      <c r="A12" s="38" t="s">
        <v>39</v>
      </c>
      <c r="B12" s="48" t="s">
        <v>185</v>
      </c>
      <c r="C12" s="47"/>
    </row>
    <row r="13" spans="1:3" x14ac:dyDescent="0.25">
      <c r="A13" s="38" t="s">
        <v>40</v>
      </c>
      <c r="B13" s="46" t="s">
        <v>186</v>
      </c>
      <c r="C13" s="47"/>
    </row>
    <row r="14" spans="1:3" x14ac:dyDescent="0.25">
      <c r="A14" s="38"/>
      <c r="B14" s="45"/>
      <c r="C14" s="47"/>
    </row>
    <row r="15" spans="1:3" x14ac:dyDescent="0.25">
      <c r="A15" s="38"/>
      <c r="B15" s="45"/>
      <c r="C15" s="47"/>
    </row>
    <row r="16" spans="1:3" x14ac:dyDescent="0.25">
      <c r="A16" s="38"/>
      <c r="B16" s="39"/>
    </row>
    <row r="17" spans="1:2" x14ac:dyDescent="0.25">
      <c r="A17" s="38"/>
      <c r="B17" s="39"/>
    </row>
    <row r="18" spans="1:2" x14ac:dyDescent="0.25">
      <c r="A18" s="38"/>
      <c r="B18" s="39"/>
    </row>
    <row r="19" spans="1:2" x14ac:dyDescent="0.25">
      <c r="A19" s="38"/>
      <c r="B19" s="39"/>
    </row>
    <row r="20" spans="1:2" x14ac:dyDescent="0.25">
      <c r="A20" s="38"/>
      <c r="B20" s="39"/>
    </row>
    <row r="21" spans="1:2" x14ac:dyDescent="0.25">
      <c r="A21" s="38"/>
      <c r="B21" s="39"/>
    </row>
    <row r="22" spans="1:2" x14ac:dyDescent="0.25">
      <c r="A22" s="38"/>
      <c r="B22" s="40"/>
    </row>
    <row r="40" spans="1:2" x14ac:dyDescent="0.25">
      <c r="A40" s="51" t="s">
        <v>41</v>
      </c>
      <c r="B40" s="51"/>
    </row>
    <row r="41" spans="1:2" x14ac:dyDescent="0.25">
      <c r="A41" s="50" t="s">
        <v>42</v>
      </c>
      <c r="B41" s="50"/>
    </row>
    <row r="42" spans="1:2" x14ac:dyDescent="0.25">
      <c r="A42" s="50" t="s">
        <v>43</v>
      </c>
      <c r="B42" s="50"/>
    </row>
    <row r="43" spans="1:2" x14ac:dyDescent="0.25">
      <c r="A43" s="41" t="s">
        <v>44</v>
      </c>
      <c r="B43" s="41"/>
    </row>
    <row r="44" spans="1:2" x14ac:dyDescent="0.25">
      <c r="A44" s="50" t="s">
        <v>45</v>
      </c>
      <c r="B44" s="50"/>
    </row>
    <row r="45" spans="1:2" x14ac:dyDescent="0.25">
      <c r="A45" s="50"/>
      <c r="B45" s="50"/>
    </row>
    <row r="46" spans="1:2" x14ac:dyDescent="0.25">
      <c r="A46" s="50"/>
      <c r="B46" s="50"/>
    </row>
    <row r="47" spans="1:2" x14ac:dyDescent="0.25">
      <c r="A47" s="50"/>
      <c r="B47" s="50"/>
    </row>
    <row r="48" spans="1:2" x14ac:dyDescent="0.25">
      <c r="A48" s="50"/>
      <c r="B48" s="50"/>
    </row>
    <row r="49" spans="1:2" x14ac:dyDescent="0.25">
      <c r="A49" s="50"/>
      <c r="B49" s="50"/>
    </row>
    <row r="50" spans="1:2" x14ac:dyDescent="0.25">
      <c r="A50" s="41"/>
      <c r="B50" s="42"/>
    </row>
    <row r="52" spans="1:2" x14ac:dyDescent="0.25">
      <c r="A52" s="43"/>
      <c r="B52" s="40"/>
    </row>
    <row r="53" spans="1:2" x14ac:dyDescent="0.25">
      <c r="A53" s="43"/>
      <c r="B53" s="40"/>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len"/>
    <hyperlink ref="B8" location="'Tabel 1-3'!A1" display="Cijfers over 2017 naar bedrijfsomvang "/>
    <hyperlink ref="B9" location="'Tabel 1-3'!A15" display="Cijfers over 2018 naar bedrijfsomvang "/>
    <hyperlink ref="B10" location="'Tabel 1-3'!A29" display="Groeipercentages van 2017 naar 2018 naar bedrijfsomvang"/>
    <hyperlink ref="B11" location="'Tabel 4-6'!A1" display="Cijfers over 2017 naar sectie "/>
    <hyperlink ref="B12" location="Inhoud!A21" display="Cijfers over 2018 naar sectie "/>
    <hyperlink ref="B13" location="'Tabel 4-6'!A41" display="Groeipercentages van 2017 naar 2018 naar se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4"/>
  <sheetViews>
    <sheetView workbookViewId="0">
      <selection activeCell="A3" sqref="A3"/>
    </sheetView>
  </sheetViews>
  <sheetFormatPr defaultRowHeight="15" x14ac:dyDescent="0.25"/>
  <cols>
    <col min="1" max="1" width="199.28515625" customWidth="1"/>
  </cols>
  <sheetData>
    <row r="1" spans="1:1" ht="15.75" x14ac:dyDescent="0.25">
      <c r="A1" s="11" t="s">
        <v>28</v>
      </c>
    </row>
    <row r="2" spans="1:1" x14ac:dyDescent="0.25">
      <c r="A2" s="20" t="s">
        <v>48</v>
      </c>
    </row>
    <row r="3" spans="1:1" x14ac:dyDescent="0.25">
      <c r="A3" s="21" t="s">
        <v>49</v>
      </c>
    </row>
    <row r="4" spans="1:1" x14ac:dyDescent="0.25">
      <c r="A4" s="21" t="s">
        <v>167</v>
      </c>
    </row>
    <row r="5" spans="1:1" x14ac:dyDescent="0.25">
      <c r="A5" s="20" t="s">
        <v>50</v>
      </c>
    </row>
    <row r="6" spans="1:1" x14ac:dyDescent="0.25">
      <c r="A6" s="21" t="s">
        <v>51</v>
      </c>
    </row>
    <row r="7" spans="1:1" x14ac:dyDescent="0.25">
      <c r="A7" s="21" t="s">
        <v>52</v>
      </c>
    </row>
    <row r="8" spans="1:1" x14ac:dyDescent="0.25">
      <c r="A8" s="20" t="s">
        <v>53</v>
      </c>
    </row>
    <row r="9" spans="1:1" ht="25.5" x14ac:dyDescent="0.25">
      <c r="A9" s="12" t="s">
        <v>179</v>
      </c>
    </row>
    <row r="10" spans="1:1" ht="25.5" x14ac:dyDescent="0.25">
      <c r="A10" s="12" t="s">
        <v>180</v>
      </c>
    </row>
    <row r="11" spans="1:1" x14ac:dyDescent="0.25">
      <c r="A11" s="12" t="s">
        <v>181</v>
      </c>
    </row>
    <row r="12" spans="1:1" x14ac:dyDescent="0.25">
      <c r="A12" s="20" t="s">
        <v>54</v>
      </c>
    </row>
    <row r="13" spans="1:1" ht="25.5" x14ac:dyDescent="0.25">
      <c r="A13" s="13" t="s">
        <v>55</v>
      </c>
    </row>
    <row r="14" spans="1:1" x14ac:dyDescent="0.25">
      <c r="A14" s="20" t="s">
        <v>56</v>
      </c>
    </row>
    <row r="15" spans="1:1" x14ac:dyDescent="0.25">
      <c r="A15" s="23" t="s">
        <v>168</v>
      </c>
    </row>
    <row r="16" spans="1:1" ht="38.25" x14ac:dyDescent="0.25">
      <c r="A16" s="14" t="s">
        <v>169</v>
      </c>
    </row>
    <row r="17" spans="1:1" ht="25.5" x14ac:dyDescent="0.25">
      <c r="A17" s="14" t="s">
        <v>57</v>
      </c>
    </row>
    <row r="18" spans="1:1" ht="25.5" x14ac:dyDescent="0.25">
      <c r="A18" s="14" t="s">
        <v>170</v>
      </c>
    </row>
    <row r="19" spans="1:1" ht="102" x14ac:dyDescent="0.25">
      <c r="A19" s="14" t="s">
        <v>182</v>
      </c>
    </row>
    <row r="20" spans="1:1" ht="38.25" x14ac:dyDescent="0.25">
      <c r="A20" s="14" t="s">
        <v>58</v>
      </c>
    </row>
    <row r="21" spans="1:1" x14ac:dyDescent="0.25">
      <c r="A21" s="14" t="s">
        <v>171</v>
      </c>
    </row>
    <row r="22" spans="1:1" x14ac:dyDescent="0.25">
      <c r="A22" s="22" t="s">
        <v>59</v>
      </c>
    </row>
    <row r="23" spans="1:1" x14ac:dyDescent="0.25">
      <c r="A23" s="25" t="s">
        <v>172</v>
      </c>
    </row>
    <row r="24" spans="1:1" x14ac:dyDescent="0.25">
      <c r="A24" s="15" t="s">
        <v>60</v>
      </c>
    </row>
    <row r="25" spans="1:1" x14ac:dyDescent="0.25">
      <c r="A25" s="15"/>
    </row>
    <row r="26" spans="1:1" x14ac:dyDescent="0.25">
      <c r="A26" s="16" t="s">
        <v>61</v>
      </c>
    </row>
    <row r="27" spans="1:1" ht="127.5" x14ac:dyDescent="0.25">
      <c r="A27" s="18" t="s">
        <v>62</v>
      </c>
    </row>
    <row r="28" spans="1:1" ht="63.75" x14ac:dyDescent="0.25">
      <c r="A28" s="19" t="s">
        <v>63</v>
      </c>
    </row>
    <row r="29" spans="1:1" x14ac:dyDescent="0.25">
      <c r="A29" s="18" t="s">
        <v>64</v>
      </c>
    </row>
    <row r="30" spans="1:1" x14ac:dyDescent="0.25">
      <c r="A30" s="24" t="s">
        <v>65</v>
      </c>
    </row>
    <row r="31" spans="1:1" ht="25.5" x14ac:dyDescent="0.25">
      <c r="A31" s="18" t="s">
        <v>66</v>
      </c>
    </row>
    <row r="32" spans="1:1" x14ac:dyDescent="0.25">
      <c r="A32" s="18" t="s">
        <v>67</v>
      </c>
    </row>
    <row r="33" spans="1:1" x14ac:dyDescent="0.25">
      <c r="A33" s="24" t="s">
        <v>68</v>
      </c>
    </row>
    <row r="34" spans="1:1" x14ac:dyDescent="0.25">
      <c r="A34" s="24" t="s">
        <v>69</v>
      </c>
    </row>
    <row r="35" spans="1:1" x14ac:dyDescent="0.25">
      <c r="A35" s="24" t="s">
        <v>70</v>
      </c>
    </row>
    <row r="36" spans="1:1" x14ac:dyDescent="0.25">
      <c r="A36" s="24" t="s">
        <v>71</v>
      </c>
    </row>
    <row r="37" spans="1:1" ht="25.5" x14ac:dyDescent="0.25">
      <c r="A37" s="18" t="s">
        <v>72</v>
      </c>
    </row>
    <row r="39" spans="1:1" x14ac:dyDescent="0.25">
      <c r="A39" s="16" t="s">
        <v>73</v>
      </c>
    </row>
    <row r="40" spans="1:1" x14ac:dyDescent="0.25">
      <c r="A40" s="28" t="s">
        <v>74</v>
      </c>
    </row>
    <row r="41" spans="1:1" x14ac:dyDescent="0.25">
      <c r="A41" s="26" t="s">
        <v>75</v>
      </c>
    </row>
    <row r="42" spans="1:1" ht="26.25" x14ac:dyDescent="0.25">
      <c r="A42" s="27" t="s">
        <v>76</v>
      </c>
    </row>
    <row r="43" spans="1:1" x14ac:dyDescent="0.25">
      <c r="A43" s="26" t="s">
        <v>77</v>
      </c>
    </row>
    <row r="44" spans="1:1" ht="26.25" x14ac:dyDescent="0.25">
      <c r="A44" s="26" t="s">
        <v>78</v>
      </c>
    </row>
    <row r="45" spans="1:1" x14ac:dyDescent="0.25">
      <c r="A45" s="26" t="s">
        <v>79</v>
      </c>
    </row>
    <row r="46" spans="1:1" x14ac:dyDescent="0.25">
      <c r="A46" s="26" t="s">
        <v>80</v>
      </c>
    </row>
    <row r="47" spans="1:1" x14ac:dyDescent="0.25">
      <c r="A47" s="26" t="s">
        <v>81</v>
      </c>
    </row>
    <row r="48" spans="1:1" x14ac:dyDescent="0.25">
      <c r="A48" s="26" t="s">
        <v>82</v>
      </c>
    </row>
    <row r="49" spans="1:1" x14ac:dyDescent="0.25">
      <c r="A49" s="26" t="s">
        <v>83</v>
      </c>
    </row>
    <row r="50" spans="1:1" x14ac:dyDescent="0.25">
      <c r="A50" s="26" t="s">
        <v>84</v>
      </c>
    </row>
    <row r="51" spans="1:1" x14ac:dyDescent="0.25">
      <c r="A51" s="26" t="s">
        <v>85</v>
      </c>
    </row>
    <row r="52" spans="1:1" x14ac:dyDescent="0.25">
      <c r="A52" s="26" t="s">
        <v>86</v>
      </c>
    </row>
    <row r="53" spans="1:1" x14ac:dyDescent="0.25">
      <c r="A53" s="26" t="s">
        <v>87</v>
      </c>
    </row>
    <row r="54" spans="1:1" x14ac:dyDescent="0.25">
      <c r="A54" s="26" t="s">
        <v>88</v>
      </c>
    </row>
    <row r="55" spans="1:1" x14ac:dyDescent="0.25">
      <c r="A55" s="26" t="s">
        <v>89</v>
      </c>
    </row>
    <row r="56" spans="1:1" x14ac:dyDescent="0.25">
      <c r="A56" s="26" t="s">
        <v>90</v>
      </c>
    </row>
    <row r="57" spans="1:1" x14ac:dyDescent="0.25">
      <c r="A57" s="26" t="s">
        <v>91</v>
      </c>
    </row>
    <row r="58" spans="1:1" x14ac:dyDescent="0.25">
      <c r="A58" s="17" t="s">
        <v>92</v>
      </c>
    </row>
    <row r="59" spans="1:1" x14ac:dyDescent="0.25">
      <c r="A59" s="25" t="s">
        <v>75</v>
      </c>
    </row>
    <row r="60" spans="1:1" x14ac:dyDescent="0.25">
      <c r="A60" s="25" t="s">
        <v>93</v>
      </c>
    </row>
    <row r="61" spans="1:1" x14ac:dyDescent="0.25">
      <c r="A61" s="25" t="s">
        <v>94</v>
      </c>
    </row>
    <row r="62" spans="1:1" ht="39" x14ac:dyDescent="0.25">
      <c r="A62" s="26" t="s">
        <v>95</v>
      </c>
    </row>
    <row r="63" spans="1:1" ht="51.75" x14ac:dyDescent="0.25">
      <c r="A63" s="26" t="s">
        <v>96</v>
      </c>
    </row>
    <row r="64" spans="1:1" ht="51.75" x14ac:dyDescent="0.25">
      <c r="A64" s="26" t="s">
        <v>97</v>
      </c>
    </row>
    <row r="65" spans="1:1" ht="26.25" x14ac:dyDescent="0.25">
      <c r="A65" s="26" t="s">
        <v>98</v>
      </c>
    </row>
    <row r="66" spans="1:1" x14ac:dyDescent="0.25">
      <c r="A66" s="26" t="s">
        <v>99</v>
      </c>
    </row>
    <row r="67" spans="1:1" x14ac:dyDescent="0.25">
      <c r="A67" s="26" t="s">
        <v>100</v>
      </c>
    </row>
    <row r="68" spans="1:1" x14ac:dyDescent="0.25">
      <c r="A68" s="26" t="s">
        <v>101</v>
      </c>
    </row>
    <row r="69" spans="1:1" ht="26.25" x14ac:dyDescent="0.25">
      <c r="A69" s="26" t="s">
        <v>102</v>
      </c>
    </row>
    <row r="70" spans="1:1" x14ac:dyDescent="0.25">
      <c r="A70" s="17" t="s">
        <v>103</v>
      </c>
    </row>
    <row r="71" spans="1:1" x14ac:dyDescent="0.25">
      <c r="A71" s="25" t="s">
        <v>104</v>
      </c>
    </row>
    <row r="72" spans="1:1" x14ac:dyDescent="0.25">
      <c r="A72" s="17" t="s">
        <v>105</v>
      </c>
    </row>
    <row r="73" spans="1:1" x14ac:dyDescent="0.25">
      <c r="A73" s="25" t="s">
        <v>106</v>
      </c>
    </row>
    <row r="74" spans="1:1" x14ac:dyDescent="0.25">
      <c r="A74" s="25" t="s">
        <v>107</v>
      </c>
    </row>
    <row r="75" spans="1:1" x14ac:dyDescent="0.25">
      <c r="A75" s="25" t="s">
        <v>108</v>
      </c>
    </row>
    <row r="76" spans="1:1" x14ac:dyDescent="0.25">
      <c r="A76" s="25" t="s">
        <v>109</v>
      </c>
    </row>
    <row r="77" spans="1:1" x14ac:dyDescent="0.25">
      <c r="A77" s="25" t="s">
        <v>110</v>
      </c>
    </row>
    <row r="78" spans="1:1" x14ac:dyDescent="0.25">
      <c r="A78" s="25" t="s">
        <v>111</v>
      </c>
    </row>
    <row r="79" spans="1:1" x14ac:dyDescent="0.25">
      <c r="A79" s="25" t="s">
        <v>112</v>
      </c>
    </row>
    <row r="80" spans="1:1" x14ac:dyDescent="0.25">
      <c r="A80" s="25" t="s">
        <v>113</v>
      </c>
    </row>
    <row r="81" spans="1:1" x14ac:dyDescent="0.25">
      <c r="A81" s="25" t="s">
        <v>114</v>
      </c>
    </row>
    <row r="82" spans="1:1" x14ac:dyDescent="0.25">
      <c r="A82" s="17" t="s">
        <v>115</v>
      </c>
    </row>
    <row r="83" spans="1:1" x14ac:dyDescent="0.25">
      <c r="A83" s="25" t="s">
        <v>116</v>
      </c>
    </row>
    <row r="84" spans="1:1" x14ac:dyDescent="0.25">
      <c r="A84" s="25" t="s">
        <v>117</v>
      </c>
    </row>
    <row r="85" spans="1:1" x14ac:dyDescent="0.25">
      <c r="A85" s="25" t="s">
        <v>118</v>
      </c>
    </row>
    <row r="86" spans="1:1" x14ac:dyDescent="0.25">
      <c r="A86" s="25" t="s">
        <v>119</v>
      </c>
    </row>
    <row r="87" spans="1:1" x14ac:dyDescent="0.25">
      <c r="A87" s="25" t="s">
        <v>120</v>
      </c>
    </row>
    <row r="88" spans="1:1" x14ac:dyDescent="0.25">
      <c r="A88" s="25" t="s">
        <v>121</v>
      </c>
    </row>
    <row r="89" spans="1:1" x14ac:dyDescent="0.25">
      <c r="A89" s="25" t="s">
        <v>122</v>
      </c>
    </row>
    <row r="90" spans="1:1" x14ac:dyDescent="0.25">
      <c r="A90" s="25" t="s">
        <v>123</v>
      </c>
    </row>
    <row r="91" spans="1:1" x14ac:dyDescent="0.25">
      <c r="A91" s="25" t="s">
        <v>124</v>
      </c>
    </row>
    <row r="92" spans="1:1" x14ac:dyDescent="0.25">
      <c r="A92" s="25" t="s">
        <v>125</v>
      </c>
    </row>
    <row r="93" spans="1:1" x14ac:dyDescent="0.25">
      <c r="A93" s="25" t="s">
        <v>126</v>
      </c>
    </row>
    <row r="94" spans="1:1" ht="26.25" x14ac:dyDescent="0.25">
      <c r="A94" s="26" t="s">
        <v>127</v>
      </c>
    </row>
    <row r="95" spans="1:1" x14ac:dyDescent="0.25">
      <c r="A95" s="25" t="s">
        <v>128</v>
      </c>
    </row>
    <row r="96" spans="1:1" x14ac:dyDescent="0.25">
      <c r="A96" s="25" t="s">
        <v>129</v>
      </c>
    </row>
    <row r="97" spans="1:2" x14ac:dyDescent="0.25">
      <c r="A97" s="25" t="s">
        <v>130</v>
      </c>
    </row>
    <row r="98" spans="1:2" x14ac:dyDescent="0.25">
      <c r="A98" s="25" t="s">
        <v>131</v>
      </c>
    </row>
    <row r="99" spans="1:2" x14ac:dyDescent="0.25">
      <c r="A99" s="25" t="s">
        <v>132</v>
      </c>
    </row>
    <row r="100" spans="1:2" x14ac:dyDescent="0.25">
      <c r="A100" s="25" t="s">
        <v>133</v>
      </c>
    </row>
    <row r="101" spans="1:2" x14ac:dyDescent="0.25">
      <c r="A101" s="25" t="s">
        <v>134</v>
      </c>
    </row>
    <row r="102" spans="1:2" x14ac:dyDescent="0.25">
      <c r="A102" s="25" t="s">
        <v>135</v>
      </c>
    </row>
    <row r="103" spans="1:2" x14ac:dyDescent="0.25">
      <c r="A103" s="25" t="s">
        <v>136</v>
      </c>
    </row>
    <row r="104" spans="1:2" x14ac:dyDescent="0.25">
      <c r="A104" s="25" t="s">
        <v>137</v>
      </c>
    </row>
    <row r="105" spans="1:2" x14ac:dyDescent="0.25">
      <c r="A105" s="17" t="s">
        <v>138</v>
      </c>
    </row>
    <row r="106" spans="1:2" x14ac:dyDescent="0.25">
      <c r="A106" s="25" t="s">
        <v>139</v>
      </c>
    </row>
    <row r="107" spans="1:2" x14ac:dyDescent="0.25">
      <c r="A107" s="25" t="s">
        <v>75</v>
      </c>
    </row>
    <row r="108" spans="1:2" x14ac:dyDescent="0.25">
      <c r="A108" s="25" t="s">
        <v>140</v>
      </c>
    </row>
    <row r="109" spans="1:2" x14ac:dyDescent="0.25">
      <c r="A109" s="25" t="s">
        <v>141</v>
      </c>
    </row>
    <row r="110" spans="1:2" x14ac:dyDescent="0.25">
      <c r="A110" s="25" t="s">
        <v>142</v>
      </c>
      <c r="B110" s="32"/>
    </row>
    <row r="111" spans="1:2" x14ac:dyDescent="0.25">
      <c r="A111" s="25" t="s">
        <v>143</v>
      </c>
      <c r="B111" s="32"/>
    </row>
    <row r="112" spans="1:2" x14ac:dyDescent="0.25">
      <c r="A112" s="25" t="s">
        <v>99</v>
      </c>
      <c r="B112" s="32"/>
    </row>
    <row r="113" spans="1:2" x14ac:dyDescent="0.25">
      <c r="A113" s="25" t="s">
        <v>144</v>
      </c>
      <c r="B113" s="32"/>
    </row>
    <row r="114" spans="1:2" x14ac:dyDescent="0.25">
      <c r="A114" s="17" t="s">
        <v>145</v>
      </c>
      <c r="B114" s="32"/>
    </row>
    <row r="115" spans="1:2" x14ac:dyDescent="0.25">
      <c r="A115" s="25" t="s">
        <v>146</v>
      </c>
      <c r="B115" s="32"/>
    </row>
    <row r="116" spans="1:2" x14ac:dyDescent="0.25">
      <c r="A116" s="25" t="s">
        <v>75</v>
      </c>
      <c r="B116" s="32"/>
    </row>
    <row r="117" spans="1:2" ht="26.25" x14ac:dyDescent="0.25">
      <c r="A117" s="26" t="s">
        <v>147</v>
      </c>
      <c r="B117" s="32"/>
    </row>
    <row r="118" spans="1:2" ht="39" x14ac:dyDescent="0.25">
      <c r="A118" s="26" t="s">
        <v>148</v>
      </c>
      <c r="B118" s="32"/>
    </row>
    <row r="119" spans="1:2" x14ac:dyDescent="0.25">
      <c r="A119" s="17" t="s">
        <v>149</v>
      </c>
      <c r="B119" s="32"/>
    </row>
    <row r="120" spans="1:2" x14ac:dyDescent="0.25">
      <c r="A120" s="25" t="s">
        <v>150</v>
      </c>
    </row>
    <row r="121" spans="1:2" x14ac:dyDescent="0.25">
      <c r="A121" s="25" t="s">
        <v>151</v>
      </c>
    </row>
    <row r="122" spans="1:2" x14ac:dyDescent="0.25">
      <c r="A122" s="25" t="s">
        <v>152</v>
      </c>
    </row>
    <row r="124" spans="1:2" x14ac:dyDescent="0.25">
      <c r="A124" s="29" t="s">
        <v>153</v>
      </c>
    </row>
    <row r="125" spans="1:2" x14ac:dyDescent="0.25">
      <c r="A125" s="32" t="s">
        <v>154</v>
      </c>
    </row>
    <row r="126" spans="1:2" x14ac:dyDescent="0.25">
      <c r="A126" s="32" t="s">
        <v>155</v>
      </c>
    </row>
    <row r="127" spans="1:2" x14ac:dyDescent="0.25">
      <c r="A127" s="32" t="s">
        <v>156</v>
      </c>
    </row>
    <row r="128" spans="1:2" x14ac:dyDescent="0.25">
      <c r="A128" s="32" t="s">
        <v>157</v>
      </c>
    </row>
    <row r="129" spans="1:1" x14ac:dyDescent="0.25">
      <c r="A129" s="32" t="s">
        <v>158</v>
      </c>
    </row>
    <row r="130" spans="1:1" x14ac:dyDescent="0.25">
      <c r="A130" s="32" t="s">
        <v>159</v>
      </c>
    </row>
    <row r="131" spans="1:1" x14ac:dyDescent="0.25">
      <c r="A131" s="32" t="s">
        <v>160</v>
      </c>
    </row>
    <row r="132" spans="1:1" x14ac:dyDescent="0.25">
      <c r="A132" s="32" t="s">
        <v>161</v>
      </c>
    </row>
    <row r="133" spans="1:1" x14ac:dyDescent="0.25">
      <c r="A133" s="32" t="s">
        <v>162</v>
      </c>
    </row>
    <row r="134" spans="1:1" x14ac:dyDescent="0.25">
      <c r="A134" s="32" t="s">
        <v>163</v>
      </c>
    </row>
  </sheetData>
  <hyperlinks>
    <hyperlink ref="A22" r:id="rId1"/>
    <hyperlink ref="A24" r:id="rId2" location="/CBS/nl/dataset/81156ned/table?ts=16285413996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RowHeight="15" x14ac:dyDescent="0.25"/>
  <cols>
    <col min="2" max="2" width="20" bestFit="1" customWidth="1"/>
    <col min="3" max="3" width="22.7109375" bestFit="1" customWidth="1"/>
    <col min="4" max="4" width="15.5703125" bestFit="1" customWidth="1"/>
    <col min="5" max="5" width="18" bestFit="1" customWidth="1"/>
    <col min="6" max="6" width="22.28515625" bestFit="1" customWidth="1"/>
    <col min="7" max="7" width="15" bestFit="1" customWidth="1"/>
    <col min="8" max="8" width="16.7109375" bestFit="1" customWidth="1"/>
    <col min="9" max="9" width="20" bestFit="1" customWidth="1"/>
    <col min="10" max="10" width="19" bestFit="1" customWidth="1"/>
    <col min="11" max="11" width="12.42578125" customWidth="1"/>
  </cols>
  <sheetData>
    <row r="1" spans="1:10" ht="18.75" x14ac:dyDescent="0.3">
      <c r="A1" s="3" t="s">
        <v>173</v>
      </c>
    </row>
    <row r="2" spans="1:10" ht="16.5" x14ac:dyDescent="0.3">
      <c r="B2" s="49" t="s">
        <v>0</v>
      </c>
      <c r="C2" s="8" t="s">
        <v>1</v>
      </c>
      <c r="D2" s="8" t="s">
        <v>2</v>
      </c>
      <c r="E2" s="8" t="s">
        <v>3</v>
      </c>
      <c r="F2" s="8" t="s">
        <v>4</v>
      </c>
      <c r="G2" s="1" t="s">
        <v>18</v>
      </c>
      <c r="H2" s="8" t="s">
        <v>5</v>
      </c>
      <c r="I2" s="8" t="s">
        <v>6</v>
      </c>
      <c r="J2" s="8" t="s">
        <v>7</v>
      </c>
    </row>
    <row r="3" spans="1:10" ht="16.5" x14ac:dyDescent="0.3">
      <c r="B3" s="9" t="s">
        <v>26</v>
      </c>
      <c r="C3" s="9" t="s">
        <v>8</v>
      </c>
      <c r="D3" s="30">
        <v>2306063</v>
      </c>
      <c r="E3" s="30">
        <v>1301111</v>
      </c>
      <c r="F3" s="30">
        <v>541766</v>
      </c>
      <c r="G3" s="30">
        <v>216167</v>
      </c>
      <c r="H3" s="30">
        <v>206036</v>
      </c>
      <c r="I3" s="10">
        <v>7212</v>
      </c>
      <c r="J3" s="10">
        <v>5644</v>
      </c>
    </row>
    <row r="4" spans="1:10" ht="16.5" x14ac:dyDescent="0.3">
      <c r="B4" s="9" t="s">
        <v>26</v>
      </c>
      <c r="C4" s="9" t="s">
        <v>9</v>
      </c>
      <c r="D4" s="30">
        <v>2168006</v>
      </c>
      <c r="E4" s="30">
        <v>1200699</v>
      </c>
      <c r="F4" s="30">
        <v>485221</v>
      </c>
      <c r="G4" s="30">
        <v>203023</v>
      </c>
      <c r="H4" s="30">
        <v>169341</v>
      </c>
      <c r="I4" s="10">
        <v>5913</v>
      </c>
      <c r="J4" s="10">
        <v>4511</v>
      </c>
    </row>
    <row r="5" spans="1:10" ht="16.5" x14ac:dyDescent="0.3">
      <c r="B5" s="9" t="s">
        <v>26</v>
      </c>
      <c r="C5" s="9" t="s">
        <v>10</v>
      </c>
      <c r="D5" s="30">
        <v>1398630</v>
      </c>
      <c r="E5" s="30">
        <v>735641</v>
      </c>
      <c r="F5" s="30">
        <v>335785</v>
      </c>
      <c r="G5" s="30">
        <v>128108</v>
      </c>
      <c r="H5" s="30">
        <v>140686</v>
      </c>
      <c r="I5" s="10">
        <v>5162</v>
      </c>
      <c r="J5" s="10">
        <v>4104</v>
      </c>
    </row>
    <row r="6" spans="1:10" ht="16.5" x14ac:dyDescent="0.3">
      <c r="B6" s="9" t="s">
        <v>26</v>
      </c>
      <c r="C6" s="9" t="s">
        <v>11</v>
      </c>
      <c r="D6" s="30">
        <v>1260573</v>
      </c>
      <c r="E6" s="30">
        <v>635229</v>
      </c>
      <c r="F6" s="30">
        <v>279240</v>
      </c>
      <c r="G6" s="30">
        <v>114964</v>
      </c>
      <c r="H6" s="30">
        <v>103991</v>
      </c>
      <c r="I6" s="10">
        <v>3863</v>
      </c>
      <c r="J6" s="10">
        <v>2971</v>
      </c>
    </row>
    <row r="7" spans="1:10" ht="16.5" x14ac:dyDescent="0.3">
      <c r="B7" s="9" t="s">
        <v>26</v>
      </c>
      <c r="C7" s="9" t="s">
        <v>12</v>
      </c>
      <c r="D7" s="30">
        <v>348797</v>
      </c>
      <c r="E7" s="30">
        <v>220392</v>
      </c>
      <c r="F7" s="30">
        <v>115816</v>
      </c>
      <c r="G7" s="30">
        <v>35479</v>
      </c>
      <c r="H7" s="30">
        <v>64228</v>
      </c>
      <c r="I7" s="10">
        <v>2512</v>
      </c>
      <c r="J7" s="10">
        <v>2045</v>
      </c>
    </row>
    <row r="8" spans="1:10" ht="16.5" x14ac:dyDescent="0.3">
      <c r="B8" s="9" t="s">
        <v>26</v>
      </c>
      <c r="C8" s="9" t="s">
        <v>13</v>
      </c>
      <c r="D8" s="30">
        <v>210741</v>
      </c>
      <c r="E8" s="30">
        <v>119980</v>
      </c>
      <c r="F8" s="30">
        <v>59271</v>
      </c>
      <c r="G8" s="30">
        <v>22335</v>
      </c>
      <c r="H8" s="30">
        <v>27533</v>
      </c>
      <c r="I8" s="10">
        <v>1214</v>
      </c>
      <c r="J8" s="10">
        <v>912</v>
      </c>
    </row>
    <row r="9" spans="1:10" ht="16.5" x14ac:dyDescent="0.3">
      <c r="B9" s="9" t="s">
        <v>26</v>
      </c>
      <c r="C9" s="9" t="s">
        <v>14</v>
      </c>
      <c r="D9" s="30">
        <v>414294</v>
      </c>
      <c r="E9" s="30">
        <v>201335</v>
      </c>
      <c r="F9" s="30">
        <v>90646</v>
      </c>
      <c r="G9" s="30">
        <v>41720</v>
      </c>
      <c r="H9" s="30">
        <v>29765</v>
      </c>
      <c r="I9" s="10">
        <v>1363</v>
      </c>
      <c r="J9" s="10">
        <v>1016</v>
      </c>
    </row>
    <row r="10" spans="1:10" ht="16.5" x14ac:dyDescent="0.3">
      <c r="B10" s="9" t="s">
        <v>26</v>
      </c>
      <c r="C10" s="9" t="s">
        <v>15</v>
      </c>
      <c r="D10" s="30">
        <v>635538</v>
      </c>
      <c r="E10" s="30">
        <v>313914</v>
      </c>
      <c r="F10" s="30">
        <v>129323</v>
      </c>
      <c r="G10" s="30">
        <v>50908</v>
      </c>
      <c r="H10" s="30">
        <v>46693</v>
      </c>
      <c r="I10" s="10">
        <v>1286</v>
      </c>
      <c r="J10" s="10">
        <v>1043</v>
      </c>
    </row>
    <row r="11" spans="1:10" ht="16.5" x14ac:dyDescent="0.3">
      <c r="B11" s="9" t="s">
        <v>26</v>
      </c>
      <c r="C11" s="9" t="s">
        <v>16</v>
      </c>
      <c r="D11" s="30">
        <v>907434</v>
      </c>
      <c r="E11" s="30">
        <v>565470</v>
      </c>
      <c r="F11" s="30">
        <v>205980</v>
      </c>
      <c r="G11" s="30">
        <v>88059</v>
      </c>
      <c r="H11" s="30">
        <v>65350</v>
      </c>
      <c r="I11" s="10">
        <v>2050</v>
      </c>
      <c r="J11" s="10">
        <v>1540</v>
      </c>
    </row>
    <row r="12" spans="1:10" ht="16.5" x14ac:dyDescent="0.3">
      <c r="B12" s="9" t="s">
        <v>26</v>
      </c>
      <c r="C12" s="9" t="s">
        <v>17</v>
      </c>
      <c r="D12" s="30">
        <v>297415</v>
      </c>
      <c r="E12" s="30">
        <v>157678</v>
      </c>
      <c r="F12" s="30">
        <v>48488</v>
      </c>
      <c r="G12" s="30">
        <v>21933</v>
      </c>
      <c r="H12" s="30">
        <v>12872</v>
      </c>
      <c r="I12" s="10">
        <v>496</v>
      </c>
      <c r="J12" s="10">
        <v>406</v>
      </c>
    </row>
    <row r="13" spans="1:10" x14ac:dyDescent="0.25">
      <c r="B13" t="s">
        <v>29</v>
      </c>
    </row>
    <row r="15" spans="1:10" ht="18.75" x14ac:dyDescent="0.3">
      <c r="A15" s="3" t="s">
        <v>174</v>
      </c>
    </row>
    <row r="16" spans="1:10" ht="16.5" x14ac:dyDescent="0.3">
      <c r="B16" s="49" t="s">
        <v>25</v>
      </c>
      <c r="C16" s="8" t="s">
        <v>1</v>
      </c>
      <c r="D16" s="8" t="s">
        <v>2</v>
      </c>
      <c r="E16" s="8" t="s">
        <v>3</v>
      </c>
      <c r="F16" s="8" t="s">
        <v>4</v>
      </c>
      <c r="G16" s="1" t="s">
        <v>18</v>
      </c>
      <c r="H16" s="8" t="s">
        <v>5</v>
      </c>
      <c r="I16" s="8" t="s">
        <v>6</v>
      </c>
      <c r="J16" s="8" t="s">
        <v>7</v>
      </c>
    </row>
    <row r="17" spans="1:10" ht="16.5" x14ac:dyDescent="0.3">
      <c r="B17" s="9" t="s">
        <v>26</v>
      </c>
      <c r="C17" s="9" t="s">
        <v>8</v>
      </c>
      <c r="D17" s="30">
        <v>2288910</v>
      </c>
      <c r="E17" s="30">
        <v>1312598</v>
      </c>
      <c r="F17" s="30">
        <v>573800</v>
      </c>
      <c r="G17" s="30">
        <v>233036</v>
      </c>
      <c r="H17" s="30">
        <v>218862</v>
      </c>
      <c r="I17" s="10">
        <v>7380</v>
      </c>
      <c r="J17" s="10">
        <v>5778</v>
      </c>
    </row>
    <row r="18" spans="1:10" ht="16.5" x14ac:dyDescent="0.3">
      <c r="B18" s="9" t="s">
        <v>26</v>
      </c>
      <c r="C18" s="9" t="s">
        <v>9</v>
      </c>
      <c r="D18" s="30">
        <v>2129549</v>
      </c>
      <c r="E18" s="30">
        <v>1196775</v>
      </c>
      <c r="F18" s="30">
        <v>507848</v>
      </c>
      <c r="G18" s="30">
        <v>215722</v>
      </c>
      <c r="H18" s="30"/>
      <c r="I18" s="10">
        <v>5966</v>
      </c>
      <c r="J18" s="10">
        <v>4550</v>
      </c>
    </row>
    <row r="19" spans="1:10" ht="16.5" x14ac:dyDescent="0.3">
      <c r="B19" s="9" t="s">
        <v>26</v>
      </c>
      <c r="C19" s="9" t="s">
        <v>10</v>
      </c>
      <c r="D19" s="30">
        <v>1365714</v>
      </c>
      <c r="E19" s="30">
        <v>742519</v>
      </c>
      <c r="F19" s="30">
        <v>351811</v>
      </c>
      <c r="G19" s="30">
        <v>137165</v>
      </c>
      <c r="H19" s="30"/>
      <c r="I19" s="10">
        <v>5249</v>
      </c>
      <c r="J19" s="10">
        <v>4172</v>
      </c>
    </row>
    <row r="20" spans="1:10" ht="16.5" x14ac:dyDescent="0.3">
      <c r="B20" s="9" t="s">
        <v>26</v>
      </c>
      <c r="C20" s="9" t="s">
        <v>11</v>
      </c>
      <c r="D20" s="30">
        <v>1206352</v>
      </c>
      <c r="E20" s="30">
        <v>626696</v>
      </c>
      <c r="F20" s="30">
        <v>285859</v>
      </c>
      <c r="G20" s="30">
        <v>119851</v>
      </c>
      <c r="H20" s="30"/>
      <c r="I20" s="10">
        <v>3835</v>
      </c>
      <c r="J20" s="10">
        <v>2944</v>
      </c>
    </row>
    <row r="21" spans="1:10" ht="16.5" x14ac:dyDescent="0.3">
      <c r="B21" s="9" t="s">
        <v>26</v>
      </c>
      <c r="C21" s="9" t="s">
        <v>12</v>
      </c>
      <c r="D21" s="30">
        <v>371937</v>
      </c>
      <c r="E21" s="30">
        <v>236728</v>
      </c>
      <c r="F21" s="30">
        <v>127055</v>
      </c>
      <c r="G21" s="30">
        <v>40415</v>
      </c>
      <c r="H21" s="30"/>
      <c r="I21" s="10">
        <v>2606</v>
      </c>
      <c r="J21" s="10">
        <v>2122</v>
      </c>
    </row>
    <row r="22" spans="1:10" ht="16.5" x14ac:dyDescent="0.3">
      <c r="B22" s="9" t="s">
        <v>26</v>
      </c>
      <c r="C22" s="9" t="s">
        <v>13</v>
      </c>
      <c r="D22" s="30">
        <v>212576</v>
      </c>
      <c r="E22" s="30">
        <v>120906</v>
      </c>
      <c r="F22" s="30">
        <v>61103</v>
      </c>
      <c r="G22" s="30">
        <v>23101</v>
      </c>
      <c r="H22" s="30"/>
      <c r="I22" s="10">
        <v>1192</v>
      </c>
      <c r="J22" s="10">
        <v>894</v>
      </c>
    </row>
    <row r="23" spans="1:10" ht="16.5" x14ac:dyDescent="0.3">
      <c r="B23" s="9" t="s">
        <v>26</v>
      </c>
      <c r="C23" s="9" t="s">
        <v>14</v>
      </c>
      <c r="D23" s="30">
        <v>391181</v>
      </c>
      <c r="E23" s="30">
        <v>199670</v>
      </c>
      <c r="F23" s="30">
        <v>92927</v>
      </c>
      <c r="G23" s="30">
        <v>42766</v>
      </c>
      <c r="H23" s="30"/>
      <c r="I23" s="10">
        <v>1338</v>
      </c>
      <c r="J23" s="10">
        <v>994</v>
      </c>
    </row>
    <row r="24" spans="1:10" ht="16.5" x14ac:dyDescent="0.3">
      <c r="B24" s="9" t="s">
        <v>26</v>
      </c>
      <c r="C24" s="9" t="s">
        <v>15</v>
      </c>
      <c r="D24" s="30">
        <v>602596</v>
      </c>
      <c r="E24" s="30">
        <v>306120</v>
      </c>
      <c r="F24" s="30">
        <v>131829</v>
      </c>
      <c r="G24" s="30">
        <v>53983</v>
      </c>
      <c r="H24" s="30"/>
      <c r="I24" s="10">
        <v>1305</v>
      </c>
      <c r="J24" s="10">
        <v>1056</v>
      </c>
    </row>
    <row r="25" spans="1:10" ht="16.5" x14ac:dyDescent="0.3">
      <c r="B25" s="9" t="s">
        <v>26</v>
      </c>
      <c r="C25" s="9" t="s">
        <v>16</v>
      </c>
      <c r="D25" s="30">
        <v>923197</v>
      </c>
      <c r="E25" s="30">
        <v>570079</v>
      </c>
      <c r="F25" s="30">
        <v>221989</v>
      </c>
      <c r="G25" s="30">
        <v>95871</v>
      </c>
      <c r="H25" s="30"/>
      <c r="I25" s="10">
        <v>2131</v>
      </c>
      <c r="J25" s="10">
        <v>1606</v>
      </c>
    </row>
    <row r="26" spans="1:10" ht="16.5" x14ac:dyDescent="0.3">
      <c r="B26" s="9" t="s">
        <v>26</v>
      </c>
      <c r="C26" s="9" t="s">
        <v>17</v>
      </c>
      <c r="D26" s="30">
        <v>288161</v>
      </c>
      <c r="E26" s="30">
        <v>156858</v>
      </c>
      <c r="F26" s="30">
        <v>52085</v>
      </c>
      <c r="G26" s="30">
        <v>22731</v>
      </c>
      <c r="H26" s="30"/>
      <c r="I26" s="10">
        <v>486</v>
      </c>
      <c r="J26" s="10">
        <v>401</v>
      </c>
    </row>
    <row r="27" spans="1:10" x14ac:dyDescent="0.25">
      <c r="B27" t="s">
        <v>29</v>
      </c>
    </row>
    <row r="29" spans="1:10" ht="18.75" x14ac:dyDescent="0.3">
      <c r="A29" s="3" t="s">
        <v>175</v>
      </c>
    </row>
    <row r="30" spans="1:10" ht="16.5" x14ac:dyDescent="0.3">
      <c r="B30" s="8" t="s">
        <v>25</v>
      </c>
      <c r="C30" s="8" t="s">
        <v>1</v>
      </c>
      <c r="D30" s="8" t="s">
        <v>2</v>
      </c>
      <c r="E30" s="8" t="s">
        <v>3</v>
      </c>
      <c r="F30" s="8" t="s">
        <v>4</v>
      </c>
      <c r="G30" s="1" t="s">
        <v>18</v>
      </c>
      <c r="H30" s="8" t="s">
        <v>5</v>
      </c>
      <c r="I30" s="8" t="s">
        <v>6</v>
      </c>
      <c r="J30" s="8" t="s">
        <v>7</v>
      </c>
    </row>
    <row r="31" spans="1:10" ht="16.5" x14ac:dyDescent="0.3">
      <c r="B31" s="9" t="s">
        <v>26</v>
      </c>
      <c r="C31" s="9" t="s">
        <v>8</v>
      </c>
      <c r="D31" s="7">
        <f>D17/D3-1</f>
        <v>-7.4382182967247523E-3</v>
      </c>
      <c r="E31" s="7">
        <f t="shared" ref="E31:J31" si="0">E17/E3-1</f>
        <v>8.8286087812645686E-3</v>
      </c>
      <c r="F31" s="7">
        <f t="shared" si="0"/>
        <v>5.9128848986462756E-2</v>
      </c>
      <c r="G31" s="7">
        <f t="shared" si="0"/>
        <v>7.8036888146664429E-2</v>
      </c>
      <c r="H31" s="7">
        <f t="shared" si="0"/>
        <v>6.2251257061872733E-2</v>
      </c>
      <c r="I31" s="7">
        <f t="shared" si="0"/>
        <v>2.3294509151414289E-2</v>
      </c>
      <c r="J31" s="7">
        <f t="shared" si="0"/>
        <v>2.374202693125449E-2</v>
      </c>
    </row>
    <row r="32" spans="1:10" ht="16.5" x14ac:dyDescent="0.3">
      <c r="B32" s="9" t="s">
        <v>26</v>
      </c>
      <c r="C32" s="9" t="s">
        <v>9</v>
      </c>
      <c r="D32" s="7">
        <f t="shared" ref="D32:J32" si="1">D18/D4-1</f>
        <v>-1.7738419543119388E-2</v>
      </c>
      <c r="E32" s="7">
        <f t="shared" si="1"/>
        <v>-3.2680963338854729E-3</v>
      </c>
      <c r="F32" s="7">
        <f t="shared" si="1"/>
        <v>4.6632359275464275E-2</v>
      </c>
      <c r="G32" s="7">
        <f t="shared" si="1"/>
        <v>6.2549563349965309E-2</v>
      </c>
      <c r="H32" s="7"/>
      <c r="I32" s="7">
        <f t="shared" si="1"/>
        <v>8.9633012007441781E-3</v>
      </c>
      <c r="J32" s="7">
        <f t="shared" si="1"/>
        <v>8.6455331412103043E-3</v>
      </c>
    </row>
    <row r="33" spans="2:10" ht="16.5" x14ac:dyDescent="0.3">
      <c r="B33" s="9" t="s">
        <v>26</v>
      </c>
      <c r="C33" s="9" t="s">
        <v>10</v>
      </c>
      <c r="D33" s="7">
        <f t="shared" ref="D33:J33" si="2">D19/D5-1</f>
        <v>-2.3534458720319118E-2</v>
      </c>
      <c r="E33" s="7">
        <f t="shared" si="2"/>
        <v>9.3496692000580861E-3</v>
      </c>
      <c r="F33" s="7">
        <f t="shared" si="2"/>
        <v>4.772696814926225E-2</v>
      </c>
      <c r="G33" s="7">
        <f t="shared" si="2"/>
        <v>7.0698160926718101E-2</v>
      </c>
      <c r="H33" s="7"/>
      <c r="I33" s="7">
        <f t="shared" si="2"/>
        <v>1.6853932584269593E-2</v>
      </c>
      <c r="J33" s="7">
        <f t="shared" si="2"/>
        <v>1.6569200779727122E-2</v>
      </c>
    </row>
    <row r="34" spans="2:10" ht="16.5" x14ac:dyDescent="0.3">
      <c r="B34" s="9" t="s">
        <v>26</v>
      </c>
      <c r="C34" s="9" t="s">
        <v>27</v>
      </c>
      <c r="D34" s="7">
        <f t="shared" ref="D34:J34" si="3">D20/D6-1</f>
        <v>-4.3012979018271835E-2</v>
      </c>
      <c r="E34" s="7">
        <f t="shared" si="3"/>
        <v>-1.3432950951546618E-2</v>
      </c>
      <c r="F34" s="7">
        <f t="shared" si="3"/>
        <v>2.3703624122618505E-2</v>
      </c>
      <c r="G34" s="7">
        <f t="shared" si="3"/>
        <v>4.2508959326397866E-2</v>
      </c>
      <c r="H34" s="7"/>
      <c r="I34" s="7">
        <f t="shared" si="3"/>
        <v>-7.248252653378251E-3</v>
      </c>
      <c r="J34" s="7">
        <f t="shared" si="3"/>
        <v>-9.0878492090205043E-3</v>
      </c>
    </row>
    <row r="35" spans="2:10" ht="16.5" x14ac:dyDescent="0.3">
      <c r="B35" s="9" t="s">
        <v>26</v>
      </c>
      <c r="C35" s="9" t="s">
        <v>12</v>
      </c>
      <c r="D35" s="7">
        <f t="shared" ref="D35:J35" si="4">D21/D7-1</f>
        <v>6.6342313724028656E-2</v>
      </c>
      <c r="E35" s="7">
        <f t="shared" si="4"/>
        <v>7.4122472685034024E-2</v>
      </c>
      <c r="F35" s="7">
        <f t="shared" si="4"/>
        <v>9.7041859501277861E-2</v>
      </c>
      <c r="G35" s="7">
        <f t="shared" si="4"/>
        <v>0.13912455255221401</v>
      </c>
      <c r="H35" s="7"/>
      <c r="I35" s="7">
        <f t="shared" si="4"/>
        <v>3.742038216560517E-2</v>
      </c>
      <c r="J35" s="7">
        <f t="shared" si="4"/>
        <v>3.7652811735941372E-2</v>
      </c>
    </row>
    <row r="36" spans="2:10" ht="16.5" x14ac:dyDescent="0.3">
      <c r="B36" s="9" t="s">
        <v>26</v>
      </c>
      <c r="C36" s="9" t="s">
        <v>13</v>
      </c>
      <c r="D36" s="7">
        <f t="shared" ref="D36:J36" si="5">D22/D8-1</f>
        <v>8.7073706587708077E-3</v>
      </c>
      <c r="E36" s="7">
        <f t="shared" si="5"/>
        <v>7.7179529921653778E-3</v>
      </c>
      <c r="F36" s="7">
        <f t="shared" si="5"/>
        <v>3.0908876178907141E-2</v>
      </c>
      <c r="G36" s="7">
        <f t="shared" si="5"/>
        <v>3.4295948063577386E-2</v>
      </c>
      <c r="H36" s="7"/>
      <c r="I36" s="7">
        <f t="shared" si="5"/>
        <v>-1.8121911037891292E-2</v>
      </c>
      <c r="J36" s="7">
        <f t="shared" si="5"/>
        <v>-1.9736842105263164E-2</v>
      </c>
    </row>
    <row r="37" spans="2:10" ht="16.5" x14ac:dyDescent="0.3">
      <c r="B37" s="9" t="s">
        <v>26</v>
      </c>
      <c r="C37" s="9" t="s">
        <v>14</v>
      </c>
      <c r="D37" s="7">
        <f t="shared" ref="D37:J37" si="6">D23/D9-1</f>
        <v>-5.5788884222315538E-2</v>
      </c>
      <c r="E37" s="7">
        <f t="shared" si="6"/>
        <v>-8.2697990910671759E-3</v>
      </c>
      <c r="F37" s="7">
        <f t="shared" si="6"/>
        <v>2.5163824106965604E-2</v>
      </c>
      <c r="G37" s="7">
        <f t="shared" si="6"/>
        <v>2.5071907957813888E-2</v>
      </c>
      <c r="H37" s="7"/>
      <c r="I37" s="7">
        <f t="shared" si="6"/>
        <v>-1.8341892883345534E-2</v>
      </c>
      <c r="J37" s="7">
        <f t="shared" si="6"/>
        <v>-2.1653543307086576E-2</v>
      </c>
    </row>
    <row r="38" spans="2:10" ht="16.5" x14ac:dyDescent="0.3">
      <c r="B38" s="9" t="s">
        <v>26</v>
      </c>
      <c r="C38" s="9" t="s">
        <v>15</v>
      </c>
      <c r="D38" s="7">
        <f t="shared" ref="D38:J38" si="7">D24/D10-1</f>
        <v>-5.18332499394214E-2</v>
      </c>
      <c r="E38" s="7">
        <f t="shared" si="7"/>
        <v>-2.4828456201379967E-2</v>
      </c>
      <c r="F38" s="7">
        <f t="shared" si="7"/>
        <v>1.9377836889029831E-2</v>
      </c>
      <c r="G38" s="7">
        <f t="shared" si="7"/>
        <v>6.0403080066001369E-2</v>
      </c>
      <c r="H38" s="7"/>
      <c r="I38" s="7">
        <f t="shared" si="7"/>
        <v>1.4774494556765161E-2</v>
      </c>
      <c r="J38" s="7">
        <f t="shared" si="7"/>
        <v>1.2464046021092967E-2</v>
      </c>
    </row>
    <row r="39" spans="2:10" ht="16.5" x14ac:dyDescent="0.3">
      <c r="B39" s="9" t="s">
        <v>26</v>
      </c>
      <c r="C39" s="9" t="s">
        <v>16</v>
      </c>
      <c r="D39" s="7">
        <f t="shared" ref="D39:J40" si="8">D25/D11-1</f>
        <v>1.7370960312265149E-2</v>
      </c>
      <c r="E39" s="7">
        <f t="shared" si="8"/>
        <v>8.1507418607529303E-3</v>
      </c>
      <c r="F39" s="7">
        <f t="shared" si="8"/>
        <v>7.7721137974560595E-2</v>
      </c>
      <c r="G39" s="7">
        <f t="shared" si="8"/>
        <v>8.8713249071645128E-2</v>
      </c>
      <c r="H39" s="7"/>
      <c r="I39" s="7">
        <f t="shared" si="8"/>
        <v>3.9512195121951255E-2</v>
      </c>
      <c r="J39" s="7">
        <f t="shared" si="8"/>
        <v>4.2857142857142927E-2</v>
      </c>
    </row>
    <row r="40" spans="2:10" ht="16.5" x14ac:dyDescent="0.3">
      <c r="B40" s="9" t="s">
        <v>26</v>
      </c>
      <c r="C40" s="9" t="s">
        <v>17</v>
      </c>
      <c r="D40" s="7">
        <f t="shared" ref="D40:G40" si="9">D26/D12-1</f>
        <v>-3.1114772287880621E-2</v>
      </c>
      <c r="E40" s="7">
        <f t="shared" si="9"/>
        <v>-5.2004718476895695E-3</v>
      </c>
      <c r="F40" s="7">
        <f t="shared" si="9"/>
        <v>7.4183303085299412E-2</v>
      </c>
      <c r="G40" s="7">
        <f t="shared" si="9"/>
        <v>3.6383531664615054E-2</v>
      </c>
      <c r="H40" s="7"/>
      <c r="I40" s="7">
        <f t="shared" si="8"/>
        <v>-2.0161290322580627E-2</v>
      </c>
      <c r="J40" s="7">
        <f t="shared" si="8"/>
        <v>-1.2315270935960632E-2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election activeCell="H38" sqref="H38"/>
    </sheetView>
  </sheetViews>
  <sheetFormatPr defaultRowHeight="15" x14ac:dyDescent="0.25"/>
  <cols>
    <col min="2" max="2" width="6.7109375" bestFit="1" customWidth="1"/>
    <col min="3" max="3" width="13.85546875" customWidth="1"/>
    <col min="4" max="4" width="14" bestFit="1" customWidth="1"/>
    <col min="5" max="5" width="18" bestFit="1" customWidth="1"/>
    <col min="6" max="6" width="22.28515625" bestFit="1" customWidth="1"/>
    <col min="7" max="7" width="12.7109375" bestFit="1" customWidth="1"/>
    <col min="8" max="8" width="16.7109375" bestFit="1" customWidth="1"/>
    <col min="9" max="9" width="19.85546875" bestFit="1" customWidth="1"/>
    <col min="10" max="10" width="18.85546875" bestFit="1" customWidth="1"/>
  </cols>
  <sheetData>
    <row r="1" spans="1:10" ht="18.75" x14ac:dyDescent="0.3">
      <c r="A1" s="3" t="s">
        <v>176</v>
      </c>
    </row>
    <row r="2" spans="1:10" ht="16.5" x14ac:dyDescent="0.3">
      <c r="B2" s="2" t="s">
        <v>0</v>
      </c>
      <c r="C2" s="2" t="s">
        <v>1</v>
      </c>
      <c r="D2" s="2" t="s">
        <v>2</v>
      </c>
      <c r="E2" s="2" t="s">
        <v>3</v>
      </c>
      <c r="F2" s="2" t="s">
        <v>4</v>
      </c>
      <c r="G2" s="2" t="s">
        <v>18</v>
      </c>
      <c r="H2" s="2" t="s">
        <v>5</v>
      </c>
      <c r="I2" s="2" t="s">
        <v>6</v>
      </c>
      <c r="J2" s="2" t="s">
        <v>7</v>
      </c>
    </row>
    <row r="3" spans="1:10" ht="16.5" x14ac:dyDescent="0.3">
      <c r="B3" s="6" t="s">
        <v>19</v>
      </c>
      <c r="C3" s="5" t="s">
        <v>8</v>
      </c>
      <c r="D3" s="31">
        <v>502218</v>
      </c>
      <c r="E3" s="31">
        <v>435559</v>
      </c>
      <c r="F3" s="31">
        <v>100878</v>
      </c>
      <c r="G3" s="31">
        <v>38754</v>
      </c>
      <c r="H3" s="31">
        <v>40976</v>
      </c>
      <c r="I3" s="4">
        <v>950</v>
      </c>
      <c r="J3" s="4">
        <v>846</v>
      </c>
    </row>
    <row r="4" spans="1:10" ht="16.5" x14ac:dyDescent="0.3">
      <c r="B4" s="6" t="s">
        <v>19</v>
      </c>
      <c r="C4" s="5" t="s">
        <v>10</v>
      </c>
      <c r="D4" s="31">
        <v>185579</v>
      </c>
      <c r="E4" s="31">
        <v>167553</v>
      </c>
      <c r="F4" s="31">
        <v>47263</v>
      </c>
      <c r="G4" s="31">
        <v>21071</v>
      </c>
      <c r="H4" s="31">
        <v>16187</v>
      </c>
      <c r="I4" s="4">
        <v>627</v>
      </c>
      <c r="J4" s="4">
        <v>548</v>
      </c>
    </row>
    <row r="5" spans="1:10" ht="16.5" x14ac:dyDescent="0.3">
      <c r="B5" s="6" t="s">
        <v>20</v>
      </c>
      <c r="C5" s="5" t="s">
        <v>8</v>
      </c>
      <c r="D5" s="31">
        <v>145202</v>
      </c>
      <c r="E5" s="31">
        <v>102933</v>
      </c>
      <c r="F5" s="31">
        <v>42701</v>
      </c>
      <c r="G5" s="31">
        <v>17663</v>
      </c>
      <c r="H5" s="31">
        <v>17597</v>
      </c>
      <c r="I5" s="4">
        <v>737</v>
      </c>
      <c r="J5" s="4">
        <v>668</v>
      </c>
    </row>
    <row r="6" spans="1:10" ht="16.5" x14ac:dyDescent="0.3">
      <c r="B6" s="6" t="s">
        <v>20</v>
      </c>
      <c r="C6" s="5" t="s">
        <v>10</v>
      </c>
      <c r="D6" s="31">
        <v>109517</v>
      </c>
      <c r="E6" s="31">
        <v>80140</v>
      </c>
      <c r="F6" s="31">
        <v>33586</v>
      </c>
      <c r="G6" s="31">
        <v>12027</v>
      </c>
      <c r="H6" s="31">
        <v>16219</v>
      </c>
      <c r="I6" s="4">
        <v>619</v>
      </c>
      <c r="J6" s="4">
        <v>559</v>
      </c>
    </row>
    <row r="7" spans="1:10" ht="16.5" x14ac:dyDescent="0.3">
      <c r="B7" s="6" t="s">
        <v>21</v>
      </c>
      <c r="C7" s="5" t="s">
        <v>8</v>
      </c>
      <c r="D7" s="31">
        <v>107379</v>
      </c>
      <c r="E7" s="31">
        <v>25385</v>
      </c>
      <c r="F7" s="31">
        <v>10688</v>
      </c>
      <c r="G7" s="31">
        <v>4546</v>
      </c>
      <c r="H7" s="31">
        <v>4294</v>
      </c>
      <c r="I7" s="4">
        <v>168</v>
      </c>
      <c r="J7" s="4">
        <v>143</v>
      </c>
    </row>
    <row r="8" spans="1:10" ht="16.5" x14ac:dyDescent="0.3">
      <c r="B8" s="6" t="s">
        <v>21</v>
      </c>
      <c r="C8" s="5" t="s">
        <v>10</v>
      </c>
      <c r="D8" s="31">
        <v>65906</v>
      </c>
      <c r="E8" s="31">
        <v>19581</v>
      </c>
      <c r="F8" s="31">
        <v>7892</v>
      </c>
      <c r="G8" s="31">
        <v>3272</v>
      </c>
      <c r="H8" s="31">
        <v>3271</v>
      </c>
      <c r="I8" s="4">
        <v>136</v>
      </c>
      <c r="J8" s="4">
        <v>116</v>
      </c>
    </row>
    <row r="9" spans="1:10" ht="16.5" x14ac:dyDescent="0.3">
      <c r="B9" s="6" t="s">
        <v>22</v>
      </c>
      <c r="C9" s="5" t="s">
        <v>8</v>
      </c>
      <c r="D9" s="31">
        <v>694011</v>
      </c>
      <c r="E9" s="31">
        <v>139653</v>
      </c>
      <c r="F9" s="31">
        <v>72930</v>
      </c>
      <c r="G9" s="31">
        <v>27148</v>
      </c>
      <c r="H9" s="31">
        <v>34046</v>
      </c>
      <c r="I9" s="4">
        <v>726</v>
      </c>
      <c r="J9" s="4">
        <v>616</v>
      </c>
    </row>
    <row r="10" spans="1:10" ht="16.5" x14ac:dyDescent="0.3">
      <c r="B10" s="6" t="s">
        <v>22</v>
      </c>
      <c r="C10" s="5" t="s">
        <v>10</v>
      </c>
      <c r="D10" s="31">
        <v>515558</v>
      </c>
      <c r="E10" s="31">
        <v>103830</v>
      </c>
      <c r="F10" s="31">
        <v>56423</v>
      </c>
      <c r="G10" s="31">
        <v>20529</v>
      </c>
      <c r="H10" s="31">
        <v>27108</v>
      </c>
      <c r="I10" s="4">
        <v>570</v>
      </c>
      <c r="J10" s="4">
        <v>483</v>
      </c>
    </row>
    <row r="11" spans="1:10" ht="16.5" x14ac:dyDescent="0.3">
      <c r="B11" s="6" t="s">
        <v>23</v>
      </c>
      <c r="C11" s="5" t="s">
        <v>8</v>
      </c>
      <c r="D11" s="31">
        <v>156075</v>
      </c>
      <c r="E11" s="31">
        <v>55025</v>
      </c>
      <c r="F11" s="31">
        <v>31893</v>
      </c>
      <c r="G11" s="31">
        <v>14494</v>
      </c>
      <c r="H11" s="31">
        <v>9898</v>
      </c>
      <c r="I11" s="4">
        <v>1114</v>
      </c>
      <c r="J11" s="4">
        <v>636</v>
      </c>
    </row>
    <row r="12" spans="1:10" ht="16.5" x14ac:dyDescent="0.3">
      <c r="B12" s="6" t="s">
        <v>23</v>
      </c>
      <c r="C12" s="5" t="s">
        <v>10</v>
      </c>
      <c r="D12" s="31">
        <v>78744</v>
      </c>
      <c r="E12" s="31">
        <v>29033</v>
      </c>
      <c r="F12" s="31">
        <v>16842</v>
      </c>
      <c r="G12" s="31">
        <v>6895</v>
      </c>
      <c r="H12" s="31">
        <v>6813</v>
      </c>
      <c r="I12" s="4">
        <v>604</v>
      </c>
      <c r="J12" s="4">
        <v>394</v>
      </c>
    </row>
    <row r="13" spans="1:10" ht="16.5" x14ac:dyDescent="0.3">
      <c r="B13" s="6" t="s">
        <v>30</v>
      </c>
      <c r="C13" s="5" t="s">
        <v>8</v>
      </c>
      <c r="D13" s="31">
        <v>133646</v>
      </c>
      <c r="E13" s="31">
        <v>94019</v>
      </c>
      <c r="F13" s="31">
        <v>43428</v>
      </c>
      <c r="G13" s="31">
        <v>18402</v>
      </c>
      <c r="H13" s="31">
        <v>12976</v>
      </c>
      <c r="I13" s="4">
        <v>602</v>
      </c>
      <c r="J13" s="4">
        <v>495</v>
      </c>
    </row>
    <row r="14" spans="1:10" ht="16.5" x14ac:dyDescent="0.3">
      <c r="B14" s="6" t="s">
        <v>30</v>
      </c>
      <c r="C14" s="5" t="s">
        <v>10</v>
      </c>
      <c r="D14" s="31">
        <v>79422</v>
      </c>
      <c r="E14" s="31">
        <v>52491</v>
      </c>
      <c r="F14" s="31">
        <v>24429</v>
      </c>
      <c r="G14" s="31">
        <v>8510</v>
      </c>
      <c r="H14" s="31">
        <v>10140</v>
      </c>
      <c r="I14" s="4">
        <v>333</v>
      </c>
      <c r="J14" s="4">
        <v>279</v>
      </c>
    </row>
    <row r="15" spans="1:10" ht="16.5" x14ac:dyDescent="0.3">
      <c r="B15" s="6" t="s">
        <v>31</v>
      </c>
      <c r="C15" s="5" t="s">
        <v>8</v>
      </c>
      <c r="D15" s="31">
        <v>100127</v>
      </c>
      <c r="E15" s="31">
        <v>91432</v>
      </c>
      <c r="F15" s="31">
        <v>43028</v>
      </c>
      <c r="G15" s="31">
        <v>19651</v>
      </c>
      <c r="H15" s="31">
        <v>10695</v>
      </c>
      <c r="I15" s="4">
        <v>471</v>
      </c>
      <c r="J15" s="4">
        <v>415</v>
      </c>
    </row>
    <row r="16" spans="1:10" ht="16.5" x14ac:dyDescent="0.3">
      <c r="B16" s="6" t="s">
        <v>31</v>
      </c>
      <c r="C16" s="5" t="s">
        <v>10</v>
      </c>
      <c r="D16" s="31">
        <v>57980</v>
      </c>
      <c r="E16" s="31">
        <v>54124</v>
      </c>
      <c r="F16" s="31">
        <v>26145</v>
      </c>
      <c r="G16" s="31">
        <v>11718</v>
      </c>
      <c r="H16" s="31">
        <v>8570</v>
      </c>
      <c r="I16" s="4">
        <v>339</v>
      </c>
      <c r="J16" s="4">
        <v>296</v>
      </c>
    </row>
    <row r="17" spans="1:10" ht="16.5" x14ac:dyDescent="0.3">
      <c r="B17" s="6" t="s">
        <v>24</v>
      </c>
      <c r="C17" s="5" t="s">
        <v>8</v>
      </c>
      <c r="D17" s="31">
        <v>236650</v>
      </c>
      <c r="E17" s="31">
        <v>216761</v>
      </c>
      <c r="F17" s="31">
        <v>118694</v>
      </c>
      <c r="G17" s="31">
        <v>60082</v>
      </c>
      <c r="H17" s="31">
        <v>32499</v>
      </c>
      <c r="I17" s="4">
        <v>1540</v>
      </c>
      <c r="J17" s="4">
        <v>1263</v>
      </c>
    </row>
    <row r="18" spans="1:10" ht="16.5" x14ac:dyDescent="0.3">
      <c r="B18" s="6" t="s">
        <v>24</v>
      </c>
      <c r="C18" s="5" t="s">
        <v>10</v>
      </c>
      <c r="D18" s="31">
        <v>155070</v>
      </c>
      <c r="E18" s="31">
        <v>140005</v>
      </c>
      <c r="F18" s="31">
        <v>72824</v>
      </c>
      <c r="G18" s="31">
        <v>33301</v>
      </c>
      <c r="H18" s="31">
        <v>24345</v>
      </c>
      <c r="I18" s="4">
        <v>1167</v>
      </c>
      <c r="J18" s="4">
        <v>971</v>
      </c>
    </row>
    <row r="19" spans="1:10" x14ac:dyDescent="0.25">
      <c r="B19" t="s">
        <v>29</v>
      </c>
    </row>
    <row r="21" spans="1:10" ht="18.75" x14ac:dyDescent="0.3">
      <c r="A21" s="3" t="s">
        <v>177</v>
      </c>
    </row>
    <row r="22" spans="1:10" ht="16.5" x14ac:dyDescent="0.3">
      <c r="B22" s="2" t="s">
        <v>0</v>
      </c>
      <c r="C22" s="2" t="s">
        <v>1</v>
      </c>
      <c r="D22" s="2" t="s">
        <v>2</v>
      </c>
      <c r="E22" s="2" t="s">
        <v>3</v>
      </c>
      <c r="F22" s="2" t="s">
        <v>4</v>
      </c>
      <c r="G22" s="2" t="s">
        <v>18</v>
      </c>
      <c r="H22" s="2" t="s">
        <v>5</v>
      </c>
      <c r="I22" s="2" t="s">
        <v>6</v>
      </c>
      <c r="J22" s="2" t="s">
        <v>7</v>
      </c>
    </row>
    <row r="23" spans="1:10" ht="16.5" x14ac:dyDescent="0.3">
      <c r="B23" s="6" t="s">
        <v>19</v>
      </c>
      <c r="C23" s="5" t="s">
        <v>8</v>
      </c>
      <c r="D23" s="31">
        <v>486282</v>
      </c>
      <c r="E23" s="31">
        <v>421271</v>
      </c>
      <c r="F23" s="31">
        <v>113534</v>
      </c>
      <c r="G23" s="31">
        <v>41744</v>
      </c>
      <c r="H23" s="31">
        <v>45247</v>
      </c>
      <c r="I23" s="4">
        <v>974</v>
      </c>
      <c r="J23" s="4">
        <v>867</v>
      </c>
    </row>
    <row r="24" spans="1:10" ht="16.5" x14ac:dyDescent="0.3">
      <c r="B24" s="6" t="s">
        <v>19</v>
      </c>
      <c r="C24" s="5" t="s">
        <v>10</v>
      </c>
      <c r="D24" s="31">
        <v>184228</v>
      </c>
      <c r="E24" s="31">
        <v>164444</v>
      </c>
      <c r="F24" s="31">
        <v>53082</v>
      </c>
      <c r="G24" s="31">
        <v>21979</v>
      </c>
      <c r="H24" s="31"/>
      <c r="I24" s="4">
        <v>623</v>
      </c>
      <c r="J24" s="4">
        <v>545</v>
      </c>
    </row>
    <row r="25" spans="1:10" ht="16.5" x14ac:dyDescent="0.3">
      <c r="B25" s="6" t="s">
        <v>20</v>
      </c>
      <c r="C25" s="5" t="s">
        <v>8</v>
      </c>
      <c r="D25" s="31">
        <v>155573</v>
      </c>
      <c r="E25" s="31">
        <v>110608</v>
      </c>
      <c r="F25" s="31">
        <v>47079</v>
      </c>
      <c r="G25" s="31">
        <v>19082</v>
      </c>
      <c r="H25" s="31">
        <v>20181</v>
      </c>
      <c r="I25" s="4">
        <v>765</v>
      </c>
      <c r="J25" s="4">
        <v>693</v>
      </c>
    </row>
    <row r="26" spans="1:10" ht="16.5" x14ac:dyDescent="0.3">
      <c r="B26" s="6" t="s">
        <v>20</v>
      </c>
      <c r="C26" s="5" t="s">
        <v>10</v>
      </c>
      <c r="D26" s="31">
        <v>117070</v>
      </c>
      <c r="E26" s="31">
        <v>85845</v>
      </c>
      <c r="F26" s="31">
        <v>36871</v>
      </c>
      <c r="G26" s="31">
        <v>12985</v>
      </c>
      <c r="H26" s="31"/>
      <c r="I26" s="4">
        <v>643</v>
      </c>
      <c r="J26" s="4">
        <v>580</v>
      </c>
    </row>
    <row r="27" spans="1:10" ht="16.5" x14ac:dyDescent="0.3">
      <c r="B27" s="6" t="s">
        <v>21</v>
      </c>
      <c r="C27" s="5" t="s">
        <v>8</v>
      </c>
      <c r="D27" s="31">
        <v>125392</v>
      </c>
      <c r="E27" s="31">
        <v>29282</v>
      </c>
      <c r="F27" s="31">
        <v>12760</v>
      </c>
      <c r="G27" s="31">
        <v>4830</v>
      </c>
      <c r="H27" s="31">
        <v>6082</v>
      </c>
      <c r="I27" s="4">
        <v>171</v>
      </c>
      <c r="J27" s="4">
        <v>145</v>
      </c>
    </row>
    <row r="28" spans="1:10" ht="16.5" x14ac:dyDescent="0.3">
      <c r="B28" s="6" t="s">
        <v>21</v>
      </c>
      <c r="C28" s="5" t="s">
        <v>10</v>
      </c>
      <c r="D28" s="31">
        <v>75518</v>
      </c>
      <c r="E28" s="31">
        <v>22296</v>
      </c>
      <c r="F28" s="31">
        <v>9310</v>
      </c>
      <c r="G28" s="31">
        <v>3396</v>
      </c>
      <c r="H28" s="31"/>
      <c r="I28" s="4">
        <v>135</v>
      </c>
      <c r="J28" s="4">
        <v>114</v>
      </c>
    </row>
    <row r="29" spans="1:10" ht="16.5" x14ac:dyDescent="0.3">
      <c r="B29" s="6" t="s">
        <v>22</v>
      </c>
      <c r="C29" s="5" t="s">
        <v>8</v>
      </c>
      <c r="D29" s="31">
        <v>653381</v>
      </c>
      <c r="E29" s="31">
        <v>131173</v>
      </c>
      <c r="F29" s="31">
        <v>74373</v>
      </c>
      <c r="G29" s="31">
        <v>28649</v>
      </c>
      <c r="H29" s="31">
        <v>33925</v>
      </c>
      <c r="I29" s="4">
        <v>730</v>
      </c>
      <c r="J29" s="4">
        <v>621</v>
      </c>
    </row>
    <row r="30" spans="1:10" ht="16.5" x14ac:dyDescent="0.3">
      <c r="B30" s="6" t="s">
        <v>22</v>
      </c>
      <c r="C30" s="5" t="s">
        <v>10</v>
      </c>
      <c r="D30" s="31">
        <v>473851</v>
      </c>
      <c r="E30" s="31">
        <v>95659</v>
      </c>
      <c r="F30" s="31">
        <v>56270</v>
      </c>
      <c r="G30" s="31">
        <v>21642</v>
      </c>
      <c r="H30" s="31"/>
      <c r="I30" s="4">
        <v>577</v>
      </c>
      <c r="J30" s="4">
        <v>490</v>
      </c>
    </row>
    <row r="31" spans="1:10" ht="16.5" x14ac:dyDescent="0.3">
      <c r="B31" s="6" t="s">
        <v>23</v>
      </c>
      <c r="C31" s="5" t="s">
        <v>8</v>
      </c>
      <c r="D31" s="31">
        <v>167243</v>
      </c>
      <c r="E31" s="31">
        <v>59525</v>
      </c>
      <c r="F31" s="31">
        <v>32522</v>
      </c>
      <c r="G31" s="31">
        <v>15764</v>
      </c>
      <c r="H31" s="31">
        <v>8796</v>
      </c>
      <c r="I31" s="4">
        <v>1121</v>
      </c>
      <c r="J31" s="4">
        <v>640</v>
      </c>
    </row>
    <row r="32" spans="1:10" ht="16.5" x14ac:dyDescent="0.3">
      <c r="B32" s="6" t="s">
        <v>23</v>
      </c>
      <c r="C32" s="5" t="s">
        <v>10</v>
      </c>
      <c r="D32" s="31">
        <v>83421</v>
      </c>
      <c r="E32" s="31">
        <v>31221</v>
      </c>
      <c r="F32" s="31">
        <v>17104</v>
      </c>
      <c r="G32" s="31">
        <v>7453</v>
      </c>
      <c r="H32" s="31"/>
      <c r="I32" s="4">
        <v>600</v>
      </c>
      <c r="J32" s="4">
        <v>394</v>
      </c>
    </row>
    <row r="33" spans="1:10" ht="16.5" x14ac:dyDescent="0.3">
      <c r="B33" s="6" t="s">
        <v>30</v>
      </c>
      <c r="C33" s="5" t="s">
        <v>8</v>
      </c>
      <c r="D33" s="31">
        <v>131670</v>
      </c>
      <c r="E33" s="31">
        <v>94130</v>
      </c>
      <c r="F33" s="31">
        <v>42627</v>
      </c>
      <c r="G33" s="31">
        <v>20071</v>
      </c>
      <c r="H33" s="31">
        <v>8581</v>
      </c>
      <c r="I33" s="4">
        <v>614</v>
      </c>
      <c r="J33" s="4">
        <v>505</v>
      </c>
    </row>
    <row r="34" spans="1:10" ht="16.5" x14ac:dyDescent="0.3">
      <c r="B34" s="6" t="s">
        <v>30</v>
      </c>
      <c r="C34" s="5" t="s">
        <v>10</v>
      </c>
      <c r="D34" s="31">
        <v>76441</v>
      </c>
      <c r="E34" s="31">
        <v>50391</v>
      </c>
      <c r="F34" s="31">
        <v>23175</v>
      </c>
      <c r="G34" s="31">
        <v>8996</v>
      </c>
      <c r="H34" s="31"/>
      <c r="I34" s="4">
        <v>333</v>
      </c>
      <c r="J34" s="4">
        <v>280</v>
      </c>
    </row>
    <row r="35" spans="1:10" ht="16.5" x14ac:dyDescent="0.3">
      <c r="B35" s="6" t="s">
        <v>31</v>
      </c>
      <c r="C35" s="5" t="s">
        <v>8</v>
      </c>
      <c r="D35" s="31">
        <v>104125</v>
      </c>
      <c r="E35" s="31">
        <v>95159</v>
      </c>
      <c r="F35" s="31">
        <v>45323</v>
      </c>
      <c r="G35" s="31">
        <v>21313</v>
      </c>
      <c r="H35" s="31">
        <v>10948</v>
      </c>
      <c r="I35" s="4">
        <v>484</v>
      </c>
      <c r="J35" s="4">
        <v>427</v>
      </c>
    </row>
    <row r="36" spans="1:10" ht="16.5" x14ac:dyDescent="0.3">
      <c r="B36" s="6" t="s">
        <v>31</v>
      </c>
      <c r="C36" s="5" t="s">
        <v>10</v>
      </c>
      <c r="D36" s="31">
        <v>57954</v>
      </c>
      <c r="E36" s="31">
        <v>53999</v>
      </c>
      <c r="F36" s="31">
        <v>26205</v>
      </c>
      <c r="G36" s="31">
        <v>12590</v>
      </c>
      <c r="H36" s="31"/>
      <c r="I36" s="4">
        <v>345</v>
      </c>
      <c r="J36" s="4">
        <v>301</v>
      </c>
    </row>
    <row r="37" spans="1:10" ht="16.5" x14ac:dyDescent="0.3">
      <c r="B37" s="6" t="s">
        <v>24</v>
      </c>
      <c r="C37" s="5" t="s">
        <v>8</v>
      </c>
      <c r="D37" s="31">
        <v>259860</v>
      </c>
      <c r="E37" s="31">
        <v>237064</v>
      </c>
      <c r="F37" s="31">
        <v>130052</v>
      </c>
      <c r="G37" s="31">
        <v>64291</v>
      </c>
      <c r="H37" s="31">
        <v>38090</v>
      </c>
      <c r="I37" s="4">
        <v>1581</v>
      </c>
      <c r="J37" s="4">
        <v>1302</v>
      </c>
    </row>
    <row r="38" spans="1:10" ht="16.5" x14ac:dyDescent="0.3">
      <c r="B38" s="6" t="s">
        <v>24</v>
      </c>
      <c r="C38" s="5" t="s">
        <v>10</v>
      </c>
      <c r="D38" s="31">
        <v>169733</v>
      </c>
      <c r="E38" s="31">
        <v>152113</v>
      </c>
      <c r="F38" s="31">
        <v>79553</v>
      </c>
      <c r="G38" s="31">
        <v>35970</v>
      </c>
      <c r="H38" s="31"/>
      <c r="I38" s="4">
        <v>1201</v>
      </c>
      <c r="J38" s="4">
        <v>1001</v>
      </c>
    </row>
    <row r="39" spans="1:10" x14ac:dyDescent="0.25">
      <c r="B39" t="s">
        <v>29</v>
      </c>
    </row>
    <row r="41" spans="1:10" ht="18.75" x14ac:dyDescent="0.3">
      <c r="A41" s="3" t="s">
        <v>178</v>
      </c>
    </row>
    <row r="42" spans="1:10" ht="16.5" x14ac:dyDescent="0.3">
      <c r="B42" s="2" t="s">
        <v>0</v>
      </c>
      <c r="C42" s="2" t="s">
        <v>1</v>
      </c>
      <c r="D42" s="2" t="s">
        <v>2</v>
      </c>
      <c r="E42" s="2" t="s">
        <v>3</v>
      </c>
      <c r="F42" s="2" t="s">
        <v>4</v>
      </c>
      <c r="G42" s="2" t="s">
        <v>18</v>
      </c>
      <c r="H42" s="2" t="s">
        <v>5</v>
      </c>
      <c r="I42" s="2" t="s">
        <v>6</v>
      </c>
      <c r="J42" s="2" t="s">
        <v>7</v>
      </c>
    </row>
    <row r="43" spans="1:10" ht="16.5" x14ac:dyDescent="0.3">
      <c r="B43" s="6" t="s">
        <v>19</v>
      </c>
      <c r="C43" s="5" t="s">
        <v>8</v>
      </c>
      <c r="D43" s="7">
        <f>D23/D3-1</f>
        <v>-3.1731240218391243E-2</v>
      </c>
      <c r="E43" s="7">
        <f t="shared" ref="E43:J43" si="0">E23/E3-1</f>
        <v>-3.2803822214671263E-2</v>
      </c>
      <c r="F43" s="7">
        <f t="shared" si="0"/>
        <v>0.12545847459307291</v>
      </c>
      <c r="G43" s="7">
        <f t="shared" si="0"/>
        <v>7.7153326108272635E-2</v>
      </c>
      <c r="H43" s="7">
        <f t="shared" si="0"/>
        <v>0.10423174541194835</v>
      </c>
      <c r="I43" s="7">
        <f t="shared" si="0"/>
        <v>2.5263157894736876E-2</v>
      </c>
      <c r="J43" s="7">
        <f t="shared" si="0"/>
        <v>2.4822695035461084E-2</v>
      </c>
    </row>
    <row r="44" spans="1:10" ht="16.5" x14ac:dyDescent="0.3">
      <c r="B44" s="6" t="s">
        <v>19</v>
      </c>
      <c r="C44" s="5" t="s">
        <v>10</v>
      </c>
      <c r="D44" s="7">
        <f t="shared" ref="D44:J44" si="1">D24/D4-1</f>
        <v>-7.2799185252642173E-3</v>
      </c>
      <c r="E44" s="7">
        <f t="shared" si="1"/>
        <v>-1.8555322793384788E-2</v>
      </c>
      <c r="F44" s="7">
        <f t="shared" si="1"/>
        <v>0.12311956498741083</v>
      </c>
      <c r="G44" s="7">
        <f t="shared" si="1"/>
        <v>4.3092401879360365E-2</v>
      </c>
      <c r="H44" s="7"/>
      <c r="I44" s="7">
        <f t="shared" si="1"/>
        <v>-6.3795853269537073E-3</v>
      </c>
      <c r="J44" s="7">
        <f t="shared" si="1"/>
        <v>-5.4744525547445466E-3</v>
      </c>
    </row>
    <row r="45" spans="1:10" ht="16.5" x14ac:dyDescent="0.3">
      <c r="B45" s="6" t="s">
        <v>20</v>
      </c>
      <c r="C45" s="5" t="s">
        <v>8</v>
      </c>
      <c r="D45" s="7">
        <f t="shared" ref="D45:J45" si="2">D25/D5-1</f>
        <v>7.1424636024297161E-2</v>
      </c>
      <c r="E45" s="7">
        <f t="shared" si="2"/>
        <v>7.4563065294900532E-2</v>
      </c>
      <c r="F45" s="7">
        <f t="shared" si="2"/>
        <v>0.10252687290695772</v>
      </c>
      <c r="G45" s="7">
        <f t="shared" si="2"/>
        <v>8.0337428522901044E-2</v>
      </c>
      <c r="H45" s="7">
        <f t="shared" si="2"/>
        <v>0.14684321191112115</v>
      </c>
      <c r="I45" s="7">
        <f t="shared" si="2"/>
        <v>3.7991858887381325E-2</v>
      </c>
      <c r="J45" s="7">
        <f t="shared" si="2"/>
        <v>3.7425149700598848E-2</v>
      </c>
    </row>
    <row r="46" spans="1:10" ht="16.5" x14ac:dyDescent="0.3">
      <c r="B46" s="6" t="s">
        <v>20</v>
      </c>
      <c r="C46" s="5" t="s">
        <v>10</v>
      </c>
      <c r="D46" s="7">
        <f t="shared" ref="D46:J46" si="3">D26/D6-1</f>
        <v>6.896646182784405E-2</v>
      </c>
      <c r="E46" s="7">
        <f t="shared" si="3"/>
        <v>7.1187921138008425E-2</v>
      </c>
      <c r="F46" s="7">
        <f t="shared" si="3"/>
        <v>9.7808610730661494E-2</v>
      </c>
      <c r="G46" s="7">
        <f t="shared" si="3"/>
        <v>7.9654111582273313E-2</v>
      </c>
      <c r="H46" s="7"/>
      <c r="I46" s="7">
        <f t="shared" si="3"/>
        <v>3.8772213247172838E-2</v>
      </c>
      <c r="J46" s="7">
        <f t="shared" si="3"/>
        <v>3.7567084078711899E-2</v>
      </c>
    </row>
    <row r="47" spans="1:10" ht="16.5" x14ac:dyDescent="0.3">
      <c r="B47" s="6" t="s">
        <v>21</v>
      </c>
      <c r="C47" s="5" t="s">
        <v>8</v>
      </c>
      <c r="D47" s="7">
        <f t="shared" ref="D47:J47" si="4">D27/D7-1</f>
        <v>0.16775160878756545</v>
      </c>
      <c r="E47" s="7">
        <f t="shared" si="4"/>
        <v>0.15351585582036642</v>
      </c>
      <c r="F47" s="7">
        <f t="shared" si="4"/>
        <v>0.19386227544910173</v>
      </c>
      <c r="G47" s="7">
        <f t="shared" si="4"/>
        <v>6.2472503299604076E-2</v>
      </c>
      <c r="H47" s="7">
        <f t="shared" si="4"/>
        <v>0.41639496972519785</v>
      </c>
      <c r="I47" s="7">
        <f t="shared" si="4"/>
        <v>1.7857142857142794E-2</v>
      </c>
      <c r="J47" s="7">
        <f t="shared" si="4"/>
        <v>1.3986013986013957E-2</v>
      </c>
    </row>
    <row r="48" spans="1:10" ht="16.5" x14ac:dyDescent="0.3">
      <c r="B48" s="6" t="s">
        <v>21</v>
      </c>
      <c r="C48" s="5" t="s">
        <v>10</v>
      </c>
      <c r="D48" s="7">
        <f t="shared" ref="D48:J48" si="5">D28/D8-1</f>
        <v>0.14584408096379686</v>
      </c>
      <c r="E48" s="7">
        <f t="shared" si="5"/>
        <v>0.13865481844645311</v>
      </c>
      <c r="F48" s="7">
        <f t="shared" si="5"/>
        <v>0.1796756208819057</v>
      </c>
      <c r="G48" s="7">
        <f t="shared" si="5"/>
        <v>3.7897310513447469E-2</v>
      </c>
      <c r="H48" s="7"/>
      <c r="I48" s="7">
        <f t="shared" si="5"/>
        <v>-7.3529411764705621E-3</v>
      </c>
      <c r="J48" s="7">
        <f t="shared" si="5"/>
        <v>-1.7241379310344862E-2</v>
      </c>
    </row>
    <row r="49" spans="2:10" ht="16.5" x14ac:dyDescent="0.3">
      <c r="B49" s="6" t="s">
        <v>22</v>
      </c>
      <c r="C49" s="5" t="s">
        <v>8</v>
      </c>
      <c r="D49" s="7">
        <f t="shared" ref="D49:J49" si="6">D29/D9-1</f>
        <v>-5.8543740661171073E-2</v>
      </c>
      <c r="E49" s="7">
        <f t="shared" si="6"/>
        <v>-6.072193221771105E-2</v>
      </c>
      <c r="F49" s="7">
        <f t="shared" si="6"/>
        <v>1.9786096256684482E-2</v>
      </c>
      <c r="G49" s="7">
        <f t="shared" si="6"/>
        <v>5.5289524090172293E-2</v>
      </c>
      <c r="H49" s="7">
        <f t="shared" si="6"/>
        <v>-3.5540151559654287E-3</v>
      </c>
      <c r="I49" s="7">
        <f t="shared" si="6"/>
        <v>5.5096418732782926E-3</v>
      </c>
      <c r="J49" s="7">
        <f t="shared" si="6"/>
        <v>8.116883116883189E-3</v>
      </c>
    </row>
    <row r="50" spans="2:10" ht="16.5" x14ac:dyDescent="0.3">
      <c r="B50" s="6" t="s">
        <v>22</v>
      </c>
      <c r="C50" s="5" t="s">
        <v>10</v>
      </c>
      <c r="D50" s="7">
        <f t="shared" ref="D50:J50" si="7">D30/D10-1</f>
        <v>-8.0896814713378506E-2</v>
      </c>
      <c r="E50" s="7">
        <f t="shared" si="7"/>
        <v>-7.8695945295194081E-2</v>
      </c>
      <c r="F50" s="7">
        <f t="shared" si="7"/>
        <v>-2.7116601385959171E-3</v>
      </c>
      <c r="G50" s="7">
        <f t="shared" si="7"/>
        <v>5.4215987140143307E-2</v>
      </c>
      <c r="H50" s="7"/>
      <c r="I50" s="7">
        <f t="shared" si="7"/>
        <v>1.2280701754386003E-2</v>
      </c>
      <c r="J50" s="7">
        <f t="shared" si="7"/>
        <v>1.449275362318847E-2</v>
      </c>
    </row>
    <row r="51" spans="2:10" ht="16.5" x14ac:dyDescent="0.3">
      <c r="B51" s="6" t="s">
        <v>23</v>
      </c>
      <c r="C51" s="5" t="s">
        <v>8</v>
      </c>
      <c r="D51" s="7">
        <f t="shared" ref="D51:J51" si="8">D31/D11-1</f>
        <v>7.1555341983021048E-2</v>
      </c>
      <c r="E51" s="7">
        <f t="shared" si="8"/>
        <v>8.1781008632439756E-2</v>
      </c>
      <c r="F51" s="7">
        <f t="shared" si="8"/>
        <v>1.9722196093186595E-2</v>
      </c>
      <c r="G51" s="7">
        <f t="shared" si="8"/>
        <v>8.7622464468055661E-2</v>
      </c>
      <c r="H51" s="7">
        <f t="shared" si="8"/>
        <v>-0.1113356233582542</v>
      </c>
      <c r="I51" s="7">
        <f t="shared" si="8"/>
        <v>6.2836624775584049E-3</v>
      </c>
      <c r="J51" s="7">
        <f t="shared" si="8"/>
        <v>6.2893081761006275E-3</v>
      </c>
    </row>
    <row r="52" spans="2:10" ht="16.5" x14ac:dyDescent="0.3">
      <c r="B52" s="6" t="s">
        <v>23</v>
      </c>
      <c r="C52" s="5" t="s">
        <v>10</v>
      </c>
      <c r="D52" s="7">
        <f t="shared" ref="D52:J52" si="9">D32/D12-1</f>
        <v>5.9395001523925739E-2</v>
      </c>
      <c r="E52" s="7">
        <f t="shared" si="9"/>
        <v>7.5362518513415688E-2</v>
      </c>
      <c r="F52" s="7">
        <f t="shared" si="9"/>
        <v>1.5556347227170253E-2</v>
      </c>
      <c r="G52" s="7">
        <f t="shared" si="9"/>
        <v>8.0928208846990479E-2</v>
      </c>
      <c r="H52" s="7"/>
      <c r="I52" s="7">
        <f t="shared" si="9"/>
        <v>-6.6225165562914245E-3</v>
      </c>
      <c r="J52" s="7">
        <f t="shared" si="9"/>
        <v>0</v>
      </c>
    </row>
    <row r="53" spans="2:10" ht="16.5" x14ac:dyDescent="0.3">
      <c r="B53" s="6" t="s">
        <v>30</v>
      </c>
      <c r="C53" s="5" t="s">
        <v>8</v>
      </c>
      <c r="D53" s="7">
        <f t="shared" ref="D53:J53" si="10">D33/D13-1</f>
        <v>-1.4785328404890552E-2</v>
      </c>
      <c r="E53" s="7">
        <f t="shared" si="10"/>
        <v>1.1806124294024833E-3</v>
      </c>
      <c r="F53" s="7">
        <f t="shared" si="10"/>
        <v>-1.8444321635811001E-2</v>
      </c>
      <c r="G53" s="7">
        <f t="shared" si="10"/>
        <v>9.0696663406151456E-2</v>
      </c>
      <c r="H53" s="7">
        <f t="shared" si="10"/>
        <v>-0.33870221948212087</v>
      </c>
      <c r="I53" s="7">
        <f t="shared" si="10"/>
        <v>1.9933554817275656E-2</v>
      </c>
      <c r="J53" s="7">
        <f t="shared" si="10"/>
        <v>2.020202020202011E-2</v>
      </c>
    </row>
    <row r="54" spans="2:10" ht="16.5" x14ac:dyDescent="0.3">
      <c r="B54" s="6" t="s">
        <v>30</v>
      </c>
      <c r="C54" s="5" t="s">
        <v>10</v>
      </c>
      <c r="D54" s="7">
        <f t="shared" ref="D54:J54" si="11">D34/D14-1</f>
        <v>-3.7533680844098583E-2</v>
      </c>
      <c r="E54" s="7">
        <f t="shared" si="11"/>
        <v>-4.0006858318568872E-2</v>
      </c>
      <c r="F54" s="7">
        <f t="shared" si="11"/>
        <v>-5.1332432764337521E-2</v>
      </c>
      <c r="G54" s="7">
        <f t="shared" si="11"/>
        <v>5.7109283196239646E-2</v>
      </c>
      <c r="H54" s="7"/>
      <c r="I54" s="7">
        <f t="shared" si="11"/>
        <v>0</v>
      </c>
      <c r="J54" s="7">
        <f t="shared" si="11"/>
        <v>3.5842293906809264E-3</v>
      </c>
    </row>
    <row r="55" spans="2:10" ht="16.5" x14ac:dyDescent="0.3">
      <c r="B55" s="6" t="s">
        <v>31</v>
      </c>
      <c r="C55" s="5" t="s">
        <v>8</v>
      </c>
      <c r="D55" s="7">
        <f t="shared" ref="D55:J55" si="12">D35/D15-1</f>
        <v>3.9929289801951429E-2</v>
      </c>
      <c r="E55" s="7">
        <f t="shared" si="12"/>
        <v>4.0762533904978637E-2</v>
      </c>
      <c r="F55" s="7">
        <f t="shared" si="12"/>
        <v>5.3337361717951115E-2</v>
      </c>
      <c r="G55" s="7">
        <f t="shared" si="12"/>
        <v>8.4575848557325362E-2</v>
      </c>
      <c r="H55" s="7">
        <f t="shared" si="12"/>
        <v>2.3655913978494647E-2</v>
      </c>
      <c r="I55" s="7">
        <f t="shared" si="12"/>
        <v>2.7600849256900206E-2</v>
      </c>
      <c r="J55" s="7">
        <f t="shared" si="12"/>
        <v>2.8915662650602414E-2</v>
      </c>
    </row>
    <row r="56" spans="2:10" ht="16.5" x14ac:dyDescent="0.3">
      <c r="B56" s="6" t="s">
        <v>31</v>
      </c>
      <c r="C56" s="5" t="s">
        <v>10</v>
      </c>
      <c r="D56" s="7">
        <f t="shared" ref="D56:J56" si="13">D36/D16-1</f>
        <v>-4.484304932735883E-4</v>
      </c>
      <c r="E56" s="7">
        <f t="shared" si="13"/>
        <v>-2.3095114921292126E-3</v>
      </c>
      <c r="F56" s="7">
        <f t="shared" si="13"/>
        <v>2.2948938611588865E-3</v>
      </c>
      <c r="G56" s="7">
        <f t="shared" si="13"/>
        <v>7.4415429254139021E-2</v>
      </c>
      <c r="H56" s="7"/>
      <c r="I56" s="7">
        <f t="shared" si="13"/>
        <v>1.7699115044247815E-2</v>
      </c>
      <c r="J56" s="7">
        <f t="shared" si="13"/>
        <v>1.6891891891891886E-2</v>
      </c>
    </row>
    <row r="57" spans="2:10" ht="16.5" x14ac:dyDescent="0.3">
      <c r="B57" s="6" t="s">
        <v>24</v>
      </c>
      <c r="C57" s="5" t="s">
        <v>8</v>
      </c>
      <c r="D57" s="7">
        <f t="shared" ref="D57:J57" si="14">D37/D17-1</f>
        <v>9.8077329389393508E-2</v>
      </c>
      <c r="E57" s="7">
        <f t="shared" si="14"/>
        <v>9.3665373383588379E-2</v>
      </c>
      <c r="F57" s="7">
        <f t="shared" si="14"/>
        <v>9.5691441858897663E-2</v>
      </c>
      <c r="G57" s="7">
        <f t="shared" si="14"/>
        <v>7.0054259179121781E-2</v>
      </c>
      <c r="H57" s="7">
        <f t="shared" si="14"/>
        <v>0.17203606264808147</v>
      </c>
      <c r="I57" s="7">
        <f t="shared" si="14"/>
        <v>2.6623376623376549E-2</v>
      </c>
      <c r="J57" s="7">
        <f t="shared" si="14"/>
        <v>3.0878859857482288E-2</v>
      </c>
    </row>
    <row r="58" spans="2:10" ht="16.5" x14ac:dyDescent="0.3">
      <c r="B58" s="6" t="s">
        <v>24</v>
      </c>
      <c r="C58" s="5" t="s">
        <v>10</v>
      </c>
      <c r="D58" s="7">
        <f t="shared" ref="D58:J58" si="15">D38/D18-1</f>
        <v>9.4557296704713911E-2</v>
      </c>
      <c r="E58" s="7">
        <f t="shared" si="15"/>
        <v>8.6482625620513565E-2</v>
      </c>
      <c r="F58" s="7">
        <f t="shared" si="15"/>
        <v>9.2400856860375802E-2</v>
      </c>
      <c r="G58" s="7">
        <f t="shared" si="15"/>
        <v>8.0147743311011599E-2</v>
      </c>
      <c r="H58" s="7"/>
      <c r="I58" s="7">
        <f t="shared" si="15"/>
        <v>2.9134532990574113E-2</v>
      </c>
      <c r="J58" s="7">
        <f t="shared" si="15"/>
        <v>3.0895983522142068E-2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1-3</vt:lpstr>
      <vt:lpstr>Tabel 4-6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Boveneind, K. van 't (Koen)</cp:lastModifiedBy>
  <dcterms:created xsi:type="dcterms:W3CDTF">2018-08-16T14:47:00Z</dcterms:created>
  <dcterms:modified xsi:type="dcterms:W3CDTF">2024-09-13T08:26:41Z</dcterms:modified>
</cp:coreProperties>
</file>