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SSBSocZekOnderzoek_SEC1\Werk\ProjectBDFS_C_terugvordering_tozo\5_Rapport\2023\"/>
    </mc:Choice>
  </mc:AlternateContent>
  <bookViews>
    <workbookView xWindow="0" yWindow="0" windowWidth="13125" windowHeight="6105"/>
  </bookViews>
  <sheets>
    <sheet name="Voorblad" sheetId="21" r:id="rId1"/>
    <sheet name="Inhoud" sheetId="22" r:id="rId2"/>
    <sheet name="Toelichting" sheetId="23" r:id="rId3"/>
    <sheet name="Bronbestanden" sheetId="24" r:id="rId4"/>
    <sheet name="Tabel 1a" sheetId="33" r:id="rId5"/>
    <sheet name="Tabel 1b" sheetId="34" r:id="rId6"/>
    <sheet name="Tabel 1c" sheetId="35" r:id="rId7"/>
    <sheet name="Tabel 2" sheetId="36" r:id="rId8"/>
    <sheet name="Tabel 3a" sheetId="37" r:id="rId9"/>
    <sheet name="Tabel 3b" sheetId="38" r:id="rId10"/>
    <sheet name="Tabel 4a" sheetId="39" r:id="rId11"/>
    <sheet name="Tabel 4b" sheetId="40" r:id="rId12"/>
  </sheets>
  <definedNames>
    <definedName name="_xlnm.Print_Area" localSheetId="1">Inhoud!$A$1:$G$35</definedName>
    <definedName name="_xlnm.Print_Area" localSheetId="8">'Tabel 3a'!#REF!</definedName>
    <definedName name="_xlnm.Print_Area" localSheetId="9">'Tabel 3b'!#REF!</definedName>
    <definedName name="_xlnm.Print_Area" localSheetId="10">'Tabel 4a'!$A$1:$C$9</definedName>
    <definedName name="_xlnm.Print_Area" localSheetId="11">'Tabel 4b'!#REF!</definedName>
    <definedName name="_xlnm.Print_Area" localSheetId="2">Toelichting!$A$1:$A$91</definedName>
    <definedName name="_xlnm.Print_Area" localSheetId="0">Voorblad!$A$1:$F$30</definedName>
  </definedNames>
  <calcPr calcId="162913"/>
</workbook>
</file>

<file path=xl/calcChain.xml><?xml version="1.0" encoding="utf-8"?>
<calcChain xmlns="http://schemas.openxmlformats.org/spreadsheetml/2006/main">
  <c r="A10" i="22" l="1"/>
  <c r="A9" i="22"/>
  <c r="A7" i="22"/>
  <c r="A6" i="22"/>
</calcChain>
</file>

<file path=xl/sharedStrings.xml><?xml version="1.0" encoding="utf-8"?>
<sst xmlns="http://schemas.openxmlformats.org/spreadsheetml/2006/main" count="270" uniqueCount="157">
  <si>
    <t>Totaal</t>
  </si>
  <si>
    <t>Bron: CBS</t>
  </si>
  <si>
    <t>Aantal</t>
  </si>
  <si>
    <t>Hoogte beginschuld</t>
  </si>
  <si>
    <t>Gemiddelde beginschuld</t>
  </si>
  <si>
    <t>Mediaan beginschuld</t>
  </si>
  <si>
    <t>mln. euro</t>
  </si>
  <si>
    <t>euro</t>
  </si>
  <si>
    <t>Uitkeringen Tozo-levensonderhoud</t>
  </si>
  <si>
    <t>Vorderingen</t>
  </si>
  <si>
    <t>Saldoschuld</t>
  </si>
  <si>
    <t>Cohort</t>
  </si>
  <si>
    <t>Verslagjaar 2020</t>
  </si>
  <si>
    <t>Verslagjaar 2021</t>
  </si>
  <si>
    <t>Overtreding inlichtingenplicht</t>
  </si>
  <si>
    <t>Boete wegens overtreding inlichtingenplicht</t>
  </si>
  <si>
    <t>Terugvordering</t>
  </si>
  <si>
    <t>Lening</t>
  </si>
  <si>
    <t>Verhaal</t>
  </si>
  <si>
    <t>Overige vorderingen</t>
  </si>
  <si>
    <t>BDFS-C</t>
  </si>
  <si>
    <t>Terugvordering Tozo</t>
  </si>
  <si>
    <t>Ellen Webbink</t>
  </si>
  <si>
    <t>Monica Deschinger</t>
  </si>
  <si>
    <t>Sander van Schie</t>
  </si>
  <si>
    <t>Jeremy Weidum</t>
  </si>
  <si>
    <t>CBS, Team Sociale Zekerheid</t>
  </si>
  <si>
    <t>Inhoud</t>
  </si>
  <si>
    <t>Werkblad</t>
  </si>
  <si>
    <t>Mate van terugvordering behorende bij Tozo-levensonderhoud</t>
  </si>
  <si>
    <t>Mate van terugvordering behorende bij Tozo-bedrijfskapitaal</t>
  </si>
  <si>
    <t>Verklaring van tekens</t>
  </si>
  <si>
    <t>niets (blanco) = het cijfer kan op logische gronden niet voorkomen</t>
  </si>
  <si>
    <t>. = het cijfer is onbekend, onvoldoende betrouwbaar of geheim</t>
  </si>
  <si>
    <t>* = voorlopige cijfers</t>
  </si>
  <si>
    <t>** = nader voorlopige cijfers</t>
  </si>
  <si>
    <t>Ons e-mailadres is maatwerk@cbs.nl.</t>
  </si>
  <si>
    <t>Toelichting bij de tabellen</t>
  </si>
  <si>
    <t>Inleiding</t>
  </si>
  <si>
    <t xml:space="preserve">Door de uitbraak van het coronavirus (COVID-19) is de Nederlandse volksgezondheid hard geraakt en ook de maatschappelijke en economische gevolgen zijn groot. Het kabinet heeft maatregelen genomen om de economische gevolgen van de coronapandemie te verzachten. Eén van die maatregelen was de Tijdelijke overbruggingsregeling zelfstandig ondernemers (Tozo). De Tozo voorzag in een aanvullende uitkering voor levensonderhoud aan zelfstandigen als het inkomen door de coronacrisis tot onder het sociaal minimum daalde en/of voorzag in een lening voor bedrijfskapitaal om liquiditeitsproblemen als gevolg van de coronacrisis op te vangen. 
</t>
  </si>
  <si>
    <t>Verslagperiode</t>
  </si>
  <si>
    <t>Over de tabellen</t>
  </si>
  <si>
    <r>
      <t xml:space="preserve"> </t>
    </r>
    <r>
      <rPr>
        <i/>
        <u/>
        <sz val="10"/>
        <rFont val="Arial"/>
        <family val="2"/>
      </rPr>
      <t xml:space="preserve">  totaal ontvangen bedrag tot en met verslagperiode + restschuld bij uitstroom  </t>
    </r>
    <r>
      <rPr>
        <i/>
        <sz val="10"/>
        <rFont val="Arial"/>
        <family val="2"/>
      </rPr>
      <t xml:space="preserve">
schuld bij instroom + correcties tot en met verslagperiode
</t>
    </r>
  </si>
  <si>
    <t>Populatie</t>
  </si>
  <si>
    <t>Aandachtspunten bij de cijfers</t>
  </si>
  <si>
    <t>Bescherming van persoonsgegevens</t>
  </si>
  <si>
    <t>Privacy</t>
  </si>
  <si>
    <t xml:space="preserve">Voor meer informatie, zie onze website: www.cbs.nl/privacy. </t>
  </si>
  <si>
    <t>Begrippen</t>
  </si>
  <si>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t>
    </r>
  </si>
  <si>
    <r>
      <rPr>
        <b/>
        <i/>
        <sz val="10"/>
        <color indexed="8"/>
        <rFont val="Arial"/>
        <family val="2"/>
      </rPr>
      <t xml:space="preserve">Beginschuld </t>
    </r>
    <r>
      <rPr>
        <sz val="10"/>
        <color indexed="8"/>
        <rFont val="Arial"/>
        <family val="2"/>
      </rPr>
      <t xml:space="preserve">- Het bedrag dat terugbetaald moet worden door de debiteur aan het begin van de vordering. Dit bedrag mag de eerste drie maanden dat de vordering wordt aangeleverd bij het CBS €0,- zijn. </t>
    </r>
  </si>
  <si>
    <r>
      <rPr>
        <b/>
        <i/>
        <sz val="10"/>
        <color indexed="8"/>
        <rFont val="Arial"/>
        <family val="2"/>
      </rPr>
      <t>Debiteur</t>
    </r>
    <r>
      <rPr>
        <sz val="10"/>
        <color indexed="8"/>
        <rFont val="Arial"/>
        <family val="2"/>
      </rPr>
      <t xml:space="preserve"> - Persoon die aansprakelijk is voor een vordering. Dit kunnen ook twee personen zijn voor dezelfde vordering. </t>
    </r>
  </si>
  <si>
    <r>
      <t xml:space="preserve">Ontstaansgrond 'boete wegens overtreding inlichtingenplicht' </t>
    </r>
    <r>
      <rPr>
        <sz val="10"/>
        <color indexed="8"/>
        <rFont val="Arial"/>
        <family val="2"/>
      </rPr>
      <t xml:space="preserve">- Een uitkeringsontvanger heeft een boete opgelegd gekregen, omdat hij de inlichtingenplicht niet heeft nageleefd. De uitkeringsontvanger heeft informatie verzwegen waarvan hij redelijkerwijs kon begrijpen dat deze van invloed zou zijn op de hoogte van zijn uitkering.  In de 'Richtlijnen Bijstandsdebiteuren en -fraudestatistiek (BDFS) 2021' worden twee vormen van boete genoemd: boete wegens overtreding inlichtingenplicht met benadelingsbedrag (code 58) en boete wegens overtreding inlichtingenplicht zonder benadelingsbedrag (code 59). 
</t>
    </r>
  </si>
  <si>
    <r>
      <t>Ontstaansgrond 'terugvordering'</t>
    </r>
    <r>
      <rPr>
        <sz val="10"/>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 (code 57).
</t>
    </r>
  </si>
  <si>
    <r>
      <t>Ontstaansgrond 'lening'</t>
    </r>
    <r>
      <rPr>
        <sz val="10"/>
        <color indexed="8"/>
        <rFont val="Arial"/>
        <family val="2"/>
      </rPr>
      <t xml:space="preserve"> - Geldleningen aan een bijstandsontvanger, bijvoorbeeld bedrijfskapitaal of levensonderhoud voor zelfstandigen of een lening voor duurzame gebruiksgoederen (code 60) en leningen voor krediethypotheken (code 61).</t>
    </r>
  </si>
  <si>
    <r>
      <rPr>
        <b/>
        <i/>
        <sz val="10"/>
        <color indexed="8"/>
        <rFont val="Arial"/>
        <family val="2"/>
      </rPr>
      <t>Saldo van de schuld</t>
    </r>
    <r>
      <rPr>
        <sz val="10"/>
        <color indexed="8"/>
        <rFont val="Arial"/>
        <family val="2"/>
      </rPr>
      <t xml:space="preserve"> - Het bedrag dat aan het einde van de verslagperiode nog terugbetaald moet worden door de debiteur aan de gemeente. Dit is opgenomen in BDFS-kenmerk 17.</t>
    </r>
  </si>
  <si>
    <t>Afkortingen</t>
  </si>
  <si>
    <r>
      <t xml:space="preserve">AIO </t>
    </r>
    <r>
      <rPr>
        <sz val="10"/>
        <rFont val="Arial"/>
        <family val="2"/>
      </rPr>
      <t xml:space="preserve"> -  Aanvullende Inkomensvoorziening Ouderen</t>
    </r>
  </si>
  <si>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</si>
  <si>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</si>
  <si>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BDFS </t>
    </r>
    <r>
      <rPr>
        <i/>
        <sz val="10"/>
        <rFont val="Arial"/>
        <family val="2"/>
      </rPr>
      <t xml:space="preserve">- </t>
    </r>
    <r>
      <rPr>
        <sz val="10"/>
        <rFont val="Arial"/>
        <family val="2"/>
      </rPr>
      <t>Bijstandsdebiteuren en -fraudestatistiek</t>
    </r>
  </si>
  <si>
    <r>
      <rPr>
        <b/>
        <i/>
        <sz val="10"/>
        <rFont val="Arial"/>
        <family val="2"/>
      </rPr>
      <t>BUS</t>
    </r>
    <r>
      <rPr>
        <sz val="10"/>
        <rFont val="Arial"/>
        <family val="2"/>
      </rPr>
      <t xml:space="preserve"> -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</si>
  <si>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</si>
  <si>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</si>
  <si>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</si>
  <si>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</si>
  <si>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</si>
  <si>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r>
      <rPr>
        <b/>
        <i/>
        <sz val="10"/>
        <color indexed="8"/>
        <rFont val="Arial"/>
        <family val="2"/>
      </rPr>
      <t>Tozo</t>
    </r>
    <r>
      <rPr>
        <sz val="10"/>
        <color indexed="8"/>
        <rFont val="Arial"/>
        <family val="2"/>
      </rPr>
      <t xml:space="preserve"> - Tijdelijke overbruggingsregeling zelfstandig ondernemers </t>
    </r>
  </si>
  <si>
    <t>Bronbestanden</t>
  </si>
  <si>
    <t>Bron</t>
  </si>
  <si>
    <t>Bijstandsuitkeringenstatistiek (BUS)</t>
  </si>
  <si>
    <t>Algemene beschrijving</t>
  </si>
  <si>
    <t>Leverancier</t>
  </si>
  <si>
    <t>Gemeenten en Sociale Verzekeringsbank (SVB)</t>
  </si>
  <si>
    <t>Integraal of steekproef</t>
  </si>
  <si>
    <t>Integraal</t>
  </si>
  <si>
    <t>Periodiciteit</t>
  </si>
  <si>
    <t>Maandelijks</t>
  </si>
  <si>
    <t>Bijzonderheden</t>
  </si>
  <si>
    <t>Bijstandsdebiteuren en -fraudestatistiek (BDFS)</t>
  </si>
  <si>
    <t>Tabel 1a. Aantal uitkeringen Tozo-levensonderhoud ingestroomd in maart tot en met december 2020 en bijbehorende vorderingen naar beginschuld, saldoschuld en ontstaansgrond*</t>
  </si>
  <si>
    <t>Tabel 1b. Aantal uitkeringen Tozo-levensonderhoud ingestroomd in januari tot en met september 2021 en bijbehorende vorderingen naar beginschuld, saldoschuld en ontstaansgrond*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</si>
  <si>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</si>
  <si>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r>
      <rPr>
        <b/>
        <i/>
        <sz val="10"/>
        <color theme="1"/>
        <rFont val="Arial"/>
        <family val="2"/>
      </rPr>
      <t>Aard uitkering</t>
    </r>
    <r>
      <rPr>
        <sz val="10"/>
        <color theme="1"/>
        <rFont val="Arial"/>
        <family val="2"/>
      </rPr>
      <t xml:space="preserve"> - In dit BDFS-kenmerk wordt aangegeven op welke wet de vordering betrekking heeft. Bbz levensonderhoud (inclusief Tozo levensonderhoud) wordt in principe opgegeven met code 15. Bbz bedrijfskapitaal (inclusief Tozo bedrijfskapitaal), wordt in principe opgegeven onder code 20. Onder Bbz bedrijfskapitaal valt zowel het bedrijfskapitaal als de rentedragende lening, het bedrijfskapitaal om niet en het voorbereidingskrediet voor startende zelfstandigen. (Terug)vordering op de Tozo wordt dus volgens de richtlijnen opgegeven onder het Bbz.
</t>
    </r>
  </si>
  <si>
    <t xml:space="preserve">(Terug)vorderingen op de Tozo moeten volgens de richtlijnen in de BDFS worden opgegeven onder het Bbz. Bbz (en Tozo) levensonderhoud wordt onder het kenmerk ‘Aard uitkering’ code 15 opgegeven, Bbz (en Tozo) bedrijfskapitaal onder code 20. De BDFS bevat dus geen aparte code voor de Tozo, waardoor het niet met zekerheid te zeggen is of een vordering ontstaan is uit een Bbz- of uit een Tozo-uitkering. Door een koppeling te maken tussen de BUS en de BDFS is het wel mogelijk om Tozo-vorderingen te identificeren. Daarbij is de informatie uit de BUS leidend. In dit onderzoek zijn de gegevens gekoppeld in drie stappen:
</t>
  </si>
  <si>
    <t xml:space="preserve">De Bijstandsuitkeringenstatistiek (BUS) bevat informatie over de in Nederland verstrekte bijstandsuitkeringen op grond van de Participatiewet (algemene- en bijzondere bijstand inclusief Aanvullende Inkomensvoorziening  Ouderen, AIO), Wet inkomensvoorziening oudere en gedeeltelijk arbeidsongeschikte werkloze werknemers (IOAW), Wet inkomensvoorziening oudere en gedeeltelijk arbeidsongeschikte gewezen zelfstandigen (IOAZ) en het Besluit bijstandsverlening zelfstandigen (Bbz). Om te bepalen of iemand een Tozo-uitkering levensonderhoud of Tozo bedrijfskapitaal heeft ontvangen is gebruik gemaakt van de BUS. 
</t>
  </si>
  <si>
    <t xml:space="preserve">De Bijstandsdebiteuren en -fraudestatistiek (BDFS) bevat informatie over de in Nederland openstaande schulden die ontstaan zijn vanuit verstrekte bijstandsuitkeringen op grond van de Participatiewet (algemene- en bijzondere bijstand inclusief Aanvullende Inkomensvoorziening  Ouderen, AIO), Wet inkomensvoorziening oudere en gedeeltelijk arbeidsongeschikte werkloze werknemers (IOAW), Wet inkomensvoorziening oudere en gedeeltelijk arbeidsongeschikte gewezen zelfstandigen (IOAZ) en het Besluit bijstandsverlening zelfstandigen (Bbz). 
Om te bepalen of een uitkering voor Tozo levensonderhoud of Tozo bedrijfskapitaal wordt teruggevorderd is gebruik gemaakt van de BDFS. 
</t>
  </si>
  <si>
    <t>Rianne Bosman</t>
  </si>
  <si>
    <t>December 2023</t>
  </si>
  <si>
    <t>Verslagjaren 2020 - 2022</t>
  </si>
  <si>
    <t>Tabel 1c</t>
  </si>
  <si>
    <t>Tabel 2</t>
  </si>
  <si>
    <t>Tabel 3a</t>
  </si>
  <si>
    <t>Tabel 3b</t>
  </si>
  <si>
    <t>Tabel 4a</t>
  </si>
  <si>
    <t>Tabel 4b</t>
  </si>
  <si>
    <t>Uitkeringen Bbz-levensonderhoud</t>
  </si>
  <si>
    <t>* Vorderingen aangeleverd in de BDFS 2021 en 2022</t>
  </si>
  <si>
    <t>Bbz-bedrijfskapitaal</t>
  </si>
  <si>
    <t>Tabel 3a. Mate van terugvordering behorende bij Tozo-levensonderhoud</t>
  </si>
  <si>
    <t>Verslagjaar 2022</t>
  </si>
  <si>
    <t>2022 (inclusief 2021Q4)</t>
  </si>
  <si>
    <t>Verslagjaar 2022 (inclusief 2021Q4)</t>
  </si>
  <si>
    <t>Tabel 4a. Mate van terugvordering behorende bij Tozo-bedrijfskapitaal</t>
  </si>
  <si>
    <t>*alleen vorderingen die nieuw aangeleverd zijn in de BDFS 2022</t>
  </si>
  <si>
    <t>In geval van afronding kan het voorkomen dat het weergegeven totaal niet overeenstemt met de som van de getallen.</t>
  </si>
  <si>
    <t>Aantal uitkeringen Tozo-levensonderhoud ingestroomd in maart tot en met december 2020 en bijbehorende vorderingen naar beginschuld, saldoschuld en ontstaansgrond</t>
  </si>
  <si>
    <t>Aantal uitkeringen Tozo-levensonderhoud ingestroomd in januari tot en met september 2021 en bijbehorende vorderingen naar beginschuld, saldoschuld en ontstaansgrond</t>
  </si>
  <si>
    <t>Aantal uitkeringen Bbz-levensonderhoud ingestroomd in oktober 2021 tot en met maart 2022 en bijbehorende vorderingen naar beginschuld, saldoschuld en ontstaansgrond</t>
  </si>
  <si>
    <t>Aantal uitkeringen Bbz-bedrijfskapitaal ingestroomd in oktober 2021 t/m maart 2022 en bijbehorende vorderingen naar beginschuld, saldoschuld en ontstaansgrond</t>
  </si>
  <si>
    <t>Mate van terugvordering behorende bij vereenvoudigd Bbz-levensonderhoud</t>
  </si>
  <si>
    <t>Mate van terugvordering behorende bij vereenvoudigd Bbz-bedrijfskapitaal</t>
  </si>
  <si>
    <t xml:space="preserve">Voor deze tabellenset zijn gegevens gebruikt over de maanden maart 2020 tot en met maart 2022. Dit is de periode waarin de Tozo-regelingen en vereenvoudigd Bbz liepen.
Bij analyses over Tozo- en Bbz-levensonderhoud is gebruik gemaakt van transactiebestanden. De term transactiebestand wordt gebruikt voor bestanden waarin administratief vertraagde informatie is teruggelegd. Voor de Tozo- en Bbz-uitkeringen is nagekomen informatie die maximaal zes maanden na de verslagmaand is aangeleverd nog teruggelegd, behalve bij de verslagmaanden maart t/m juni 2020; daar is nagekomen informatie tot en met december 2020 gebruikt (maximaal 9 maanden aan informatie is teruggelegd).
Bij analyses over Tozo bedrijfskapitaal is gebruik gemaakt van de jaarbestanden (2020 - 2022) Bijzondere bijstand, die op registratiebasis zijn. Dat wil zeggen dat nagekomen informatie hierin niet is verwerkt. 
</t>
  </si>
  <si>
    <t>.</t>
  </si>
  <si>
    <t>Tabel 1c. Aantal uitkeringen Bbz-levensonderhoud ingestroomd in oktober 2021 t/m maart 2022  en bijbehorende vorderingen naar beginschuld, saldoschuld en ontstaansgrond*</t>
  </si>
  <si>
    <t>Tabel 2. Aantal uitkeringen Bbz-bedrijfskapitaal ingestroomd in oktober 2021 t/m maart 2022  en bijbehorende vorderingen naar beginschuld, saldoschuld en ontstaansgrond*</t>
  </si>
  <si>
    <t>Tabel 3b. Mate van terugvordering behorende bij vereenvoudigd Bbz-levensonderhoud</t>
  </si>
  <si>
    <t>Tabel 4b. Mate van terugvordering behorende bij vereenvoudigd Bbz-bedrijfskapitaal</t>
  </si>
  <si>
    <t>De eerste Tozo-regeling ging in op 1 maart 2020 en is in juni 2020 opgevolgd door Tozo 2: een inkomensondersteuning voor levensonderhoud als aanvulling op het huishoudinkomen tot het sociaal minimum. Nieuw bij deze regeling was de partnerinkomenstoets, waardoor niet alle personen die recht hadden op Tozo 1 ook recht hadden op Tozo 2. Deze regeling liep ten einde op 30 september 2020, ongeacht de startdatum van de Tozo 2-uitkering. Tozo 2 is opgevolgd door Tozo 3, die geldig was van 1 oktober 2020 tot en met maart 2021. Ten opzichte van Tozo 2 is er niets aan de voorwaarden gewijzigd. De regeling is vervolgens ongewijzigd verlengd met Tozo 4 (1 april tot 1 juli 2021) en Tozo 5 (1 juli tot 1 oktober 2021). Vanaf 1 oktober 2021 konden ondernemers die nog steeds financiële ondersteuning nodig hadden beroep doen op het vereenvoudigde Besluit bijstandverlening zelfstandigen (Bbz). Het vereenvoudigde Bbz was geldig tot en met 31 maart 2022. Meer informatie over de Tozo en vereenvoudigd Bbz regelingen is te vinden op de website van de Rijksoverheid.</t>
  </si>
  <si>
    <t xml:space="preserve">Tabel 1a betreft de ingestroomde Tozo-levensonderhoud uitkeringen van verslagmaanden maart tot en met december 2020 en de bijbehorende vorderingen uit verslagjaar 2022.
Tabel 1b betreft de ingestroomde Tozo-levensonderhoud uitkeringen van verslagmaanden januari tot en met september 2021 en de bijbehorende vorderingen uit verslagjaar 2022.
</t>
  </si>
  <si>
    <t xml:space="preserve">Tabel 1c betreft de ingestroomde Bbz-levensonderhoud uitkeringen van verslagmaanden oktober 2021 tot en met maart 2022 en de bijbehorende vorderingen uit de verslagjaren 2021 en 2022.
Tabel 2 betreft de ingestroomde Bbz-bedrijfskapitaal uitkeringen van verslagmaanden oktober 2021 tot en met maart 2022 en de bijbehorende vorderingen uit de verslagjaren 2021 en 2022.
</t>
  </si>
  <si>
    <t xml:space="preserve">De tabellen 3a en 4a betreffen alle vorderingen uit verslagjaren 2020, 2021 en 2022 die gekoppeld zijn aan de ingestroomde Tozo uitkeringen levensonderhoud en bedrijfskapitalen.
De tabellen 3b en 4b betreffen alle vorderingen uit het vierde kwartaal van 4 2021 en verslagjaar 2022 die gekoppeld zijn aan de ingestroomde vereenvoudigd Bbz uitkeringen levensonderhoud en bedrijfskapitalen.
</t>
  </si>
  <si>
    <t>In de BUS moeten gemeenten met terugwerkende kracht vanaf 1 maart 2020 aangeven of een uitkering in het kader van de Tozo is verstrekt. In het kenmerk Nadere classificatie Bbz is daartoe code 6 ‘Tozo-regeling’ toegevoegd. Voor het vereenvoudigd Bbz gelden de andere codes van het kenmerk Nadere classificatie Bbz (code 1, 2, 3 en 5). Deze code geldt zowel voor uitkeringen levensonderhoud als voor bedrijfskapitaal. Om onderscheid te maken tussen levensonderhoud en bedrijfskapitaal moet het kenmerk Statistiekcode gebruikt worden: code 14 geeft aan dat het om levensonderhoud gaat (Bbz en Tozo) en code 20 geeft aan dat het een bedrijfskapitaal (Bbz en Tozo) betreft.</t>
  </si>
  <si>
    <t>1. Op basis van de unieke combinatie van de kenmerken Registratienummer uitkering en gemeentecode, die zowel in de BUS als in de BDFS zijn opgenomen.</t>
  </si>
  <si>
    <t xml:space="preserve">2. Op basis van het gepseudonimiseerde burgerservicenummer van de aanvrager/partner van de aanvrager, die zowel in de BUS als in de BDFS zijn opgenomen, waarbij de voorwaarde is gesteld dat BDFS-kenmerk Aard uitkering code 15 ‘Bbz levensonderhoud’ dan wel code 20 ‘Bbz bedrijfskapitaal’ is.
</t>
  </si>
  <si>
    <t>3. Toevoegen van vorderingenrecords die niet voorkomen in de na stappen 1 en 2 gekoppelde vorderingen, maar die wel een combinatie van Registratienummer vordering en gemeentecode hebben die voorkomt bij de reeds gekoppelde vorderingen.</t>
  </si>
  <si>
    <t>Voor het bepalen van het aantal uitkeringen levensonderhoud (Bbz  en Tozo) zijn uitkeringen die in meerdere maanden voorkomen in de BUS als één uitkering geteld. Dit betekent dat er geen onderscheid wordt gemaakt tussen de 5 Tozo-regelingen.</t>
  </si>
  <si>
    <t xml:space="preserve">Voor het bepalen van het aantal vorderingen behorend bij verstrekte uitkeringen worden vorderingen die in meerdere maandbestanden van de BDFS terug te zien zijn, geteld als één vordering. </t>
  </si>
  <si>
    <t>In tabel 2 over leningen Bbz-bedrijfskapitaal wordt een uitsplitsing gemaakt naar de ontstaansgrond van de vordering. Daarnaast worden weergegeven: de totale en gemiddelde beginschuld, de mediaan van de beginschuld en het totale saldo van de schuld aan het einde van verslagjaar 2022.</t>
  </si>
  <si>
    <t xml:space="preserve">In tabellen 3a en 4a wordt een indicatie gegeven van de mate waarin de gekoppelde vorderingen die zijn ontstaan op basis van Tozo levensonderhoud respectievelijk Tozo bedrijfskapitaal zijn afgelost. Het cohort 2020 bevat alle vorderingen in het kader van de Tozo levensonderhoud of Tozo bedrijfskapitaal die in de BDFS ingestroomd zijn in 2020. Voor dit instroomcohort is de mate van aflossing bepaald in de verslagjaren 2020, 2021 en 2022. Het cohort 2021 bevat alle vorderingen in het kader van de Tozo levensonderhoud of Tozo bedrijfskapitaal die ingestroomd zijn in 2021. Voor dit instroomcohort is de mate van aflossing bepaald in de verslagjaren 2021 en 2022. Het cohort 2022 bevat alle vorderingen in het kader van de Tozo levensonderhoud en bedrijfskapitalen die ingestroomd zijn in 2022. Voor dit instroomcohort is de mate van aflossing bepaald in verslagjaar 2022. Dat er bij Tozo kapitalen een cohort 2022 is, geeft aan dat er instroom is geweest van vorderingen bedrijfskapitalen in 2022. Dit komt met name door gemeentelijke herindelingen waarbij de vorderingen overgaan naar een nieuwe gemeente en deze gezien worden als nieuwe instroom in de bepaling voor tabel 4a. 
</t>
  </si>
  <si>
    <t>De mate van aflossing wordt bepaald door de ontvangen bedragen (en eventuele correcties) in 2020, 2021 en 2022 af te zetten tegen de schuld bij instroom in de BDFS. Voor het berekenen van de mate van terugvordering is dezelfde formule gebruikt als in het onderzoek ‘BDFS-E Incassoratio vorderingen schending inlichtingenplicht algemene bijstand’:</t>
  </si>
  <si>
    <t>De tabellen 3b en 4b geven een indicatie van de mate waarin de gekoppelde vorderingen die zijn ontstaan op basis van Bbz levensonderhoud en Bbz bedrijfskapitaal zijn afgelost. Het cohort 2022 (inclusief Q4 2021) bevat alle vorderingen in het kader van de Bbz levensonderhoud of Bbz bedrijfskapitaal die in de BDFS ingestroomd zijn in Q4 2021 en verslagjaar 2022. Voor dit instroomcohort is de mate van aflossing bepaald in verslagjaar 2022 (inclusief Q4 2021).</t>
  </si>
  <si>
    <r>
      <t>De populatie van tabel 1a bestaat uit alle uitkeringen Tozo levensonderhoud die zijn ingestroomd in de BUS in de verslagmaanden maart tot en met december 2020. Voor tabel 1b bestaat de populatie uit alle uitkeringen Tozo levensonderhoud die zijn ingestroomd in de BUS in de verslagmaanden januari tot en met september 2021. De uitkeringen Tozo levensonderhoud zijn geselecteerd door te filteren op code 14 'Bbz levensonderhoud' bij BUS-kenmerk Statistiekcode en op code 6 'Tozo-regeling' bij BUS-kenmerk Nadere classificatie Bbz. Uitkeringen die in meerdere maanden voorkomen zijn als één uitkering geteld. Daarom wijkt deze telling af van de cijfers in de jaartabellen Tozo over 2020 en 2021, waarin uitkeringen die over meerdere Tozo-regelingen liepen ook meerdere keren zijn geteld (zie https://www.cbs.nl/nl-nl/maatwerk/2021/43/tabellen-tozo-definitief-2020 en https://www.cbs.nl/nl-nl/maatwerk/2022/44/tabellen-tozo-definitief-2021).</t>
    </r>
    <r>
      <rPr>
        <sz val="10"/>
        <rFont val="Arial"/>
        <family val="2"/>
      </rPr>
      <t xml:space="preserve">
</t>
    </r>
  </si>
  <si>
    <t xml:space="preserve">De bijbehorende vorderingen uit de BDFS in tabel 1a, en 1b en 1c zijn in drie stappen aangekoppeld (zie ‘Over de tabellen’ voor toelichting). Voor de Tozo vorderingen (tabel 1a en b) (zie ‘Over de tabellen’ voor toelichting) nadat is daarbij gefilterd op de datum van het besluit (vanaf 1 maart 2020) en de begindatum van de vordering (vanaf 1 maart 2020 tot en met 30 september 2021). De gekoppelde vorderingen kunnen dus zowel in 2020 als in 2021 enkel in 2022 zijn aangeleverd. Voor vereenvoudigd Bbz (tabel 1c) is gefilterd op basis van begindatum van de vordering, deze moest in de vereenvoudigd Bbz periode vallen. De vorderingen vereenvoudigd Bbz kunnen in zowel 2021 als in 2022 zijn aangeleverd.  
Binnen een vordering kan de aard van de uitkering in de loop der tijd veranderen. Van vorderingen waarvan de laatst aangeleverde aard van de uitkering code 20 'Bbz bedrijfskapitaal' is, is aangenomen dat ze geen betrekking hebben op Tozo levensonderhoud en zijn deze daarom buiten beschouwing gelaten. Tevens zijn de vorderingen die bij het toevoegen van vorderingsrecords in stap 3 van de het koppelen als laatste aard van de uitkering geen Tozo levensonderhoud zijn, niet meegenomen.  
</t>
  </si>
  <si>
    <t xml:space="preserve">De populatie van tabel 2 bestaat uit alle Bbz bedrijfskapitalen die zijn ingestroomd in de BUS in de verslagmaanden oktober 2021 t/m maart 2022. Tozo bedrijfskapitalen zijn geselecteerd door te filteren op code 20 'Bbz bedrijfskapitaal' bij BUS-kenmerk Statistiekcode en op de codes 1, 2, 3 en 5 bij BUS-kenmerk Nadere classificatie Bbz. Bedrijfskapitalen die over meerdere maanden zijn uitbetaald zijn als één bedrijfskapitaal geteld.
De bijbehorende vorderingen uit de BDFS zijn in drie stappen aangekoppeld (zie ‘Over de tabellen’ voor toelichting) waarbij is gefilterd op de datum van het besluit; deze moet binnen de periode van vereenvoudigd Bbz vallen. De gekoppelde vorderingen kunnen zowel in 2021 als in 2022 zijn aangeleverd.  
Binnen een vordering kan de aard van de uitkering in de loop der tijd veranderen. Van vorderingen waarvan de laatst aangeleverde aard van de uitkering bij toevoegen van vorderingsrecords in stap 3 van het koppelen NIET code 20 'Bbz bedrijfskapitaal' is, is aangenomen dat ze geen betrekking hebben op bedrijfskapitaal vereenvoudigd Bbz en zijn deze vorderingen daarom buiten beschouwing gelaten.
</t>
  </si>
  <si>
    <t xml:space="preserve">De populatie van tabel 3a omvat drie cohorten: alle vorderingen Tozo levensonderhoud (zoals aangekoppeld via de Tozo uitkeringen in de BUS, zie ‘Over de tabellen’ voor toelichting) die zijn ingestroomd in de BDFS in verslagjaar 2020 (cohort 2020), alle vorderingen Tozo levensonderhoud die zijn ingestroomd in de BDFS in verslagjaar 2021 (cohort 2021) en alle vorderingen Tozo levensonderhoud die zijn ingestroomd in de BDFS in verslagjaar 2022 (cohort 2022). In tegenstelling tot tabellen 1a en 1b, waar de vorderingen zijn ingedeeld op basis van het koppelen met een uitkering Tozo levensonderhoud die is ingestroomd in de Tozo-periode van verslagjaar 2020 of 2021, worden hier de vorderingen per cohort ingedeeld op basis van de instroomdatum van de vorderingen. Daarom betreft cohort 2022 uit tabel 3a niet dezelfde vorderingen als in respectievelijk tabel 1a of 1b. De mate van terugvordering is daarom niet te herleiden uit tabellen 1a en 1b.
</t>
  </si>
  <si>
    <t xml:space="preserve">Ook de populatie van tabel 4a omvat drie cohorten: alle vorderingen Tozo bedrijfskapitalen (zoals aangekoppeld via de Tozo uitkeringen in de BUS aangeleverd in verslagjaren 2021 en 2022, zie ‘Over de tabellen’ voor toelichting) die zijn ingestroomd in de BDFS in verslagjaar 2020 (cohort 2020), alle vorderingen Tozo bedrijfskapitalen die zijn ingestroomd in de BDFS in verslagjaar 2021 (cohort 2021) en alle vorderingen Tozo bedrijfskapitalen die zijn ingestroomd in de BDFS in verslagjaar 2022 (cohort 2022). De vorderingen per cohort worden ingedeeld op basis van de instroomdatum van de vorderingen. Er is daarbij ook een extra selectie op de vorderingen gedaan. Vorderingen zijn alleen meegenomen indien 1) de vordering koppelt met een uitkering (via de standaardmethode van koppelen) en de datumbesluit in de Tozo- periode valt, of 2) indien de vordering een datumbesluit heeft na de Tozo- periode en verder koppelt op registratienummer uitkering en gemeentecode (stap 1 van de koppelmethode), aard uitkering Bbz bedrijfskapitaal heeft en niet koppelt met een uitkering versoepeld Bbz.   </t>
  </si>
  <si>
    <t xml:space="preserve">De populatie van tabel 3b bestaat uit één cohort: alle vorderingen vereenvoudigd Bbz levensonderhoud (zoals aangekoppeld via de uitkeringen levensonderhoud vereenvoudigd Bbz in de BUS, zie ‘Over de tabellen’ voor toelichting) die zijn ingestroomd in de BDFS in Q4 2021 t/m Q1 2022 (cohort 2022 (inclusief Q4 2021)). Tabel 4b bestaat tevens uit één cohort: alle vorderingen vereenvoudigd Bbz bedrijfskapitalen (zoals aangekoppeld via de bedrijfskapitalen vereenvoudigd Bbz in de BUS, zie ‘Over de tabellen’ voor toelichting) die zijn ingestroomd in de BDFS in Q4 2021 t/m Q1 2022 (cohort 2022 (inclusief Q4 2021)).
</t>
  </si>
  <si>
    <t xml:space="preserve">Om onthulling van informatie over individuele personen te voorkomen, zijn de aantallen afgerond op tientallen. Zodoende kan het voorkomen dat een totaal niet overeen komt met de som van onderliggende uitsplitsingen.
Daarnaast worden bij het totaal aantal uitkeringen/leningen in tabellen 1a, 1b, 1c en 2 ook de uitkeringen/leningen meegeteld met een onbekende ontstaansgrond, terwijl deze categorie niet expliciet in de tabel weergegeven wordt. De som van de onderliggende ontstaansgrond-categorieën telt daarom mogelijk niet op tot het totaal.
Verder zijn gemiddelde bedragen en medianen afgerond op 10 euro en worden totalen van bedragen weergegeven in miljoenen euro’s.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</si>
  <si>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</si>
  <si>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r>
      <rPr>
        <b/>
        <i/>
        <sz val="10"/>
        <color indexed="8"/>
        <rFont val="Arial"/>
        <family val="2"/>
      </rPr>
      <t xml:space="preserve">Bbz </t>
    </r>
    <r>
      <rPr>
        <sz val="10"/>
        <color indexed="8"/>
        <rFont val="Arial"/>
        <family val="2"/>
      </rPr>
      <t xml:space="preserve">-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 Als overgangsperiode na de Tozo 5.0 konden zelfstandigen van 1 oktober 2021 tot en met 31 maart 2022 aanspraak maken op financiële steun in het kader van het vereenvoudigde Bbz. </t>
    </r>
  </si>
  <si>
    <r>
      <t xml:space="preserve">Ontstaansgrond vordering </t>
    </r>
    <r>
      <rPr>
        <sz val="10"/>
        <rFont val="Arial"/>
        <family val="2"/>
      </rPr>
      <t xml:space="preserve">-  BDFS-kenmerk 11 vermeldt de in de beschikking weergegeven reden voor de vordering. In tabellen 1a t/m 1c en 2 wordt uitgesplitst naar de ontstaansgronden overtreding inlichtingenplicht, boete wegens overtreding inlichtingenplicht, terugvordering, lening, verhaal en overige vorderingen.
</t>
    </r>
  </si>
  <si>
    <r>
      <t>Ontstaansgrond 'overtreding inlichtingenplicht'</t>
    </r>
    <r>
      <rPr>
        <sz val="10"/>
        <color indexed="8"/>
        <rFont val="Arial"/>
        <family val="2"/>
      </rPr>
      <t xml:space="preserve"> - Er is sprake van een verwijtbare overtreding van de inlichtingenplicht die heeft geresulteerd in een onverschuldigde betaling van de uitkering. De uitkeringsontvanger heeft informatie verzwegen waarvan hij redelijkerwijs kon begrijpen dat deze van invloed zou zijn op de hoogte van zijn uitkering en op deze manier te veel uitkering ontvangt. Dit bedrag wordt teruggevorderd.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 
</t>
    </r>
  </si>
  <si>
    <r>
      <t>Ontstaansgrond 'verhaal'</t>
    </r>
    <r>
      <rPr>
        <sz val="10"/>
        <color indexed="8"/>
        <rFont val="Arial"/>
        <family val="2"/>
      </rPr>
      <t xml:space="preserve"> - De gemeente incasseert geld bij deze persoon, omdat de uitkeringsontvanger recht heeft op alimentatie. Dit wordt aangegeven met ontstaansgrondcode 62 of 63.
</t>
    </r>
  </si>
  <si>
    <r>
      <t xml:space="preserve">Ontstaansgrond 'overige vorderingen' </t>
    </r>
    <r>
      <rPr>
        <sz val="10"/>
        <color indexed="8"/>
        <rFont val="Arial"/>
        <family val="2"/>
      </rPr>
      <t>- In de tabellenset bevat het kenmerk 'ontstaansgrond' de categorie 'overige vorderingen'. Deze categorie komt niet overeen met de categorie 'overige vorderingen' volgens de BDFS-richtlijnen (code 65), maar omvat daarnaast vorderingen die over rente en incassokosten gaan, bijvoorbeeld rente die betaald moet worden voor een geleend bedrijfskapitaal (code 64).</t>
    </r>
  </si>
  <si>
    <r>
      <t xml:space="preserve">Cohort </t>
    </r>
    <r>
      <rPr>
        <sz val="10"/>
        <color theme="1"/>
        <rFont val="Arial"/>
        <family val="2"/>
      </rPr>
      <t>-</t>
    </r>
    <r>
      <rPr>
        <b/>
        <i/>
        <sz val="10"/>
        <color theme="1"/>
        <rFont val="Arial"/>
        <family val="2"/>
      </rPr>
      <t xml:space="preserve"> </t>
    </r>
    <r>
      <rPr>
        <sz val="10"/>
        <rFont val="Arial"/>
        <family val="2"/>
      </rPr>
      <t>Het cohort betreft alle ingestroomde vorderingen in het jaar waarover het cohort is bepaald.</t>
    </r>
  </si>
  <si>
    <r>
      <t xml:space="preserve">Incassoratio </t>
    </r>
    <r>
      <rPr>
        <sz val="10"/>
        <color theme="1"/>
        <rFont val="Arial"/>
        <family val="2"/>
      </rPr>
      <t>-</t>
    </r>
    <r>
      <rPr>
        <b/>
        <i/>
        <sz val="10"/>
        <color theme="1"/>
        <rFont val="Arial"/>
        <family val="2"/>
      </rPr>
      <t xml:space="preserve"> </t>
    </r>
    <r>
      <rPr>
        <sz val="10"/>
        <rFont val="Arial"/>
        <family val="2"/>
      </rPr>
      <t>Dit is de mate van terugvordering, ofwel de verhouding tussen het totaal ontvangen bedrag in de verslagperiode en, indien er sprake is van uitstroom, de eventueel nog openstaande schuld afgezet tegen de beginschuld. Eventuele correcties op de beginschuld worden meegenomen in de berekening.</t>
    </r>
  </si>
  <si>
    <r>
      <t xml:space="preserve">Mate van terugvordering </t>
    </r>
    <r>
      <rPr>
        <sz val="10"/>
        <color theme="1"/>
        <rFont val="Arial"/>
        <family val="2"/>
      </rPr>
      <t>- Zie ‘Incassoratio’.</t>
    </r>
  </si>
  <si>
    <r>
      <t xml:space="preserve">Tozo </t>
    </r>
    <r>
      <rPr>
        <sz val="10"/>
        <color theme="1"/>
        <rFont val="Arial"/>
        <family val="2"/>
      </rPr>
      <t>-</t>
    </r>
    <r>
      <rPr>
        <b/>
        <i/>
        <sz val="10"/>
        <color theme="1"/>
        <rFont val="Arial"/>
        <family val="2"/>
      </rPr>
      <t xml:space="preserve"> </t>
    </r>
    <r>
      <rPr>
        <sz val="10"/>
        <rFont val="Arial"/>
        <family val="2"/>
      </rPr>
      <t>De Tijdelijke overbruggingsregeling zelfstandig ondernemers (Tozo) voorzag in de periode maart 2020 tot en met september 2021 zelfstandig ondernemers in een aanvullende uitkering voor levensonderhoud of een lening voor bedrijfskapitaal om liquiditeitsproblemen als gevolg van de coronacrisis op te vangen.</t>
    </r>
  </si>
  <si>
    <r>
      <t xml:space="preserve">Verslagjaar </t>
    </r>
    <r>
      <rPr>
        <sz val="10"/>
        <color theme="1"/>
        <rFont val="Arial"/>
        <family val="2"/>
      </rPr>
      <t>-</t>
    </r>
    <r>
      <rPr>
        <b/>
        <i/>
        <sz val="10"/>
        <color theme="1"/>
        <rFont val="Arial"/>
        <family val="2"/>
      </rPr>
      <t xml:space="preserve"> </t>
    </r>
    <r>
      <rPr>
        <sz val="10"/>
        <rFont val="Arial"/>
        <family val="2"/>
      </rPr>
      <t>Jaar waarop de cijfers betrekking hebben of waarover de incassoratio wordt berekend.</t>
    </r>
  </si>
  <si>
    <r>
      <t xml:space="preserve">Vordering </t>
    </r>
    <r>
      <rPr>
        <sz val="10"/>
        <color theme="1"/>
        <rFont val="Arial"/>
        <family val="2"/>
      </rPr>
      <t>-</t>
    </r>
    <r>
      <rPr>
        <b/>
        <i/>
        <sz val="10"/>
        <color theme="1"/>
        <rFont val="Arial"/>
        <family val="2"/>
      </rPr>
      <t xml:space="preserve"> </t>
    </r>
    <r>
      <rPr>
        <sz val="10"/>
        <color theme="1"/>
        <rFont val="Arial"/>
        <family val="2"/>
      </rPr>
      <t xml:space="preserve">Aanspraak van schuldeiser op schuldenaar. In de BDFS gaat het om de aanspraak van gemeenten op personen die bij de gemeente een schuld hebben in het kader van de bijstand of een bijstandsgerelateerde uitkering. 
</t>
    </r>
  </si>
  <si>
    <t xml:space="preserve">Vragen over deze publicatie kunnen gestuurd worden aan team SOZ onder vermelding van projectnummer PR002319/5 BDFS-F. </t>
  </si>
  <si>
    <t>Het CBS verzamelt gegevens over de Tozo en het vereenvoudigd Bbz in de Bijstandsuitkeringenstatistiek (BUS) en in de Bijstandsdebiteuren en –fraudestatistiek (BDFS). In de BUS zijn alle uitkeringen en leningen in het kader van de Tozo opgenomen, zowel levensonderhoud als bedrijfskapitaal.
Voor Tozo en vereenvoudigd Bbz levensonderhoud verschijnt in de BDFS met name een vordering als blijkt dat een (gedeelte van de) uitkering moet worden terugbetaald. Dit kan bijvoorbeeld het geval zijn wanneer achteraf blijkt dat het inkomen van de zelfstandige hoger was dan in eerste instantie was ingeschat. Daarnaast kunnen er bijvoorbeeld ook overtredingen in het kader van de inlichtingenplicht hebben plaatsgevonden of en samenhangend daarmee boetes zijn uitgedeeld als er sprake is van fraude.</t>
  </si>
  <si>
    <t xml:space="preserve">In tabellen 1a, 1b en 1c over levensonderhoud wordt een uitsplitsing gemaakt naar de ontstaansgrond van de vordering. Daarbij heeft een aantal vorderingen als ontstaansgrond 'lening'. Dit is gedeeltelijk veroorzaakt door administratieve onvolkomenheden; een foutieve waarde in het BDFS-kenmerk 'Ontstaansgrond vordering' wordt door berichtgevers niet altijd gemuteerd. Bovendien werd Bbz vóór de invoering van de Tozo als lening geregistreerd en werd deze werkwijze door sommige gemeenten voortgezet. Bij het vereenvoudigd Bbz kan het daarom ook zo zijn dat er leningen naar voren komen omdat de standaard Bbz- werkwijze is gehanteerd.
Naast de uitsplitsing naar ontstaansgrond bevatten tabellen 1a, 1b en 1c: de totale en gemiddelde beginschuld en de mediaan van de beginschuld en het totale saldo van de schuld aan het einde van verslagjaar 2022.
</t>
  </si>
  <si>
    <t>Het ministerie van Sociale Zaken en Werkgelegenheid (SZW) wil met de gegevens die het CBS verzamelt inzicht krijgen in hoeverre uitkeringen levensonderhoud Tozo en vereenvoudigd Bbz worden teruggevorderd. Ook wil SZW zicht op de bedragen die hiermee gemoeid zijn. Daarnaast wil het ministerie inzicht in de terugbetalingen van verstrekte leningen bedrijfskapitaal die in het kader van de Tozo en vereenvoudigd Bbz zijn toegekend.
Met deze tabellenset over terugvorderingen Tozo levensonderhoud, Tozo bedrijfskapitaal, Bbz levensonderhoud en Bbz bedrijfskapitaal voldoet het CBS aan het verzoek van SZW.
Tevens publiceerde het CBS eerder al tabellen over het aantal Tozo uitkeringen en de daaraan gerelateerde vorderingen die ingestroomd waren in 2020 en 2021, inclusief de mate van terugvordering (https://www.cbs.nl/nl-nl/maatwerk/2022/51/bdfs-c-tabellen-terugvorderingen-tozo-2020-en-2021).</t>
  </si>
  <si>
    <r>
      <t>De populatie van tabel 1c bestaat uit alle uitkeringen Bbz levensonderhoud die zijn ingestroomd in de BUS in de verslagmaanden oktober 2021 tot en met maart 2022. De uitkeringen Bbz levensonderhoud zijn geselecteerd door te filteren op code 14 'Bbz levensonderhoud' bij BUS-kenmerk Statistiekcode en op codes 1, 2, 3 en 5 bij BUS-kenmerk Nadere classificatie Bbz. De instroom is bepaald aan de hand van de aanvangsdatum van de oudste persoon in het huishouden. Het is enkel instroom als de aanvangsdatum van de uitkering van deze persoon in de periode van vereenvoudigd Bbz valt (1 oktober 2021 t/m 31 maart 2022). 
Het aantal uitkeringen in deze tabel is hoger dan de nieuwe uitkeringen in de tabellen over het versoepeld Bbz omdat in voorliggende tabel alle uitkeringen met een begindatum in de hele Bbz-periode worden meegenomen en in de Bbz-tabel alleen per verslagmaand werd gekeken. Daardoor werd vertraagde instroom niet meegenomen.</t>
    </r>
    <r>
      <rPr>
        <sz val="10"/>
        <rFont val="Arial"/>
        <family val="2"/>
      </rPr>
      <t xml:space="preserve">
</t>
    </r>
  </si>
  <si>
    <t xml:space="preserve">Voor deze tabellenset is gewerkt met de BDFS-bestanden van maart 2020 tot en met december 2022, zodat ook vorderingen teruggevonden konden worden die voor het eerst na de Tozo-periode zijn aangeleverd. 
Er is gebruik gemaakt van transactiebestanden. De term transactiebestanden wordt gebruikt voor de bestanden waarin de administratief vertraagde informatie voor twee maanden is teruggelegd. Vier maanden na afloop van de verslagmaand zijn de transactiebestanden beschikbaar voor onderzoek.
In deze bestanden zitten ook vorderingen die vanuit de SVB komen, maar de SVB heeft geen vorderingen Tozo aangeleverd.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</si>
</sst>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numFmt numFmtId="165" formatCode="#\ ##0.0"/>
    <numFmt numFmtId="166" formatCode="#\ ###\ ###\ ###\ ###\ ###\ ##0"/>
    <numFmt numFmtId="167" formatCode="0.0"/>
  </numFmts>
  <fonts count="30" x14ac:knownFonts="1">
    <font>
      <sz val="11"/>
      <color theme="1"/>
      <name val="Calibri"/>
      <family val="2"/>
      <scheme val="minor"/>
    </font>
    <font>
      <b/>
      <sz val="14"/>
      <color theme="1"/>
      <name val="Arial"/>
      <family val="2"/>
    </font>
    <font>
      <b/>
      <sz val="12"/>
      <color theme="1"/>
      <name val="Arial"/>
      <family val="2"/>
    </font>
    <font>
      <sz val="10"/>
      <color theme="1"/>
      <name val="Arial"/>
      <family val="2"/>
    </font>
    <font>
      <b/>
      <sz val="11"/>
      <color theme="1"/>
      <name val="Arial"/>
      <family val="2"/>
    </font>
    <font>
      <sz val="10"/>
      <color rgb="FFFF0000"/>
      <name val="Arial"/>
      <family val="2"/>
    </font>
    <font>
      <sz val="10"/>
      <color rgb="FF0070C0"/>
      <name val="Arial"/>
      <family val="2"/>
    </font>
    <font>
      <b/>
      <sz val="8"/>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b/>
      <i/>
      <sz val="11"/>
      <color theme="1"/>
      <name val="Arial"/>
      <family val="2"/>
    </font>
    <font>
      <sz val="10"/>
      <color rgb="FF000000"/>
      <name val="Arial"/>
      <family val="2"/>
    </font>
    <font>
      <sz val="10"/>
      <color indexed="8"/>
      <name val="Arial"/>
      <family val="2"/>
    </font>
    <font>
      <b/>
      <i/>
      <sz val="10"/>
      <color theme="1"/>
      <name val="Arial"/>
      <family val="2"/>
    </font>
    <font>
      <b/>
      <i/>
      <sz val="10"/>
      <color indexed="8"/>
      <name val="Arial"/>
      <family val="2"/>
    </font>
    <font>
      <sz val="11"/>
      <color theme="1"/>
      <name val="Calibri"/>
    </font>
    <font>
      <b/>
      <sz val="10"/>
      <color theme="1"/>
      <name val="Arial"/>
      <family val="2"/>
    </font>
    <font>
      <sz val="8"/>
      <color rgb="FFFF0000"/>
      <name val="Arial"/>
      <family val="2"/>
    </font>
    <font>
      <b/>
      <sz val="8"/>
      <color rgb="FF000000"/>
      <name val="Arial"/>
      <family val="2"/>
    </font>
    <font>
      <sz val="8"/>
      <color rgb="FF000000"/>
      <name val="Arial"/>
      <family val="2"/>
    </font>
    <font>
      <i/>
      <u/>
      <sz val="10"/>
      <name val="Arial"/>
      <family val="2"/>
    </font>
    <font>
      <i/>
      <sz val="10"/>
      <name val="Arial"/>
      <family val="2"/>
    </font>
    <font>
      <sz val="10"/>
      <name val="Arial"/>
      <family val="2"/>
    </font>
    <font>
      <b/>
      <i/>
      <sz val="10"/>
      <name val="Arial"/>
      <family val="2"/>
    </font>
    <font>
      <sz val="11"/>
      <color rgb="FFFF0000"/>
      <name val="Calibri"/>
      <family val="2"/>
      <scheme val="minor"/>
    </font>
    <font>
      <b/>
      <sz val="11"/>
      <color theme="1"/>
      <name val="Calibri"/>
      <family val="2"/>
      <scheme val="minor"/>
    </font>
    <font>
      <sz val="11"/>
      <color theme="1"/>
      <name val="Calibri"/>
      <family val="2"/>
    </font>
    <font>
      <b/>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s>
  <cellStyleXfs count="1">
    <xf numFmtId="0" fontId="0" fillId="0" borderId="0"/>
  </cellStyleXfs>
  <cellXfs count="107">
    <xf numFmtId="0" fontId="0" fillId="0" borderId="0" xfId="0"/>
    <xf numFmtId="0" fontId="1" fillId="2" borderId="0" xfId="0" applyFont="1" applyFill="1" applyAlignment="1">
      <alignment horizontal="left"/>
    </xf>
    <xf numFmtId="0" fontId="2" fillId="3" borderId="0" xfId="0" applyFont="1" applyFill="1" applyAlignment="1">
      <alignment horizontal="left"/>
    </xf>
    <xf numFmtId="0" fontId="3" fillId="2" borderId="0" xfId="0" applyFont="1" applyFill="1" applyAlignment="1">
      <alignment vertical="center"/>
    </xf>
    <xf numFmtId="0" fontId="4" fillId="3" borderId="0" xfId="0" applyFont="1" applyFill="1" applyAlignment="1">
      <alignment horizontal="left"/>
    </xf>
    <xf numFmtId="0" fontId="5" fillId="3" borderId="0" xfId="0" applyFont="1" applyFill="1" applyAlignment="1">
      <alignment horizontal="left"/>
    </xf>
    <xf numFmtId="0" fontId="6" fillId="2" borderId="0" xfId="0" applyFont="1" applyFill="1" applyAlignment="1">
      <alignment horizontal="left"/>
    </xf>
    <xf numFmtId="0" fontId="3" fillId="3" borderId="0" xfId="0" applyFont="1" applyFill="1" applyAlignment="1">
      <alignment horizontal="left"/>
    </xf>
    <xf numFmtId="0" fontId="1" fillId="3" borderId="0" xfId="0" applyFont="1" applyFill="1" applyAlignment="1">
      <alignment horizontal="left"/>
    </xf>
    <xf numFmtId="0" fontId="8" fillId="4" borderId="0" xfId="0" applyFont="1" applyFill="1" applyAlignment="1">
      <alignment vertical="center"/>
    </xf>
    <xf numFmtId="0" fontId="8" fillId="3" borderId="0" xfId="0" applyFont="1" applyFill="1" applyAlignment="1">
      <alignment vertical="top"/>
    </xf>
    <xf numFmtId="0" fontId="6" fillId="3" borderId="0" xfId="0" applyFont="1" applyFill="1" applyAlignment="1">
      <alignment vertical="top"/>
    </xf>
    <xf numFmtId="0" fontId="9" fillId="3" borderId="0" xfId="0" applyFont="1" applyFill="1" applyAlignment="1">
      <alignment vertical="top"/>
    </xf>
    <xf numFmtId="0" fontId="10" fillId="3" borderId="0" xfId="0" applyFont="1" applyFill="1" applyAlignment="1">
      <alignment vertical="top"/>
    </xf>
    <xf numFmtId="0" fontId="11" fillId="3" borderId="0" xfId="0" applyFont="1" applyFill="1" applyAlignment="1">
      <alignment vertical="top"/>
    </xf>
    <xf numFmtId="0" fontId="3" fillId="4" borderId="0" xfId="0" applyFont="1" applyFill="1" applyAlignment="1">
      <alignment vertical="center"/>
    </xf>
    <xf numFmtId="0" fontId="3" fillId="3" borderId="0" xfId="0" applyFont="1" applyFill="1" applyAlignment="1">
      <alignment vertical="top"/>
    </xf>
    <xf numFmtId="0" fontId="11" fillId="2" borderId="0" xfId="0" applyFont="1" applyFill="1" applyAlignment="1">
      <alignment vertical="top"/>
    </xf>
    <xf numFmtId="0" fontId="8" fillId="3" borderId="0" xfId="0" applyFont="1" applyFill="1"/>
    <xf numFmtId="0" fontId="8" fillId="2" borderId="0" xfId="0" applyFont="1" applyFill="1"/>
    <xf numFmtId="0" fontId="3" fillId="2" borderId="0" xfId="0" applyFont="1" applyFill="1"/>
    <xf numFmtId="0" fontId="2" fillId="2" borderId="0" xfId="0" applyFont="1" applyFill="1" applyAlignment="1">
      <alignment horizontal="left" vertical="top" wrapText="1"/>
    </xf>
    <xf numFmtId="0" fontId="12" fillId="2" borderId="0" xfId="0" applyFont="1" applyFill="1" applyAlignment="1">
      <alignment horizontal="left" vertical="top" wrapText="1"/>
    </xf>
    <xf numFmtId="0" fontId="3" fillId="2" borderId="0" xfId="0" applyFont="1" applyFill="1" applyAlignment="1">
      <alignment horizontal="justify" vertical="top" wrapText="1"/>
    </xf>
    <xf numFmtId="0" fontId="12" fillId="2" borderId="0" xfId="0" applyFont="1" applyFill="1" applyAlignment="1">
      <alignment horizontal="justify" vertical="top"/>
    </xf>
    <xf numFmtId="0" fontId="3" fillId="2" borderId="0" xfId="0" applyFont="1" applyFill="1" applyAlignment="1">
      <alignment vertical="top" wrapText="1"/>
    </xf>
    <xf numFmtId="0" fontId="3" fillId="2" borderId="0" xfId="0" applyFont="1" applyFill="1" applyAlignment="1">
      <alignment horizontal="justify" vertical="top"/>
    </xf>
    <xf numFmtId="0" fontId="10" fillId="2" borderId="0" xfId="0" applyFont="1" applyFill="1" applyAlignment="1">
      <alignment horizontal="center" vertical="top" wrapText="1"/>
    </xf>
    <xf numFmtId="0" fontId="10" fillId="2" borderId="0" xfId="0" applyFont="1" applyFill="1" applyAlignment="1">
      <alignment horizontal="justify" vertical="top" wrapText="1"/>
    </xf>
    <xf numFmtId="0" fontId="13" fillId="0" borderId="0" xfId="0" applyFont="1" applyAlignment="1">
      <alignment vertical="top" wrapText="1"/>
    </xf>
    <xf numFmtId="0" fontId="3" fillId="2" borderId="0" xfId="0" applyFont="1" applyFill="1" applyAlignment="1">
      <alignment horizontal="left" vertical="top" wrapText="1"/>
    </xf>
    <xf numFmtId="0" fontId="3" fillId="2" borderId="0" xfId="0" applyFont="1" applyFill="1" applyAlignment="1">
      <alignment vertical="top"/>
    </xf>
    <xf numFmtId="0" fontId="14" fillId="4" borderId="0" xfId="0" applyFont="1" applyFill="1" applyAlignment="1">
      <alignment horizontal="justify" vertical="top" wrapText="1"/>
    </xf>
    <xf numFmtId="0" fontId="3" fillId="4" borderId="0" xfId="0" applyFont="1" applyFill="1" applyAlignment="1">
      <alignment horizontal="justify" vertical="top" wrapText="1"/>
    </xf>
    <xf numFmtId="0" fontId="15" fillId="2" borderId="0" xfId="0" applyFont="1" applyFill="1" applyAlignment="1">
      <alignment horizontal="left" vertical="top" wrapText="1"/>
    </xf>
    <xf numFmtId="0" fontId="3" fillId="0" borderId="0" xfId="0" applyFont="1" applyAlignment="1">
      <alignment vertical="top" wrapText="1"/>
    </xf>
    <xf numFmtId="0" fontId="16" fillId="2" borderId="0" xfId="0" applyFont="1" applyFill="1" applyAlignment="1">
      <alignment horizontal="left" vertical="top" wrapText="1" indent="2"/>
    </xf>
    <xf numFmtId="0" fontId="15" fillId="2" borderId="0" xfId="0" applyFont="1" applyFill="1" applyAlignment="1">
      <alignment horizontal="justify" vertical="top"/>
    </xf>
    <xf numFmtId="0" fontId="12" fillId="2" borderId="0" xfId="0" applyFont="1" applyFill="1" applyAlignment="1">
      <alignment vertical="top"/>
    </xf>
    <xf numFmtId="0" fontId="15" fillId="0" borderId="0" xfId="0" applyFont="1" applyAlignment="1">
      <alignment horizontal="left" vertical="top" wrapText="1"/>
    </xf>
    <xf numFmtId="0" fontId="3" fillId="2" borderId="0" xfId="0" applyFont="1" applyFill="1" applyAlignment="1">
      <alignment horizontal="left" vertical="top"/>
    </xf>
    <xf numFmtId="0" fontId="5" fillId="3" borderId="0" xfId="0" applyFont="1" applyFill="1" applyAlignment="1">
      <alignment horizontal="left" vertical="top" wrapText="1"/>
    </xf>
    <xf numFmtId="0" fontId="17" fillId="0" borderId="0" xfId="0" applyFont="1"/>
    <xf numFmtId="0" fontId="3" fillId="3" borderId="1" xfId="0" applyFont="1" applyFill="1" applyBorder="1" applyAlignment="1">
      <alignment horizontal="left" vertical="top" wrapText="1"/>
    </xf>
    <xf numFmtId="0" fontId="18" fillId="3" borderId="2" xfId="0" applyFont="1" applyFill="1" applyBorder="1" applyAlignment="1">
      <alignment horizontal="left" vertical="top" wrapText="1"/>
    </xf>
    <xf numFmtId="0" fontId="18"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0" borderId="5" xfId="0" applyFont="1" applyBorder="1" applyAlignment="1">
      <alignment horizontal="left" vertical="top" wrapText="1"/>
    </xf>
    <xf numFmtId="0" fontId="3" fillId="2"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164" fontId="8" fillId="2" borderId="0" xfId="0" applyNumberFormat="1" applyFont="1" applyFill="1" applyAlignment="1">
      <alignment horizontal="right" vertical="center"/>
    </xf>
    <xf numFmtId="165" fontId="8" fillId="2" borderId="0" xfId="0" applyNumberFormat="1" applyFont="1" applyFill="1" applyAlignment="1">
      <alignment horizontal="right" vertical="center"/>
    </xf>
    <xf numFmtId="0" fontId="7" fillId="2" borderId="8" xfId="0" applyFont="1" applyFill="1" applyBorder="1"/>
    <xf numFmtId="0" fontId="7" fillId="2" borderId="9" xfId="0" applyFont="1" applyFill="1" applyBorder="1" applyAlignment="1">
      <alignment horizontal="right"/>
    </xf>
    <xf numFmtId="0" fontId="8" fillId="2" borderId="0" xfId="0" applyFont="1" applyFill="1" applyAlignment="1">
      <alignment horizontal="right" vertical="center"/>
    </xf>
    <xf numFmtId="0" fontId="8" fillId="2" borderId="0" xfId="0" applyFont="1" applyFill="1" applyAlignment="1">
      <alignment vertical="center"/>
    </xf>
    <xf numFmtId="166" fontId="8" fillId="2" borderId="0" xfId="0" applyNumberFormat="1" applyFont="1" applyFill="1" applyAlignment="1">
      <alignment horizontal="right" vertical="center"/>
    </xf>
    <xf numFmtId="0" fontId="8" fillId="2" borderId="0" xfId="0" applyFont="1" applyFill="1" applyAlignment="1">
      <alignment horizontal="left" vertical="center"/>
    </xf>
    <xf numFmtId="0" fontId="7" fillId="2" borderId="10" xfId="0" applyFont="1" applyFill="1" applyBorder="1" applyAlignment="1">
      <alignment horizontal="left" vertical="center"/>
    </xf>
    <xf numFmtId="0" fontId="7" fillId="2" borderId="0" xfId="0" applyFont="1" applyFill="1" applyAlignment="1">
      <alignment vertical="center"/>
    </xf>
    <xf numFmtId="0" fontId="8" fillId="2" borderId="10" xfId="0" applyFont="1" applyFill="1" applyBorder="1" applyAlignment="1">
      <alignment vertical="center"/>
    </xf>
    <xf numFmtId="0" fontId="7" fillId="2" borderId="0" xfId="0" applyFont="1" applyFill="1" applyAlignment="1">
      <alignment horizontal="right" vertical="center"/>
    </xf>
    <xf numFmtId="0" fontId="7" fillId="2" borderId="1" xfId="0" applyFont="1" applyFill="1" applyBorder="1" applyAlignment="1">
      <alignment horizontal="right" vertical="center"/>
    </xf>
    <xf numFmtId="167" fontId="8" fillId="2" borderId="0" xfId="0" applyNumberFormat="1" applyFont="1" applyFill="1" applyAlignment="1">
      <alignment horizontal="right" vertical="center"/>
    </xf>
    <xf numFmtId="0" fontId="8" fillId="0" borderId="0" xfId="0" applyFont="1" applyAlignment="1">
      <alignment vertical="center"/>
    </xf>
    <xf numFmtId="0" fontId="8" fillId="0" borderId="10" xfId="0" applyFont="1" applyBorder="1" applyAlignment="1">
      <alignment vertical="center"/>
    </xf>
    <xf numFmtId="0" fontId="8" fillId="2" borderId="0" xfId="0" applyFont="1" applyFill="1" applyAlignment="1">
      <alignment horizontal="left" vertical="center" wrapText="1"/>
    </xf>
    <xf numFmtId="0" fontId="20" fillId="2" borderId="0" xfId="0" applyFont="1" applyFill="1" applyAlignment="1">
      <alignment horizontal="center" vertical="center"/>
    </xf>
    <xf numFmtId="0" fontId="21" fillId="2" borderId="0" xfId="0" applyFont="1" applyFill="1" applyAlignment="1">
      <alignment vertical="center"/>
    </xf>
    <xf numFmtId="9" fontId="8" fillId="2" borderId="0" xfId="0" applyNumberFormat="1" applyFont="1" applyFill="1" applyAlignment="1">
      <alignment horizontal="right" vertical="center"/>
    </xf>
    <xf numFmtId="0" fontId="21" fillId="2" borderId="10" xfId="0" applyFont="1" applyFill="1" applyBorder="1" applyAlignment="1">
      <alignment vertical="center" wrapText="1"/>
    </xf>
    <xf numFmtId="0" fontId="21" fillId="2" borderId="10" xfId="0" applyFont="1" applyFill="1" applyBorder="1" applyAlignment="1">
      <alignment horizontal="right" vertical="center"/>
    </xf>
    <xf numFmtId="17" fontId="3" fillId="3" borderId="0" xfId="0" quotePrefix="1" applyNumberFormat="1" applyFont="1" applyFill="1" applyAlignment="1">
      <alignment horizontal="left"/>
    </xf>
    <xf numFmtId="0" fontId="19" fillId="3" borderId="0" xfId="0" applyFont="1" applyFill="1"/>
    <xf numFmtId="0" fontId="8" fillId="4" borderId="0" xfId="0" applyFont="1" applyFill="1" applyAlignment="1">
      <alignment vertical="center"/>
    </xf>
    <xf numFmtId="0" fontId="7" fillId="2" borderId="8" xfId="0" applyFont="1" applyFill="1" applyBorder="1" applyAlignment="1">
      <alignment vertical="center"/>
    </xf>
    <xf numFmtId="0" fontId="7" fillId="2" borderId="8" xfId="0" applyFont="1" applyFill="1" applyBorder="1" applyAlignment="1">
      <alignment horizontal="centerContinuous" vertical="center"/>
    </xf>
    <xf numFmtId="0" fontId="8" fillId="2" borderId="9" xfId="0" applyFont="1" applyFill="1" applyBorder="1" applyAlignment="1">
      <alignment vertical="center"/>
    </xf>
    <xf numFmtId="0" fontId="7" fillId="2" borderId="9" xfId="0" applyFont="1" applyFill="1" applyBorder="1" applyAlignment="1">
      <alignment horizontal="right" vertical="center"/>
    </xf>
    <xf numFmtId="0" fontId="8" fillId="2" borderId="11" xfId="0" applyFont="1" applyFill="1" applyBorder="1" applyAlignment="1">
      <alignment vertical="center" wrapText="1"/>
    </xf>
    <xf numFmtId="0" fontId="28"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28" fillId="2" borderId="0" xfId="0" applyFont="1" applyFill="1" applyAlignment="1">
      <alignment horizontal="left"/>
    </xf>
    <xf numFmtId="0" fontId="28" fillId="2" borderId="0" xfId="0" applyFont="1" applyFill="1" applyAlignment="1">
      <alignment horizontal="left" wrapText="1"/>
    </xf>
    <xf numFmtId="0" fontId="27" fillId="2" borderId="0" xfId="0" applyFont="1" applyFill="1" applyAlignment="1">
      <alignment wrapText="1"/>
    </xf>
    <xf numFmtId="0" fontId="7" fillId="2" borderId="11" xfId="0" applyFont="1" applyFill="1" applyBorder="1" applyAlignment="1">
      <alignment horizontal="centerContinuous" vertical="center"/>
    </xf>
    <xf numFmtId="0" fontId="28" fillId="0" borderId="0" xfId="0" applyFont="1" applyAlignment="1">
      <alignment vertical="center"/>
    </xf>
    <xf numFmtId="0" fontId="7" fillId="2" borderId="12" xfId="0" applyFont="1" applyFill="1" applyBorder="1" applyAlignment="1">
      <alignment horizontal="right" vertical="center"/>
    </xf>
    <xf numFmtId="0" fontId="27" fillId="2" borderId="0" xfId="0" applyFont="1" applyFill="1" applyAlignment="1">
      <alignment horizontal="left" vertical="center"/>
    </xf>
    <xf numFmtId="0" fontId="20" fillId="2" borderId="9" xfId="0" applyFont="1" applyFill="1" applyBorder="1" applyAlignment="1">
      <alignment vertical="center"/>
    </xf>
    <xf numFmtId="0" fontId="8" fillId="2" borderId="9" xfId="0" applyFont="1" applyFill="1" applyBorder="1" applyAlignment="1">
      <alignment horizontal="left" vertical="center"/>
    </xf>
    <xf numFmtId="0" fontId="20" fillId="2" borderId="9" xfId="0" applyFont="1" applyFill="1" applyBorder="1" applyAlignment="1">
      <alignment horizontal="center" vertical="center"/>
    </xf>
    <xf numFmtId="0" fontId="29" fillId="2" borderId="0" xfId="0" applyFont="1" applyFill="1" applyAlignment="1">
      <alignment vertical="center"/>
    </xf>
    <xf numFmtId="0" fontId="29" fillId="2" borderId="0" xfId="0" applyFont="1" applyFill="1"/>
    <xf numFmtId="0" fontId="26" fillId="2" borderId="0" xfId="0" applyFont="1" applyFill="1" applyAlignment="1">
      <alignment horizontal="left" vertical="center"/>
    </xf>
    <xf numFmtId="0" fontId="26" fillId="2" borderId="0" xfId="0" applyFont="1" applyFill="1"/>
    <xf numFmtId="0" fontId="26" fillId="0" borderId="0" xfId="0" applyFont="1" applyFill="1"/>
    <xf numFmtId="0" fontId="0" fillId="0" borderId="0" xfId="0" applyFill="1"/>
    <xf numFmtId="0" fontId="24" fillId="2" borderId="7" xfId="0" applyFont="1" applyFill="1" applyBorder="1" applyAlignment="1">
      <alignment horizontal="left" vertical="top" wrapText="1"/>
    </xf>
    <xf numFmtId="0" fontId="23" fillId="2" borderId="0" xfId="0" applyFont="1" applyFill="1" applyAlignment="1">
      <alignment horizontal="left" vertical="top" wrapText="1"/>
    </xf>
    <xf numFmtId="0" fontId="0" fillId="0" borderId="0" xfId="0" applyFont="1"/>
    <xf numFmtId="0" fontId="7" fillId="4" borderId="0" xfId="0" applyFont="1" applyFill="1" applyAlignment="1">
      <alignment vertical="center"/>
    </xf>
    <xf numFmtId="0" fontId="8" fillId="4"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48"/>
  <sheetViews>
    <sheetView showGridLines="0" tabSelected="1" zoomScaleNormal="100" workbookViewId="0"/>
  </sheetViews>
  <sheetFormatPr defaultColWidth="11.42578125" defaultRowHeight="15" x14ac:dyDescent="0.25"/>
  <cols>
    <col min="1" max="1" width="14.85546875" customWidth="1"/>
    <col min="2" max="9" width="9.140625" customWidth="1"/>
  </cols>
  <sheetData>
    <row r="4" spans="1:4" ht="18" customHeight="1" x14ac:dyDescent="0.25">
      <c r="A4" s="8" t="s">
        <v>20</v>
      </c>
      <c r="B4" s="8" t="s">
        <v>21</v>
      </c>
    </row>
    <row r="5" spans="1:4" ht="18" customHeight="1" x14ac:dyDescent="0.25">
      <c r="B5" s="8"/>
    </row>
    <row r="6" spans="1:4" ht="18" customHeight="1" x14ac:dyDescent="0.25">
      <c r="A6" s="1" t="s">
        <v>89</v>
      </c>
    </row>
    <row r="7" spans="1:4" ht="15.75" customHeight="1" x14ac:dyDescent="0.25">
      <c r="A7" s="2"/>
    </row>
    <row r="8" spans="1:4" ht="15.75" customHeight="1" x14ac:dyDescent="0.25">
      <c r="A8" s="2"/>
    </row>
    <row r="9" spans="1:4" x14ac:dyDescent="0.25">
      <c r="B9" s="3"/>
      <c r="C9" s="3"/>
      <c r="D9" s="3"/>
    </row>
    <row r="10" spans="1:4" ht="18" customHeight="1" x14ac:dyDescent="0.25">
      <c r="A10" s="1"/>
      <c r="B10" s="3"/>
      <c r="C10" s="3"/>
      <c r="D10" s="3"/>
    </row>
    <row r="11" spans="1:4" ht="18" customHeight="1" x14ac:dyDescent="0.25">
      <c r="A11" s="8"/>
    </row>
    <row r="12" spans="1:4" ht="15.75" customHeight="1" x14ac:dyDescent="0.25">
      <c r="A12" s="2"/>
    </row>
    <row r="13" spans="1:4" ht="15.75" customHeight="1" x14ac:dyDescent="0.25">
      <c r="A13" s="2"/>
    </row>
    <row r="14" spans="1:4" x14ac:dyDescent="0.25">
      <c r="A14" s="4"/>
    </row>
    <row r="15" spans="1:4" x14ac:dyDescent="0.25">
      <c r="A15" s="4" t="s">
        <v>22</v>
      </c>
    </row>
    <row r="16" spans="1:4" x14ac:dyDescent="0.25">
      <c r="A16" s="4" t="s">
        <v>87</v>
      </c>
    </row>
    <row r="17" spans="1:9" x14ac:dyDescent="0.25">
      <c r="A17" s="4" t="s">
        <v>23</v>
      </c>
    </row>
    <row r="18" spans="1:9" x14ac:dyDescent="0.25">
      <c r="A18" s="4" t="s">
        <v>24</v>
      </c>
    </row>
    <row r="19" spans="1:9" x14ac:dyDescent="0.25">
      <c r="A19" s="4" t="s">
        <v>25</v>
      </c>
    </row>
    <row r="22" spans="1:9" x14ac:dyDescent="0.25">
      <c r="A22" s="5"/>
    </row>
    <row r="28" spans="1:9" x14ac:dyDescent="0.25">
      <c r="A28" s="6"/>
      <c r="B28" s="6"/>
      <c r="C28" s="6"/>
      <c r="D28" s="6"/>
      <c r="E28" s="6"/>
      <c r="F28" s="6"/>
      <c r="G28" s="6"/>
      <c r="H28" s="6"/>
      <c r="I28" s="6"/>
    </row>
    <row r="29" spans="1:9" x14ac:dyDescent="0.25">
      <c r="A29" s="7" t="s">
        <v>26</v>
      </c>
      <c r="B29" s="6"/>
      <c r="C29" s="6"/>
      <c r="D29" s="6"/>
      <c r="E29" s="6"/>
      <c r="F29" s="6"/>
      <c r="G29" s="6"/>
      <c r="H29" s="6"/>
      <c r="I29" s="6"/>
    </row>
    <row r="30" spans="1:9" x14ac:dyDescent="0.25">
      <c r="A30" s="75" t="s">
        <v>88</v>
      </c>
      <c r="B30" s="6"/>
      <c r="C30" s="6"/>
      <c r="D30" s="6"/>
      <c r="E30" s="6"/>
      <c r="F30" s="6"/>
      <c r="G30" s="6"/>
      <c r="H30" s="6"/>
      <c r="I30" s="6"/>
    </row>
    <row r="31" spans="1:9" x14ac:dyDescent="0.25">
      <c r="A31" s="6"/>
      <c r="B31" s="6"/>
      <c r="C31" s="6"/>
      <c r="D31" s="6"/>
      <c r="E31" s="6"/>
      <c r="F31" s="6"/>
      <c r="G31" s="6"/>
      <c r="H31" s="6"/>
      <c r="I31" s="6"/>
    </row>
    <row r="45" spans="1:9" x14ac:dyDescent="0.25">
      <c r="B45" s="7"/>
      <c r="C45" s="7"/>
      <c r="D45" s="7"/>
      <c r="E45" s="7"/>
      <c r="F45" s="7"/>
      <c r="G45" s="7"/>
      <c r="H45" s="7"/>
      <c r="I45" s="7"/>
    </row>
    <row r="46" spans="1:9" x14ac:dyDescent="0.25">
      <c r="B46" s="7"/>
      <c r="C46" s="7"/>
      <c r="D46" s="7"/>
      <c r="E46" s="7"/>
      <c r="F46" s="7"/>
      <c r="G46" s="7"/>
      <c r="H46" s="7"/>
      <c r="I46" s="7"/>
    </row>
    <row r="47" spans="1:9" x14ac:dyDescent="0.25">
      <c r="A47" s="7"/>
      <c r="B47" s="7"/>
      <c r="C47" s="7"/>
      <c r="D47" s="7"/>
      <c r="E47" s="7"/>
      <c r="F47" s="7"/>
      <c r="G47" s="7"/>
      <c r="H47" s="7"/>
      <c r="I47" s="7"/>
    </row>
    <row r="48" spans="1:9" x14ac:dyDescent="0.25">
      <c r="A48" s="7"/>
      <c r="B48" s="7"/>
      <c r="C48" s="7"/>
      <c r="D48" s="7"/>
      <c r="E48" s="7"/>
      <c r="F48" s="7"/>
      <c r="G48" s="7"/>
      <c r="H48" s="7"/>
      <c r="I48" s="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zoomScaleNormal="100" workbookViewId="0"/>
  </sheetViews>
  <sheetFormatPr defaultColWidth="11.42578125" defaultRowHeight="15" x14ac:dyDescent="0.25"/>
  <cols>
    <col min="1" max="1" width="33.5703125" customWidth="1"/>
    <col min="2" max="2" width="22.7109375" customWidth="1"/>
  </cols>
  <sheetData>
    <row r="1" spans="1:3" ht="15" customHeight="1" x14ac:dyDescent="0.25">
      <c r="A1" s="78" t="s">
        <v>116</v>
      </c>
      <c r="B1" s="93"/>
      <c r="C1" s="3"/>
    </row>
    <row r="2" spans="1:3" ht="15" customHeight="1" x14ac:dyDescent="0.25">
      <c r="A2" s="58"/>
      <c r="B2" s="93" t="s">
        <v>11</v>
      </c>
      <c r="C2" s="3"/>
    </row>
    <row r="3" spans="1:3" ht="15" customHeight="1" x14ac:dyDescent="0.25">
      <c r="A3" s="94"/>
      <c r="B3" s="95" t="s">
        <v>101</v>
      </c>
      <c r="C3" s="3"/>
    </row>
    <row r="4" spans="1:3" ht="15" customHeight="1" x14ac:dyDescent="0.25">
      <c r="A4" s="60"/>
      <c r="B4" s="70"/>
      <c r="C4" s="3"/>
    </row>
    <row r="5" spans="1:3" ht="15" customHeight="1" x14ac:dyDescent="0.25">
      <c r="A5" s="58" t="s">
        <v>102</v>
      </c>
      <c r="B5" s="72">
        <v>0.23</v>
      </c>
      <c r="C5" s="3"/>
    </row>
    <row r="6" spans="1:3" ht="15" customHeight="1" thickBot="1" x14ac:dyDescent="0.3">
      <c r="A6" s="73"/>
      <c r="B6" s="74"/>
      <c r="C6" s="3"/>
    </row>
    <row r="7" spans="1:3" ht="15" customHeight="1" x14ac:dyDescent="0.25">
      <c r="A7" s="60" t="s">
        <v>1</v>
      </c>
      <c r="B7" s="58"/>
      <c r="C7" s="3"/>
    </row>
    <row r="8" spans="1:3" x14ac:dyDescent="0.25">
      <c r="A8" s="97"/>
      <c r="B8" s="20"/>
    </row>
    <row r="12" spans="1:3" x14ac:dyDescent="0.25">
      <c r="A12" s="69"/>
      <c r="B12" s="59"/>
    </row>
    <row r="13" spans="1:3" x14ac:dyDescent="0.25">
      <c r="A13" s="69"/>
      <c r="B13" s="59"/>
    </row>
    <row r="14" spans="1:3" x14ac:dyDescent="0.25">
      <c r="A14" s="69"/>
      <c r="B14" s="59"/>
    </row>
  </sheetData>
  <pageMargins left="0.70866141732283472" right="0.70866141732283472" top="0.74803149606299213" bottom="0.74803149606299213" header="0.31496062992125984" footer="0.31496062992125984"/>
  <pageSetup paperSize="9" scale="86" fitToHeight="0" orientation="landscape"/>
  <headerFooter scaleWithDoc="0"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53"/>
  <sheetViews>
    <sheetView showGridLines="0" zoomScaleNormal="100" workbookViewId="0"/>
  </sheetViews>
  <sheetFormatPr defaultColWidth="11.42578125" defaultRowHeight="15" x14ac:dyDescent="0.25"/>
  <cols>
    <col min="1" max="1" width="30.7109375" customWidth="1"/>
    <col min="2" max="4" width="13.7109375" customWidth="1"/>
  </cols>
  <sheetData>
    <row r="1" spans="1:5" ht="15" customHeight="1" x14ac:dyDescent="0.25">
      <c r="A1" s="78" t="s">
        <v>103</v>
      </c>
      <c r="B1" s="93"/>
      <c r="C1" s="93"/>
      <c r="D1" s="93"/>
      <c r="E1" s="3"/>
    </row>
    <row r="2" spans="1:5" ht="15" customHeight="1" x14ac:dyDescent="0.25">
      <c r="A2" s="58"/>
      <c r="B2" s="93" t="s">
        <v>11</v>
      </c>
      <c r="C2" s="80"/>
      <c r="D2" s="80"/>
      <c r="E2" s="3"/>
    </row>
    <row r="3" spans="1:5" ht="15" customHeight="1" x14ac:dyDescent="0.25">
      <c r="A3" s="94"/>
      <c r="B3" s="95">
        <v>2020</v>
      </c>
      <c r="C3" s="95">
        <v>2021</v>
      </c>
      <c r="D3" s="95">
        <v>2022</v>
      </c>
      <c r="E3" s="3"/>
    </row>
    <row r="4" spans="1:5" ht="15" customHeight="1" x14ac:dyDescent="0.25">
      <c r="A4" s="60"/>
      <c r="B4" s="70"/>
      <c r="C4" s="70"/>
      <c r="D4" s="70"/>
      <c r="E4" s="3"/>
    </row>
    <row r="5" spans="1:5" ht="15" customHeight="1" x14ac:dyDescent="0.25">
      <c r="A5" s="71" t="s">
        <v>12</v>
      </c>
      <c r="B5" s="72">
        <v>0.02</v>
      </c>
      <c r="C5" s="72"/>
      <c r="D5" s="72"/>
      <c r="E5" s="3"/>
    </row>
    <row r="6" spans="1:5" ht="15" customHeight="1" x14ac:dyDescent="0.25">
      <c r="A6" s="71" t="s">
        <v>13</v>
      </c>
      <c r="B6" s="72">
        <v>0.05</v>
      </c>
      <c r="C6" s="72">
        <v>0.03</v>
      </c>
      <c r="D6" s="72"/>
      <c r="E6" s="3"/>
    </row>
    <row r="7" spans="1:5" ht="15" customHeight="1" x14ac:dyDescent="0.25">
      <c r="A7" s="71" t="s">
        <v>100</v>
      </c>
      <c r="B7" s="72">
        <v>0.16</v>
      </c>
      <c r="C7" s="72">
        <v>0.14000000000000001</v>
      </c>
      <c r="D7" s="72">
        <v>0.09</v>
      </c>
      <c r="E7" s="3"/>
    </row>
    <row r="8" spans="1:5" ht="15" customHeight="1" thickBot="1" x14ac:dyDescent="0.3">
      <c r="A8" s="73"/>
      <c r="B8" s="74"/>
      <c r="C8" s="74"/>
      <c r="D8" s="74"/>
      <c r="E8" s="3"/>
    </row>
    <row r="9" spans="1:5" ht="15" customHeight="1" x14ac:dyDescent="0.25">
      <c r="A9" s="60" t="s">
        <v>1</v>
      </c>
      <c r="B9" s="58"/>
      <c r="C9" s="58"/>
      <c r="D9" s="58"/>
      <c r="E9" s="3"/>
    </row>
    <row r="10" spans="1:5" x14ac:dyDescent="0.25">
      <c r="A10" s="3"/>
      <c r="B10" s="3"/>
      <c r="C10" s="3"/>
      <c r="D10" s="3"/>
      <c r="E10" s="3"/>
    </row>
    <row r="13" spans="1:5" x14ac:dyDescent="0.25">
      <c r="A13" s="69"/>
      <c r="B13" s="59"/>
    </row>
    <row r="14" spans="1:5" x14ac:dyDescent="0.25">
      <c r="A14" s="69"/>
      <c r="B14" s="59"/>
    </row>
    <row r="15" spans="1:5" x14ac:dyDescent="0.25">
      <c r="A15" s="69"/>
      <c r="B15" s="59"/>
    </row>
    <row r="27" spans="4:4" x14ac:dyDescent="0.25">
      <c r="D27" s="97"/>
    </row>
    <row r="5553" spans="4:4" x14ac:dyDescent="0.25">
      <c r="D5553" s="20"/>
    </row>
  </sheetData>
  <pageMargins left="0.70866141732283472" right="0.70866141732283472" top="0.74803149606299213" bottom="0.74803149606299213" header="0.31496062992125984" footer="0.31496062992125984"/>
  <pageSetup paperSize="9" scale="86" fitToHeight="0" orientation="landscape"/>
  <headerFooter scaleWithDoc="0"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zoomScaleNormal="100" workbookViewId="0"/>
  </sheetViews>
  <sheetFormatPr defaultColWidth="11.42578125" defaultRowHeight="15" x14ac:dyDescent="0.25"/>
  <cols>
    <col min="1" max="1" width="33" customWidth="1"/>
    <col min="2" max="2" width="22.85546875" customWidth="1"/>
  </cols>
  <sheetData>
    <row r="1" spans="1:6" ht="15" customHeight="1" x14ac:dyDescent="0.25">
      <c r="A1" s="78" t="s">
        <v>117</v>
      </c>
      <c r="B1" s="93"/>
      <c r="C1" s="3"/>
      <c r="D1" s="3"/>
      <c r="E1" s="3"/>
      <c r="F1" s="3"/>
    </row>
    <row r="2" spans="1:6" ht="15" customHeight="1" x14ac:dyDescent="0.25">
      <c r="A2" s="58"/>
      <c r="B2" s="93" t="s">
        <v>11</v>
      </c>
      <c r="C2" s="3"/>
      <c r="D2" s="3"/>
      <c r="E2" s="3"/>
      <c r="F2" s="3"/>
    </row>
    <row r="3" spans="1:6" ht="15" customHeight="1" x14ac:dyDescent="0.25">
      <c r="A3" s="94"/>
      <c r="B3" s="95" t="s">
        <v>101</v>
      </c>
      <c r="C3" s="3"/>
      <c r="D3" s="3"/>
      <c r="E3" s="3"/>
      <c r="F3" s="3"/>
    </row>
    <row r="4" spans="1:6" ht="15" customHeight="1" x14ac:dyDescent="0.25">
      <c r="A4" s="60"/>
      <c r="B4" s="70"/>
      <c r="C4" s="3"/>
      <c r="D4" s="3"/>
      <c r="E4" s="3"/>
      <c r="F4" s="3"/>
    </row>
    <row r="5" spans="1:6" ht="15" customHeight="1" x14ac:dyDescent="0.25">
      <c r="A5" s="58" t="s">
        <v>102</v>
      </c>
      <c r="B5" s="72">
        <v>0.19</v>
      </c>
      <c r="C5" s="3"/>
      <c r="D5" s="3"/>
      <c r="E5" s="3"/>
      <c r="F5" s="3"/>
    </row>
    <row r="6" spans="1:6" ht="15" customHeight="1" thickBot="1" x14ac:dyDescent="0.3">
      <c r="A6" s="73"/>
      <c r="B6" s="74"/>
      <c r="C6" s="3"/>
      <c r="D6" s="3"/>
      <c r="E6" s="3"/>
      <c r="F6" s="3"/>
    </row>
    <row r="7" spans="1:6" ht="15" customHeight="1" x14ac:dyDescent="0.25">
      <c r="A7" s="60" t="s">
        <v>1</v>
      </c>
      <c r="B7" s="58"/>
      <c r="C7" s="3"/>
      <c r="D7" s="3"/>
      <c r="E7" s="3"/>
      <c r="F7" s="3"/>
    </row>
    <row r="8" spans="1:6" x14ac:dyDescent="0.25">
      <c r="A8" s="97"/>
      <c r="B8" s="20"/>
    </row>
    <row r="12" spans="1:6" x14ac:dyDescent="0.25">
      <c r="A12" s="69"/>
      <c r="B12" s="59"/>
    </row>
    <row r="13" spans="1:6" x14ac:dyDescent="0.25">
      <c r="A13" s="69"/>
      <c r="B13" s="59"/>
    </row>
    <row r="14" spans="1:6" x14ac:dyDescent="0.25">
      <c r="A14" s="69"/>
      <c r="B14" s="59"/>
    </row>
  </sheetData>
  <pageMargins left="0.70866141732283472" right="0.70866141732283472" top="0.74803149606299213" bottom="0.74803149606299213" header="0.31496062992125984" footer="0.31496062992125984"/>
  <pageSetup paperSize="9" scale="86" fitToHeight="0" orientation="landscape"/>
  <headerFooter scaleWithDoc="0"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sheetViews>
  <sheetFormatPr defaultColWidth="11.42578125" defaultRowHeight="15" x14ac:dyDescent="0.25"/>
  <cols>
    <col min="1" max="1" width="15.7109375" customWidth="1"/>
    <col min="2" max="2" width="77.85546875" customWidth="1"/>
    <col min="3" max="3" width="8.85546875" customWidth="1"/>
    <col min="4" max="4" width="10.7109375" customWidth="1"/>
    <col min="7" max="7" width="15.42578125" customWidth="1"/>
    <col min="8" max="8" width="43.140625" customWidth="1"/>
  </cols>
  <sheetData>
    <row r="1" spans="1:8" ht="15.75" customHeight="1" x14ac:dyDescent="0.25">
      <c r="A1" s="2" t="s">
        <v>27</v>
      </c>
      <c r="B1" s="7"/>
      <c r="C1" s="10"/>
      <c r="D1" s="10"/>
      <c r="E1" s="7"/>
      <c r="F1" s="7"/>
      <c r="G1" s="7"/>
    </row>
    <row r="2" spans="1:8" x14ac:dyDescent="0.25">
      <c r="A2" s="11"/>
      <c r="B2" s="11"/>
      <c r="C2" s="12"/>
      <c r="D2" s="12"/>
      <c r="E2" s="11"/>
      <c r="F2" s="11"/>
      <c r="G2" s="11"/>
      <c r="H2" s="11"/>
    </row>
    <row r="3" spans="1:8" x14ac:dyDescent="0.25">
      <c r="A3" s="11"/>
      <c r="B3" s="11"/>
      <c r="C3" s="12"/>
      <c r="D3" s="12"/>
      <c r="E3" s="11"/>
      <c r="F3" s="11"/>
      <c r="G3" s="11"/>
      <c r="H3" s="11"/>
    </row>
    <row r="4" spans="1:8" x14ac:dyDescent="0.25">
      <c r="A4" s="13" t="s">
        <v>28</v>
      </c>
      <c r="B4" s="13" t="s">
        <v>27</v>
      </c>
      <c r="D4" s="7"/>
      <c r="E4" s="7"/>
      <c r="F4" s="7"/>
      <c r="G4" s="7"/>
    </row>
    <row r="5" spans="1:8" x14ac:dyDescent="0.25">
      <c r="A5" s="13"/>
      <c r="B5" s="13"/>
      <c r="D5" s="7"/>
      <c r="E5" s="7"/>
      <c r="F5" s="7"/>
      <c r="G5" s="7"/>
    </row>
    <row r="6" spans="1:8" x14ac:dyDescent="0.25">
      <c r="A6" s="14" t="str">
        <f>HYPERLINK("#'Toelichting'!A1", "Toelichting")</f>
        <v>Toelichting</v>
      </c>
      <c r="B6" s="15"/>
      <c r="C6" s="7"/>
      <c r="D6" s="7"/>
      <c r="E6" s="7"/>
      <c r="F6" s="7"/>
      <c r="G6" s="7"/>
    </row>
    <row r="7" spans="1:8" x14ac:dyDescent="0.25">
      <c r="A7" s="14" t="str">
        <f>HYPERLINK("#'Bronbestanden'!A1", "Bronbestanden")</f>
        <v>Bronbestanden</v>
      </c>
      <c r="B7" s="15"/>
      <c r="C7" s="7"/>
      <c r="D7" s="7"/>
      <c r="E7" s="7"/>
      <c r="F7" s="7"/>
      <c r="G7" s="7"/>
    </row>
    <row r="8" spans="1:8" x14ac:dyDescent="0.25">
      <c r="A8" s="16"/>
      <c r="B8" s="15"/>
      <c r="C8" s="7"/>
      <c r="D8" s="7"/>
      <c r="E8" s="7"/>
      <c r="F8" s="7"/>
      <c r="G8" s="7"/>
    </row>
    <row r="9" spans="1:8" x14ac:dyDescent="0.25">
      <c r="A9" s="17" t="str">
        <f>HYPERLINK("#'Tabel 1a'!A1", "Tabel 1a")</f>
        <v>Tabel 1a</v>
      </c>
      <c r="B9" s="3" t="s">
        <v>106</v>
      </c>
    </row>
    <row r="10" spans="1:8" x14ac:dyDescent="0.25">
      <c r="A10" s="17" t="str">
        <f>HYPERLINK("#'Tabel 1b'!A1", "Tabel 1b")</f>
        <v>Tabel 1b</v>
      </c>
      <c r="B10" s="3" t="s">
        <v>107</v>
      </c>
    </row>
    <row r="11" spans="1:8" x14ac:dyDescent="0.25">
      <c r="A11" s="17" t="s">
        <v>90</v>
      </c>
      <c r="B11" s="3" t="s">
        <v>108</v>
      </c>
    </row>
    <row r="12" spans="1:8" x14ac:dyDescent="0.25">
      <c r="A12" s="17" t="s">
        <v>91</v>
      </c>
      <c r="B12" s="3" t="s">
        <v>109</v>
      </c>
    </row>
    <row r="13" spans="1:8" x14ac:dyDescent="0.25">
      <c r="A13" s="17" t="s">
        <v>92</v>
      </c>
      <c r="B13" s="3" t="s">
        <v>29</v>
      </c>
    </row>
    <row r="14" spans="1:8" x14ac:dyDescent="0.25">
      <c r="A14" s="17" t="s">
        <v>93</v>
      </c>
      <c r="B14" s="3" t="s">
        <v>110</v>
      </c>
    </row>
    <row r="15" spans="1:8" x14ac:dyDescent="0.25">
      <c r="A15" s="17" t="s">
        <v>94</v>
      </c>
      <c r="B15" s="3" t="s">
        <v>30</v>
      </c>
    </row>
    <row r="16" spans="1:8" x14ac:dyDescent="0.25">
      <c r="A16" s="17" t="s">
        <v>95</v>
      </c>
      <c r="B16" s="3" t="s">
        <v>111</v>
      </c>
    </row>
    <row r="18" spans="1:2" s="101" customFormat="1" x14ac:dyDescent="0.25">
      <c r="A18" s="100"/>
    </row>
    <row r="23" spans="1:2" x14ac:dyDescent="0.25">
      <c r="A23" s="105" t="s">
        <v>31</v>
      </c>
      <c r="B23" s="105"/>
    </row>
    <row r="24" spans="1:2" x14ac:dyDescent="0.25">
      <c r="A24" s="106" t="s">
        <v>32</v>
      </c>
      <c r="B24" s="106"/>
    </row>
    <row r="25" spans="1:2" x14ac:dyDescent="0.25">
      <c r="A25" s="106" t="s">
        <v>33</v>
      </c>
      <c r="B25" s="106"/>
    </row>
    <row r="26" spans="1:2" x14ac:dyDescent="0.25">
      <c r="A26" s="9" t="s">
        <v>34</v>
      </c>
      <c r="B26" s="9"/>
    </row>
    <row r="27" spans="1:2" x14ac:dyDescent="0.25">
      <c r="A27" s="106" t="s">
        <v>35</v>
      </c>
      <c r="B27" s="106"/>
    </row>
    <row r="28" spans="1:2" x14ac:dyDescent="0.25">
      <c r="A28" s="77"/>
      <c r="B28" s="77"/>
    </row>
    <row r="29" spans="1:2" x14ac:dyDescent="0.25">
      <c r="A29" s="77"/>
      <c r="B29" s="77"/>
    </row>
    <row r="30" spans="1:2" x14ac:dyDescent="0.25">
      <c r="A30" s="77"/>
      <c r="B30" s="77"/>
    </row>
    <row r="31" spans="1:2" x14ac:dyDescent="0.25">
      <c r="A31" s="76"/>
      <c r="B31" s="18"/>
    </row>
    <row r="32" spans="1:2" x14ac:dyDescent="0.25">
      <c r="A32" s="106" t="s">
        <v>105</v>
      </c>
      <c r="B32" s="106"/>
    </row>
    <row r="33" spans="1:6" x14ac:dyDescent="0.25">
      <c r="A33" s="9"/>
      <c r="B33" s="15"/>
    </row>
    <row r="34" spans="1:6" x14ac:dyDescent="0.25">
      <c r="A34" s="19" t="s">
        <v>151</v>
      </c>
      <c r="B34" s="104"/>
    </row>
    <row r="35" spans="1:6" x14ac:dyDescent="0.25">
      <c r="A35" s="19" t="s">
        <v>36</v>
      </c>
      <c r="B35" s="20"/>
      <c r="C35" s="20"/>
      <c r="D35" s="20"/>
      <c r="E35" s="20"/>
      <c r="F35" s="20"/>
    </row>
  </sheetData>
  <mergeCells count="5">
    <mergeCell ref="A23:B23"/>
    <mergeCell ref="A24:B24"/>
    <mergeCell ref="A25:B25"/>
    <mergeCell ref="A27:B27"/>
    <mergeCell ref="A32:B32"/>
  </mergeCells>
  <hyperlinks>
    <hyperlink ref="A11" location="'Tabel 1c'!A1" display="Tabel 1c"/>
    <hyperlink ref="A12" location="'Tabel 2'!A1" display="Tabel 2"/>
    <hyperlink ref="A13" location="'Tabel 3a'!A1" display="Tabel 3a"/>
    <hyperlink ref="A14" location="'Tabel 3b'!A1" display="Tabel 3b"/>
    <hyperlink ref="A15" location="'Tabel 4a'!A1" display="Tabel 4a"/>
    <hyperlink ref="A16" location="'Tabel 4b'!A1" display="Tabel 4b"/>
  </hyperlinks>
  <pageMargins left="0.70866141732283472" right="0.70866141732283472" top="0.74803149606299213" bottom="0.74803149606299213" header="0.31496062992125984" footer="0.31496062992125984"/>
  <pageSetup paperSize="9" scale="59" orientation="landscape"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4"/>
  <sheetViews>
    <sheetView showGridLines="0" zoomScaleNormal="100" workbookViewId="0"/>
  </sheetViews>
  <sheetFormatPr defaultColWidth="11.42578125" defaultRowHeight="15" x14ac:dyDescent="0.25"/>
  <cols>
    <col min="1" max="1" width="119.85546875" customWidth="1"/>
  </cols>
  <sheetData>
    <row r="1" spans="1:1" ht="15.75" customHeight="1" x14ac:dyDescent="0.25">
      <c r="A1" s="21" t="s">
        <v>37</v>
      </c>
    </row>
    <row r="3" spans="1:1" x14ac:dyDescent="0.25">
      <c r="A3" s="22" t="s">
        <v>38</v>
      </c>
    </row>
    <row r="4" spans="1:1" ht="76.5" x14ac:dyDescent="0.25">
      <c r="A4" s="23" t="s">
        <v>39</v>
      </c>
    </row>
    <row r="5" spans="1:1" ht="116.25" customHeight="1" x14ac:dyDescent="0.25">
      <c r="A5" s="23" t="s">
        <v>118</v>
      </c>
    </row>
    <row r="6" spans="1:1" ht="114.75" customHeight="1" x14ac:dyDescent="0.25">
      <c r="A6" s="23" t="s">
        <v>152</v>
      </c>
    </row>
    <row r="7" spans="1:1" ht="148.5" customHeight="1" x14ac:dyDescent="0.25">
      <c r="A7" s="23" t="s">
        <v>154</v>
      </c>
    </row>
    <row r="8" spans="1:1" x14ac:dyDescent="0.25">
      <c r="A8" s="23"/>
    </row>
    <row r="9" spans="1:1" x14ac:dyDescent="0.25">
      <c r="A9" s="24" t="s">
        <v>40</v>
      </c>
    </row>
    <row r="10" spans="1:1" ht="63" customHeight="1" x14ac:dyDescent="0.25">
      <c r="A10" s="25" t="s">
        <v>119</v>
      </c>
    </row>
    <row r="11" spans="1:1" ht="63.75" x14ac:dyDescent="0.25">
      <c r="A11" s="25" t="s">
        <v>120</v>
      </c>
    </row>
    <row r="12" spans="1:1" ht="60" customHeight="1" x14ac:dyDescent="0.25">
      <c r="A12" s="25" t="s">
        <v>121</v>
      </c>
    </row>
    <row r="13" spans="1:1" x14ac:dyDescent="0.25">
      <c r="A13" s="26"/>
    </row>
    <row r="14" spans="1:1" x14ac:dyDescent="0.25">
      <c r="A14" s="22" t="s">
        <v>41</v>
      </c>
    </row>
    <row r="15" spans="1:1" ht="76.5" x14ac:dyDescent="0.25">
      <c r="A15" s="23" t="s">
        <v>122</v>
      </c>
    </row>
    <row r="16" spans="1:1" ht="76.5" x14ac:dyDescent="0.25">
      <c r="A16" s="23" t="s">
        <v>84</v>
      </c>
    </row>
    <row r="17" spans="1:1" ht="34.5" customHeight="1" x14ac:dyDescent="0.25">
      <c r="A17" s="23" t="s">
        <v>123</v>
      </c>
    </row>
    <row r="18" spans="1:1" ht="51" x14ac:dyDescent="0.25">
      <c r="A18" s="23" t="s">
        <v>124</v>
      </c>
    </row>
    <row r="19" spans="1:1" ht="35.25" customHeight="1" x14ac:dyDescent="0.25">
      <c r="A19" s="23" t="s">
        <v>125</v>
      </c>
    </row>
    <row r="20" spans="1:1" ht="34.5" customHeight="1" x14ac:dyDescent="0.25">
      <c r="A20" s="23" t="s">
        <v>126</v>
      </c>
    </row>
    <row r="21" spans="1:1" ht="36" customHeight="1" x14ac:dyDescent="0.25">
      <c r="A21" s="23" t="s">
        <v>127</v>
      </c>
    </row>
    <row r="22" spans="1:1" ht="102" x14ac:dyDescent="0.25">
      <c r="A22" s="23" t="s">
        <v>153</v>
      </c>
    </row>
    <row r="23" spans="1:1" ht="48.75" customHeight="1" x14ac:dyDescent="0.25">
      <c r="A23" s="23" t="s">
        <v>128</v>
      </c>
    </row>
    <row r="24" spans="1:1" ht="126" customHeight="1" x14ac:dyDescent="0.25">
      <c r="A24" s="23" t="s">
        <v>129</v>
      </c>
    </row>
    <row r="25" spans="1:1" ht="63" customHeight="1" x14ac:dyDescent="0.25">
      <c r="A25" s="23" t="s">
        <v>131</v>
      </c>
    </row>
    <row r="26" spans="1:1" ht="54" customHeight="1" x14ac:dyDescent="0.25">
      <c r="A26" s="23" t="s">
        <v>130</v>
      </c>
    </row>
    <row r="27" spans="1:1" ht="31.5" customHeight="1" x14ac:dyDescent="0.25">
      <c r="A27" s="27" t="s">
        <v>42</v>
      </c>
    </row>
    <row r="29" spans="1:1" x14ac:dyDescent="0.25">
      <c r="A29" s="22" t="s">
        <v>43</v>
      </c>
    </row>
    <row r="30" spans="1:1" ht="101.25" customHeight="1" x14ac:dyDescent="0.25">
      <c r="A30" s="23" t="s">
        <v>132</v>
      </c>
    </row>
    <row r="31" spans="1:1" ht="123.75" customHeight="1" x14ac:dyDescent="0.25">
      <c r="A31" s="23" t="s">
        <v>155</v>
      </c>
    </row>
    <row r="32" spans="1:1" ht="129" customHeight="1" x14ac:dyDescent="0.25">
      <c r="A32" s="23" t="s">
        <v>133</v>
      </c>
    </row>
    <row r="33" spans="1:1" ht="141" customHeight="1" x14ac:dyDescent="0.25">
      <c r="A33" s="23" t="s">
        <v>134</v>
      </c>
    </row>
    <row r="34" spans="1:1" ht="102.75" customHeight="1" x14ac:dyDescent="0.25">
      <c r="A34" s="23" t="s">
        <v>135</v>
      </c>
    </row>
    <row r="35" spans="1:1" ht="115.5" customHeight="1" x14ac:dyDescent="0.25">
      <c r="A35" s="23" t="s">
        <v>136</v>
      </c>
    </row>
    <row r="36" spans="1:1" ht="84" customHeight="1" x14ac:dyDescent="0.25">
      <c r="A36" s="23" t="s">
        <v>137</v>
      </c>
    </row>
    <row r="37" spans="1:1" x14ac:dyDescent="0.25">
      <c r="A37" s="26"/>
    </row>
    <row r="38" spans="1:1" x14ac:dyDescent="0.25">
      <c r="A38" s="22" t="s">
        <v>44</v>
      </c>
    </row>
    <row r="39" spans="1:1" x14ac:dyDescent="0.25">
      <c r="A39" s="28" t="s">
        <v>45</v>
      </c>
    </row>
    <row r="40" spans="1:1" ht="110.25" customHeight="1" x14ac:dyDescent="0.25">
      <c r="A40" s="29" t="s">
        <v>138</v>
      </c>
    </row>
    <row r="41" spans="1:1" x14ac:dyDescent="0.25">
      <c r="A41" s="23"/>
    </row>
    <row r="42" spans="1:1" x14ac:dyDescent="0.25">
      <c r="A42" s="22" t="s">
        <v>46</v>
      </c>
    </row>
    <row r="43" spans="1:1" ht="35.25" customHeight="1" x14ac:dyDescent="0.25">
      <c r="A43" s="23" t="s">
        <v>139</v>
      </c>
    </row>
    <row r="44" spans="1:1" ht="102" x14ac:dyDescent="0.25">
      <c r="A44" s="23" t="s">
        <v>82</v>
      </c>
    </row>
    <row r="45" spans="1:1" ht="18.75" customHeight="1" x14ac:dyDescent="0.25">
      <c r="A45" s="30" t="s">
        <v>47</v>
      </c>
    </row>
    <row r="46" spans="1:1" ht="24" customHeight="1" x14ac:dyDescent="0.25">
      <c r="A46" s="30"/>
    </row>
    <row r="47" spans="1:1" x14ac:dyDescent="0.25">
      <c r="A47" s="24" t="s">
        <v>48</v>
      </c>
    </row>
    <row r="48" spans="1:1" x14ac:dyDescent="0.25">
      <c r="A48" s="31"/>
    </row>
    <row r="49" spans="1:1" ht="58.5" customHeight="1" x14ac:dyDescent="0.25">
      <c r="A49" s="30" t="s">
        <v>83</v>
      </c>
    </row>
    <row r="50" spans="1:1" x14ac:dyDescent="0.25">
      <c r="A50" s="30"/>
    </row>
    <row r="51" spans="1:1" ht="53.25" customHeight="1" x14ac:dyDescent="0.25">
      <c r="A51" s="103" t="s">
        <v>49</v>
      </c>
    </row>
    <row r="52" spans="1:1" x14ac:dyDescent="0.25">
      <c r="A52" s="31"/>
    </row>
    <row r="53" spans="1:1" ht="57.75" customHeight="1" x14ac:dyDescent="0.25">
      <c r="A53" s="32" t="s">
        <v>140</v>
      </c>
    </row>
    <row r="54" spans="1:1" x14ac:dyDescent="0.25">
      <c r="A54" s="31"/>
    </row>
    <row r="55" spans="1:1" ht="31.5" customHeight="1" x14ac:dyDescent="0.25">
      <c r="A55" s="32" t="s">
        <v>50</v>
      </c>
    </row>
    <row r="56" spans="1:1" x14ac:dyDescent="0.25">
      <c r="A56" s="33"/>
    </row>
    <row r="57" spans="1:1" x14ac:dyDescent="0.25">
      <c r="A57" s="34" t="s">
        <v>145</v>
      </c>
    </row>
    <row r="58" spans="1:1" x14ac:dyDescent="0.25">
      <c r="A58" s="24"/>
    </row>
    <row r="59" spans="1:1" x14ac:dyDescent="0.25">
      <c r="A59" s="32" t="s">
        <v>51</v>
      </c>
    </row>
    <row r="60" spans="1:1" x14ac:dyDescent="0.25">
      <c r="A60" s="35"/>
    </row>
    <row r="61" spans="1:1" ht="43.5" customHeight="1" x14ac:dyDescent="0.25">
      <c r="A61" s="34" t="s">
        <v>146</v>
      </c>
    </row>
    <row r="62" spans="1:1" x14ac:dyDescent="0.25">
      <c r="A62" s="34"/>
    </row>
    <row r="63" spans="1:1" x14ac:dyDescent="0.25">
      <c r="A63" s="34" t="s">
        <v>147</v>
      </c>
    </row>
    <row r="64" spans="1:1" x14ac:dyDescent="0.25">
      <c r="A64" s="34"/>
    </row>
    <row r="65" spans="1:1" ht="46.5" customHeight="1" x14ac:dyDescent="0.25">
      <c r="A65" s="34" t="s">
        <v>141</v>
      </c>
    </row>
    <row r="66" spans="1:1" ht="102" customHeight="1" x14ac:dyDescent="0.25">
      <c r="A66" s="36" t="s">
        <v>142</v>
      </c>
    </row>
    <row r="67" spans="1:1" ht="76.5" customHeight="1" x14ac:dyDescent="0.25">
      <c r="A67" s="36" t="s">
        <v>52</v>
      </c>
    </row>
    <row r="68" spans="1:1" ht="51" customHeight="1" x14ac:dyDescent="0.25">
      <c r="A68" s="36" t="s">
        <v>53</v>
      </c>
    </row>
    <row r="69" spans="1:1" ht="39.75" customHeight="1" x14ac:dyDescent="0.25">
      <c r="A69" s="36" t="s">
        <v>54</v>
      </c>
    </row>
    <row r="70" spans="1:1" ht="38.25" customHeight="1" x14ac:dyDescent="0.25">
      <c r="A70" s="36" t="s">
        <v>143</v>
      </c>
    </row>
    <row r="71" spans="1:1" ht="51" customHeight="1" x14ac:dyDescent="0.25">
      <c r="A71" s="36" t="s">
        <v>144</v>
      </c>
    </row>
    <row r="72" spans="1:1" ht="35.25" customHeight="1" x14ac:dyDescent="0.25">
      <c r="A72" s="32" t="s">
        <v>55</v>
      </c>
    </row>
    <row r="73" spans="1:1" x14ac:dyDescent="0.25">
      <c r="A73" s="33"/>
    </row>
    <row r="74" spans="1:1" ht="44.25" customHeight="1" x14ac:dyDescent="0.25">
      <c r="A74" s="37" t="s">
        <v>148</v>
      </c>
    </row>
    <row r="75" spans="1:1" x14ac:dyDescent="0.25">
      <c r="A75" s="37"/>
    </row>
    <row r="76" spans="1:1" x14ac:dyDescent="0.25">
      <c r="A76" s="34" t="s">
        <v>149</v>
      </c>
    </row>
    <row r="77" spans="1:1" x14ac:dyDescent="0.25">
      <c r="A77" s="23"/>
    </row>
    <row r="78" spans="1:1" ht="38.25" x14ac:dyDescent="0.25">
      <c r="A78" s="34" t="s">
        <v>150</v>
      </c>
    </row>
    <row r="79" spans="1:1" x14ac:dyDescent="0.25">
      <c r="A79" s="34"/>
    </row>
    <row r="80" spans="1:1" x14ac:dyDescent="0.25">
      <c r="A80" s="38" t="s">
        <v>56</v>
      </c>
    </row>
    <row r="81" spans="1:1" x14ac:dyDescent="0.25">
      <c r="A81" s="39" t="s">
        <v>57</v>
      </c>
    </row>
    <row r="82" spans="1:1" x14ac:dyDescent="0.25">
      <c r="A82" s="40" t="s">
        <v>58</v>
      </c>
    </row>
    <row r="83" spans="1:1" x14ac:dyDescent="0.25">
      <c r="A83" s="40" t="s">
        <v>59</v>
      </c>
    </row>
    <row r="84" spans="1:1" x14ac:dyDescent="0.25">
      <c r="A84" s="26" t="s">
        <v>60</v>
      </c>
    </row>
    <row r="85" spans="1:1" x14ac:dyDescent="0.25">
      <c r="A85" s="40" t="s">
        <v>61</v>
      </c>
    </row>
    <row r="86" spans="1:1" x14ac:dyDescent="0.25">
      <c r="A86" s="34" t="s">
        <v>62</v>
      </c>
    </row>
    <row r="87" spans="1:1" x14ac:dyDescent="0.25">
      <c r="A87" s="40" t="s">
        <v>63</v>
      </c>
    </row>
    <row r="88" spans="1:1" x14ac:dyDescent="0.25">
      <c r="A88" s="40" t="s">
        <v>64</v>
      </c>
    </row>
    <row r="89" spans="1:1" x14ac:dyDescent="0.25">
      <c r="A89" s="39" t="s">
        <v>65</v>
      </c>
    </row>
    <row r="90" spans="1:1" x14ac:dyDescent="0.25">
      <c r="A90" s="30" t="s">
        <v>66</v>
      </c>
    </row>
    <row r="91" spans="1:1" x14ac:dyDescent="0.25">
      <c r="A91" s="32" t="s">
        <v>67</v>
      </c>
    </row>
    <row r="94" spans="1:1" x14ac:dyDescent="0.25">
      <c r="A94" s="24"/>
    </row>
  </sheetData>
  <pageMargins left="0.70866141732283472" right="0.70866141732283472" top="0.74803149606299213" bottom="0.74803149606299213" header="0.31496062992125984" footer="0.31496062992125984"/>
  <pageSetup paperSize="9" scale="99" orientation="portrait" r:id="rId1"/>
  <headerFooter scaleWithDoc="0" alignWithMargins="0">
    <oddFooter>&amp;R&amp;P/&amp;N</oddFooter>
  </headerFooter>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zoomScaleNormal="100" workbookViewId="0"/>
  </sheetViews>
  <sheetFormatPr defaultColWidth="11.42578125" defaultRowHeight="15" x14ac:dyDescent="0.25"/>
  <cols>
    <col min="1" max="1" width="27.7109375" customWidth="1"/>
    <col min="2" max="2" width="110.7109375" customWidth="1"/>
    <col min="3" max="3" width="5.7109375" customWidth="1"/>
  </cols>
  <sheetData>
    <row r="1" spans="1:2" ht="15.75" customHeight="1" x14ac:dyDescent="0.25">
      <c r="A1" s="21" t="s">
        <v>68</v>
      </c>
    </row>
    <row r="2" spans="1:2" ht="15.75" customHeight="1" x14ac:dyDescent="0.25">
      <c r="A2" s="21"/>
    </row>
    <row r="3" spans="1:2" x14ac:dyDescent="0.25">
      <c r="A3" s="44" t="s">
        <v>69</v>
      </c>
      <c r="B3" s="45" t="s">
        <v>70</v>
      </c>
    </row>
    <row r="4" spans="1:2" ht="76.5" customHeight="1" x14ac:dyDescent="0.25">
      <c r="A4" s="46" t="s">
        <v>71</v>
      </c>
      <c r="B4" s="47" t="s">
        <v>85</v>
      </c>
    </row>
    <row r="5" spans="1:2" x14ac:dyDescent="0.25">
      <c r="A5" s="46" t="s">
        <v>72</v>
      </c>
      <c r="B5" s="48" t="s">
        <v>73</v>
      </c>
    </row>
    <row r="6" spans="1:2" x14ac:dyDescent="0.25">
      <c r="A6" s="46" t="s">
        <v>74</v>
      </c>
      <c r="B6" s="48" t="s">
        <v>75</v>
      </c>
    </row>
    <row r="7" spans="1:2" x14ac:dyDescent="0.25">
      <c r="A7" s="46" t="s">
        <v>76</v>
      </c>
      <c r="B7" s="48" t="s">
        <v>77</v>
      </c>
    </row>
    <row r="8" spans="1:2" ht="114.75" customHeight="1" x14ac:dyDescent="0.25">
      <c r="A8" s="49" t="s">
        <v>78</v>
      </c>
      <c r="B8" s="102" t="s">
        <v>112</v>
      </c>
    </row>
    <row r="9" spans="1:2" x14ac:dyDescent="0.25">
      <c r="A9" s="46"/>
      <c r="B9" s="30"/>
    </row>
    <row r="10" spans="1:2" x14ac:dyDescent="0.25">
      <c r="A10" s="50" t="s">
        <v>69</v>
      </c>
      <c r="B10" s="51" t="s">
        <v>79</v>
      </c>
    </row>
    <row r="11" spans="1:2" ht="102" x14ac:dyDescent="0.25">
      <c r="A11" s="52" t="s">
        <v>71</v>
      </c>
      <c r="B11" s="47" t="s">
        <v>86</v>
      </c>
    </row>
    <row r="12" spans="1:2" x14ac:dyDescent="0.25">
      <c r="A12" s="52" t="s">
        <v>72</v>
      </c>
      <c r="B12" s="48" t="s">
        <v>73</v>
      </c>
    </row>
    <row r="13" spans="1:2" x14ac:dyDescent="0.25">
      <c r="A13" s="52" t="s">
        <v>74</v>
      </c>
      <c r="B13" s="48" t="s">
        <v>75</v>
      </c>
    </row>
    <row r="14" spans="1:2" x14ac:dyDescent="0.25">
      <c r="A14" s="52" t="s">
        <v>76</v>
      </c>
      <c r="B14" s="48" t="s">
        <v>77</v>
      </c>
    </row>
    <row r="15" spans="1:2" ht="85.5" customHeight="1" x14ac:dyDescent="0.25">
      <c r="A15" s="52" t="s">
        <v>78</v>
      </c>
      <c r="B15" s="102" t="s">
        <v>156</v>
      </c>
    </row>
    <row r="16" spans="1:2" x14ac:dyDescent="0.25">
      <c r="A16" s="43"/>
      <c r="B16" s="30"/>
    </row>
    <row r="17" spans="1:1" x14ac:dyDescent="0.25">
      <c r="A17" s="41"/>
    </row>
    <row r="18" spans="1:1" x14ac:dyDescent="0.25">
      <c r="A18" s="42"/>
    </row>
  </sheetData>
  <pageMargins left="0.25" right="0.25" top="0.75" bottom="0.75" header="0.3" footer="0.3"/>
  <pageSetup paperSize="9" scale="70" orientation="portrait" r:id="rId1"/>
  <headerFooter scaleWithDoc="0"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workbookViewId="0"/>
  </sheetViews>
  <sheetFormatPr defaultColWidth="11.42578125" defaultRowHeight="15" x14ac:dyDescent="0.25"/>
  <cols>
    <col min="1" max="2" width="40.7109375" customWidth="1"/>
    <col min="3" max="7" width="25.7109375" customWidth="1"/>
  </cols>
  <sheetData>
    <row r="1" spans="1:8" ht="15" customHeight="1" x14ac:dyDescent="0.25">
      <c r="A1" s="78" t="s">
        <v>80</v>
      </c>
      <c r="B1" s="79"/>
      <c r="C1" s="79"/>
      <c r="D1" s="80"/>
      <c r="E1" s="80"/>
      <c r="F1" s="80"/>
      <c r="G1" s="55"/>
      <c r="H1" s="90"/>
    </row>
    <row r="2" spans="1:8" ht="15" customHeight="1" x14ac:dyDescent="0.25">
      <c r="A2" s="81"/>
      <c r="B2" s="81"/>
      <c r="C2" s="81" t="s">
        <v>2</v>
      </c>
      <c r="D2" s="81" t="s">
        <v>3</v>
      </c>
      <c r="E2" s="81" t="s">
        <v>4</v>
      </c>
      <c r="F2" s="81" t="s">
        <v>5</v>
      </c>
      <c r="G2" s="56" t="s">
        <v>10</v>
      </c>
      <c r="H2" s="90"/>
    </row>
    <row r="3" spans="1:8" ht="15" customHeight="1" x14ac:dyDescent="0.25">
      <c r="A3" s="57"/>
      <c r="B3" s="57"/>
      <c r="C3" s="57"/>
      <c r="D3" s="58"/>
      <c r="E3" s="58"/>
      <c r="F3" s="58"/>
      <c r="G3" s="58"/>
      <c r="H3" s="90"/>
    </row>
    <row r="4" spans="1:8" ht="15" customHeight="1" x14ac:dyDescent="0.25">
      <c r="A4" s="57"/>
      <c r="B4" s="57"/>
      <c r="C4" s="57"/>
      <c r="D4" s="57" t="s">
        <v>6</v>
      </c>
      <c r="E4" s="57" t="s">
        <v>7</v>
      </c>
      <c r="F4" s="57" t="s">
        <v>7</v>
      </c>
      <c r="G4" s="57" t="s">
        <v>6</v>
      </c>
      <c r="H4" s="90"/>
    </row>
    <row r="5" spans="1:8" ht="15" customHeight="1" x14ac:dyDescent="0.25">
      <c r="A5" s="58" t="s">
        <v>8</v>
      </c>
      <c r="B5" s="58"/>
      <c r="C5" s="59">
        <v>453270</v>
      </c>
      <c r="D5" s="57"/>
      <c r="E5" s="58"/>
      <c r="F5" s="58"/>
      <c r="G5" s="58"/>
      <c r="H5" s="90"/>
    </row>
    <row r="6" spans="1:8" ht="15" customHeight="1" x14ac:dyDescent="0.25">
      <c r="A6" s="58"/>
      <c r="B6" s="58"/>
      <c r="C6" s="58"/>
      <c r="D6" s="58"/>
      <c r="E6" s="58"/>
      <c r="F6" s="58"/>
      <c r="G6" s="58"/>
      <c r="H6" s="90"/>
    </row>
    <row r="7" spans="1:8" ht="15" customHeight="1" x14ac:dyDescent="0.25">
      <c r="A7" s="58" t="s">
        <v>9</v>
      </c>
      <c r="B7" s="58" t="s">
        <v>0</v>
      </c>
      <c r="C7" s="59">
        <v>11520</v>
      </c>
      <c r="D7" s="66">
        <v>28.3</v>
      </c>
      <c r="E7" s="59">
        <v>2460</v>
      </c>
      <c r="F7" s="59">
        <v>1540</v>
      </c>
      <c r="G7" s="66">
        <v>17.3</v>
      </c>
      <c r="H7" s="90"/>
    </row>
    <row r="8" spans="1:8" ht="15" customHeight="1" x14ac:dyDescent="0.25">
      <c r="A8" s="58"/>
      <c r="B8" s="58"/>
      <c r="C8" s="59"/>
      <c r="D8" s="59"/>
      <c r="E8" s="59"/>
      <c r="F8" s="59"/>
      <c r="G8" s="59"/>
      <c r="H8" s="90"/>
    </row>
    <row r="9" spans="1:8" ht="15" customHeight="1" x14ac:dyDescent="0.25">
      <c r="A9" s="58"/>
      <c r="B9" s="60" t="s">
        <v>14</v>
      </c>
      <c r="C9" s="53">
        <v>1910</v>
      </c>
      <c r="D9" s="66">
        <v>6.6</v>
      </c>
      <c r="E9" s="53">
        <v>3430</v>
      </c>
      <c r="F9" s="53">
        <v>2430</v>
      </c>
      <c r="G9" s="66">
        <v>4.9000000000000004</v>
      </c>
      <c r="H9" s="54"/>
    </row>
    <row r="10" spans="1:8" ht="15" customHeight="1" x14ac:dyDescent="0.25">
      <c r="A10" s="58"/>
      <c r="B10" s="60" t="s">
        <v>15</v>
      </c>
      <c r="C10" s="53">
        <v>300</v>
      </c>
      <c r="D10" s="66">
        <v>0.4</v>
      </c>
      <c r="E10" s="53">
        <v>1480</v>
      </c>
      <c r="F10" s="53">
        <v>530</v>
      </c>
      <c r="G10" s="66">
        <v>0.3</v>
      </c>
      <c r="H10" s="54"/>
    </row>
    <row r="11" spans="1:8" ht="15" customHeight="1" x14ac:dyDescent="0.25">
      <c r="A11" s="58"/>
      <c r="B11" s="60" t="s">
        <v>16</v>
      </c>
      <c r="C11" s="53">
        <v>9100</v>
      </c>
      <c r="D11" s="66">
        <v>20.8</v>
      </c>
      <c r="E11" s="53">
        <v>2280</v>
      </c>
      <c r="F11" s="53">
        <v>1500</v>
      </c>
      <c r="G11" s="66">
        <v>11.8</v>
      </c>
      <c r="H11" s="54"/>
    </row>
    <row r="12" spans="1:8" ht="15" customHeight="1" x14ac:dyDescent="0.25">
      <c r="A12" s="58"/>
      <c r="B12" s="60" t="s">
        <v>17</v>
      </c>
      <c r="C12" s="53">
        <v>210</v>
      </c>
      <c r="D12" s="66">
        <v>0.6</v>
      </c>
      <c r="E12" s="53">
        <v>2850</v>
      </c>
      <c r="F12" s="53">
        <v>2160</v>
      </c>
      <c r="G12" s="66">
        <v>0.4</v>
      </c>
      <c r="H12" s="54"/>
    </row>
    <row r="13" spans="1:8" ht="15" customHeight="1" x14ac:dyDescent="0.25">
      <c r="A13" s="58"/>
      <c r="B13" s="60" t="s">
        <v>18</v>
      </c>
      <c r="C13" s="53">
        <v>0</v>
      </c>
      <c r="D13" s="66" t="s">
        <v>113</v>
      </c>
      <c r="E13" s="53" t="s">
        <v>113</v>
      </c>
      <c r="F13" s="53" t="s">
        <v>113</v>
      </c>
      <c r="G13" s="66" t="s">
        <v>113</v>
      </c>
      <c r="H13" s="54"/>
    </row>
    <row r="14" spans="1:8" ht="15" customHeight="1" x14ac:dyDescent="0.25">
      <c r="A14" s="58"/>
      <c r="B14" s="60" t="s">
        <v>19</v>
      </c>
      <c r="C14" s="53">
        <v>10</v>
      </c>
      <c r="D14" s="66">
        <v>0</v>
      </c>
      <c r="E14" s="53">
        <v>240</v>
      </c>
      <c r="F14" s="53">
        <v>50</v>
      </c>
      <c r="G14" s="66">
        <v>0</v>
      </c>
      <c r="H14" s="54"/>
    </row>
    <row r="15" spans="1:8" ht="15" customHeight="1" thickBot="1" x14ac:dyDescent="0.3">
      <c r="A15" s="61"/>
      <c r="B15" s="62"/>
      <c r="C15" s="58"/>
      <c r="D15" s="63"/>
      <c r="E15" s="63"/>
      <c r="F15" s="63"/>
      <c r="G15" s="63"/>
      <c r="H15" s="90"/>
    </row>
    <row r="16" spans="1:8" ht="15" customHeight="1" x14ac:dyDescent="0.25">
      <c r="A16" s="60" t="s">
        <v>1</v>
      </c>
      <c r="B16" s="82"/>
      <c r="C16" s="82"/>
      <c r="D16" s="58"/>
      <c r="E16" s="58"/>
      <c r="F16" s="58"/>
      <c r="H16" s="90"/>
    </row>
    <row r="17" spans="1:8" x14ac:dyDescent="0.25">
      <c r="A17" s="60" t="s">
        <v>104</v>
      </c>
      <c r="B17" s="62"/>
      <c r="C17" s="58"/>
      <c r="D17" s="58"/>
      <c r="E17" s="58"/>
      <c r="F17" s="58"/>
      <c r="H17" s="90"/>
    </row>
    <row r="18" spans="1:8" x14ac:dyDescent="0.25">
      <c r="A18" s="98"/>
      <c r="B18" s="84"/>
      <c r="C18" s="85"/>
      <c r="D18" s="85"/>
      <c r="E18" s="85"/>
      <c r="F18" s="85"/>
      <c r="H18" s="90"/>
    </row>
    <row r="19" spans="1:8" x14ac:dyDescent="0.25">
      <c r="A19" s="83"/>
      <c r="B19" s="84"/>
      <c r="C19" s="85"/>
      <c r="D19" s="85"/>
      <c r="E19" s="85"/>
      <c r="F19" s="85"/>
      <c r="H19" s="90"/>
    </row>
    <row r="20" spans="1:8" x14ac:dyDescent="0.25">
      <c r="A20" s="86"/>
    </row>
    <row r="21" spans="1:8" x14ac:dyDescent="0.25">
      <c r="A21" s="86"/>
    </row>
    <row r="23" spans="1:8" x14ac:dyDescent="0.25">
      <c r="E23" s="99"/>
    </row>
    <row r="24" spans="1:8" x14ac:dyDescent="0.25">
      <c r="E24" s="99"/>
    </row>
    <row r="26" spans="1:8" x14ac:dyDescent="0.25">
      <c r="A26" s="87"/>
      <c r="B26" s="88"/>
    </row>
    <row r="27" spans="1:8" x14ac:dyDescent="0.25">
      <c r="E27" s="99"/>
    </row>
    <row r="29" spans="1:8" x14ac:dyDescent="0.25">
      <c r="A29" s="87"/>
    </row>
    <row r="30" spans="1:8" x14ac:dyDescent="0.25">
      <c r="A30" s="87"/>
      <c r="E30" s="99"/>
    </row>
    <row r="31" spans="1:8" x14ac:dyDescent="0.25">
      <c r="A31" s="87"/>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zoomScaleNormal="100" workbookViewId="0"/>
  </sheetViews>
  <sheetFormatPr defaultColWidth="11.42578125" defaultRowHeight="15" x14ac:dyDescent="0.25"/>
  <cols>
    <col min="1" max="2" width="40.7109375" customWidth="1"/>
    <col min="3" max="7" width="25.7109375" customWidth="1"/>
  </cols>
  <sheetData>
    <row r="1" spans="1:8" ht="15" customHeight="1" x14ac:dyDescent="0.25">
      <c r="A1" s="78" t="s">
        <v>81</v>
      </c>
      <c r="B1" s="79"/>
      <c r="C1" s="79"/>
      <c r="D1" s="80"/>
      <c r="E1" s="80"/>
      <c r="F1" s="80"/>
      <c r="G1" s="55"/>
    </row>
    <row r="2" spans="1:8" ht="15" customHeight="1" x14ac:dyDescent="0.25">
      <c r="A2" s="81"/>
      <c r="B2" s="81"/>
      <c r="C2" s="81" t="s">
        <v>2</v>
      </c>
      <c r="D2" s="81" t="s">
        <v>3</v>
      </c>
      <c r="E2" s="81" t="s">
        <v>4</v>
      </c>
      <c r="F2" s="81" t="s">
        <v>5</v>
      </c>
      <c r="G2" s="56" t="s">
        <v>10</v>
      </c>
    </row>
    <row r="3" spans="1:8" ht="15" customHeight="1" x14ac:dyDescent="0.25">
      <c r="A3" s="57"/>
      <c r="B3" s="57"/>
      <c r="C3" s="57"/>
      <c r="D3" s="58"/>
      <c r="E3" s="58"/>
      <c r="F3" s="58"/>
      <c r="G3" s="58"/>
    </row>
    <row r="4" spans="1:8" ht="15" customHeight="1" x14ac:dyDescent="0.25">
      <c r="A4" s="57"/>
      <c r="B4" s="57"/>
      <c r="C4" s="57"/>
      <c r="D4" s="57" t="s">
        <v>6</v>
      </c>
      <c r="E4" s="57" t="s">
        <v>7</v>
      </c>
      <c r="F4" s="57" t="s">
        <v>7</v>
      </c>
      <c r="G4" s="57" t="s">
        <v>6</v>
      </c>
    </row>
    <row r="5" spans="1:8" ht="15" customHeight="1" x14ac:dyDescent="0.25">
      <c r="A5" s="58" t="s">
        <v>8</v>
      </c>
      <c r="B5" s="58"/>
      <c r="C5" s="59">
        <v>132950</v>
      </c>
      <c r="D5" s="57"/>
      <c r="E5" s="58"/>
      <c r="F5" s="58"/>
      <c r="G5" s="58"/>
    </row>
    <row r="6" spans="1:8" ht="15" customHeight="1" x14ac:dyDescent="0.25">
      <c r="A6" s="58"/>
      <c r="B6" s="58"/>
      <c r="C6" s="58"/>
      <c r="D6" s="58"/>
      <c r="E6" s="58"/>
      <c r="F6" s="58"/>
      <c r="G6" s="58"/>
    </row>
    <row r="7" spans="1:8" ht="15" customHeight="1" x14ac:dyDescent="0.25">
      <c r="A7" s="58" t="s">
        <v>9</v>
      </c>
      <c r="B7" s="58" t="s">
        <v>0</v>
      </c>
      <c r="C7" s="59">
        <v>8930</v>
      </c>
      <c r="D7" s="66">
        <v>16.2</v>
      </c>
      <c r="E7" s="59">
        <v>1810</v>
      </c>
      <c r="F7" s="59">
        <v>1340</v>
      </c>
      <c r="G7" s="66">
        <v>11</v>
      </c>
    </row>
    <row r="8" spans="1:8" ht="15" customHeight="1" x14ac:dyDescent="0.25">
      <c r="A8" s="58"/>
      <c r="B8" s="58"/>
      <c r="C8" s="59"/>
      <c r="D8" s="59"/>
      <c r="E8" s="59"/>
      <c r="F8" s="59"/>
      <c r="G8" s="59"/>
    </row>
    <row r="9" spans="1:8" ht="15" customHeight="1" x14ac:dyDescent="0.25">
      <c r="A9" s="58"/>
      <c r="B9" s="60" t="s">
        <v>14</v>
      </c>
      <c r="C9" s="53">
        <v>1040</v>
      </c>
      <c r="D9" s="66">
        <v>2.7</v>
      </c>
      <c r="E9" s="53">
        <v>2630</v>
      </c>
      <c r="F9" s="53">
        <v>2670</v>
      </c>
      <c r="G9" s="66">
        <v>2.2999999999999998</v>
      </c>
      <c r="H9" s="54"/>
    </row>
    <row r="10" spans="1:8" ht="15" customHeight="1" x14ac:dyDescent="0.25">
      <c r="A10" s="58"/>
      <c r="B10" s="60" t="s">
        <v>15</v>
      </c>
      <c r="C10" s="53">
        <v>110</v>
      </c>
      <c r="D10" s="66">
        <v>0.1</v>
      </c>
      <c r="E10" s="53">
        <v>950</v>
      </c>
      <c r="F10" s="53">
        <v>330</v>
      </c>
      <c r="G10" s="66">
        <v>0.1</v>
      </c>
      <c r="H10" s="54"/>
    </row>
    <row r="11" spans="1:8" ht="15" customHeight="1" x14ac:dyDescent="0.25">
      <c r="A11" s="58"/>
      <c r="B11" s="60" t="s">
        <v>16</v>
      </c>
      <c r="C11" s="53">
        <v>7700</v>
      </c>
      <c r="D11" s="66">
        <v>13.1</v>
      </c>
      <c r="E11" s="53">
        <v>1700</v>
      </c>
      <c r="F11" s="53">
        <v>1180</v>
      </c>
      <c r="G11" s="66">
        <v>8.5</v>
      </c>
      <c r="H11" s="54"/>
    </row>
    <row r="12" spans="1:8" ht="15" customHeight="1" x14ac:dyDescent="0.25">
      <c r="A12" s="58"/>
      <c r="B12" s="60" t="s">
        <v>17</v>
      </c>
      <c r="C12" s="53">
        <v>80</v>
      </c>
      <c r="D12" s="66">
        <v>0.3</v>
      </c>
      <c r="E12" s="53">
        <v>3180</v>
      </c>
      <c r="F12" s="53">
        <v>2560</v>
      </c>
      <c r="G12" s="66">
        <v>0.2</v>
      </c>
      <c r="H12" s="54"/>
    </row>
    <row r="13" spans="1:8" ht="15" customHeight="1" x14ac:dyDescent="0.25">
      <c r="A13" s="58"/>
      <c r="B13" s="60" t="s">
        <v>18</v>
      </c>
      <c r="C13" s="53">
        <v>0</v>
      </c>
      <c r="D13" s="66" t="s">
        <v>113</v>
      </c>
      <c r="E13" s="53" t="s">
        <v>113</v>
      </c>
      <c r="F13" s="53" t="s">
        <v>113</v>
      </c>
      <c r="G13" s="66" t="s">
        <v>113</v>
      </c>
      <c r="H13" s="54"/>
    </row>
    <row r="14" spans="1:8" ht="15" customHeight="1" x14ac:dyDescent="0.25">
      <c r="A14" s="58"/>
      <c r="B14" s="60" t="s">
        <v>19</v>
      </c>
      <c r="C14" s="53">
        <v>0</v>
      </c>
      <c r="D14" s="66" t="s">
        <v>113</v>
      </c>
      <c r="E14" s="53" t="s">
        <v>113</v>
      </c>
      <c r="F14" s="53" t="s">
        <v>113</v>
      </c>
      <c r="G14" s="66" t="s">
        <v>113</v>
      </c>
      <c r="H14" s="54"/>
    </row>
    <row r="15" spans="1:8" ht="15" customHeight="1" thickBot="1" x14ac:dyDescent="0.3">
      <c r="A15" s="61"/>
      <c r="B15" s="62"/>
      <c r="C15" s="58"/>
      <c r="D15" s="63"/>
      <c r="E15" s="63"/>
      <c r="F15" s="63"/>
      <c r="G15" s="63"/>
    </row>
    <row r="16" spans="1:8" ht="15" customHeight="1" x14ac:dyDescent="0.25">
      <c r="A16" s="60" t="s">
        <v>1</v>
      </c>
      <c r="B16" s="82"/>
      <c r="C16" s="82"/>
      <c r="D16" s="58"/>
      <c r="E16" s="58"/>
      <c r="F16" s="58"/>
    </row>
    <row r="17" spans="1:6" x14ac:dyDescent="0.25">
      <c r="A17" s="60" t="s">
        <v>104</v>
      </c>
      <c r="B17" s="62"/>
      <c r="C17" s="58"/>
      <c r="D17" s="58"/>
      <c r="E17" s="58"/>
      <c r="F17" s="58"/>
    </row>
    <row r="18" spans="1:6" x14ac:dyDescent="0.25">
      <c r="A18" s="83"/>
      <c r="B18" s="84"/>
      <c r="C18" s="85"/>
      <c r="D18" s="85"/>
      <c r="E18" s="85"/>
      <c r="F18" s="85"/>
    </row>
    <row r="19" spans="1:6" x14ac:dyDescent="0.25">
      <c r="A19" s="83"/>
      <c r="B19" s="84"/>
      <c r="C19" s="85"/>
      <c r="D19" s="85"/>
      <c r="E19" s="85"/>
      <c r="F19" s="85"/>
    </row>
    <row r="20" spans="1:6" x14ac:dyDescent="0.25">
      <c r="A20" s="83"/>
      <c r="B20" s="84"/>
      <c r="C20" s="85"/>
      <c r="D20" s="85"/>
      <c r="E20" s="85"/>
      <c r="F20" s="85"/>
    </row>
    <row r="21" spans="1:6" x14ac:dyDescent="0.25">
      <c r="A21" s="86"/>
    </row>
    <row r="26" spans="1:6" x14ac:dyDescent="0.25">
      <c r="A26" s="87"/>
      <c r="B26" s="88"/>
    </row>
    <row r="29" spans="1:6" x14ac:dyDescent="0.25">
      <c r="A29" s="87"/>
    </row>
    <row r="30" spans="1:6" x14ac:dyDescent="0.25">
      <c r="A30" s="87"/>
    </row>
    <row r="31" spans="1:6" x14ac:dyDescent="0.25">
      <c r="A31" s="87"/>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zoomScaleNormal="100" workbookViewId="0"/>
  </sheetViews>
  <sheetFormatPr defaultColWidth="11.42578125" defaultRowHeight="15" x14ac:dyDescent="0.25"/>
  <cols>
    <col min="1" max="2" width="40.7109375" customWidth="1"/>
    <col min="3" max="7" width="25.7109375" customWidth="1"/>
  </cols>
  <sheetData>
    <row r="1" spans="1:8" ht="15" customHeight="1" x14ac:dyDescent="0.25">
      <c r="A1" s="78" t="s">
        <v>114</v>
      </c>
      <c r="B1" s="79"/>
      <c r="C1" s="79"/>
      <c r="D1" s="80"/>
      <c r="E1" s="80"/>
      <c r="F1" s="80"/>
      <c r="G1" s="55"/>
    </row>
    <row r="2" spans="1:8" ht="15" customHeight="1" x14ac:dyDescent="0.25">
      <c r="A2" s="81"/>
      <c r="B2" s="81"/>
      <c r="C2" s="81" t="s">
        <v>2</v>
      </c>
      <c r="D2" s="81" t="s">
        <v>3</v>
      </c>
      <c r="E2" s="81" t="s">
        <v>4</v>
      </c>
      <c r="F2" s="81" t="s">
        <v>5</v>
      </c>
      <c r="G2" s="56" t="s">
        <v>10</v>
      </c>
    </row>
    <row r="3" spans="1:8" ht="15" customHeight="1" x14ac:dyDescent="0.25">
      <c r="A3" s="57"/>
      <c r="B3" s="57"/>
      <c r="C3" s="57"/>
      <c r="D3" s="58"/>
      <c r="E3" s="58"/>
      <c r="F3" s="58"/>
      <c r="G3" s="58"/>
    </row>
    <row r="4" spans="1:8" ht="15" customHeight="1" x14ac:dyDescent="0.25">
      <c r="A4" s="57"/>
      <c r="B4" s="57"/>
      <c r="C4" s="57"/>
      <c r="D4" s="57" t="s">
        <v>6</v>
      </c>
      <c r="E4" s="57" t="s">
        <v>7</v>
      </c>
      <c r="F4" s="57" t="s">
        <v>7</v>
      </c>
      <c r="G4" s="57" t="s">
        <v>6</v>
      </c>
    </row>
    <row r="5" spans="1:8" ht="15" customHeight="1" x14ac:dyDescent="0.25">
      <c r="A5" s="58" t="s">
        <v>96</v>
      </c>
      <c r="B5" s="58"/>
      <c r="C5" s="59">
        <v>28730</v>
      </c>
      <c r="D5" s="57"/>
      <c r="E5" s="58"/>
      <c r="F5" s="58"/>
      <c r="G5" s="58"/>
    </row>
    <row r="6" spans="1:8" ht="15" customHeight="1" x14ac:dyDescent="0.25">
      <c r="A6" s="58"/>
      <c r="B6" s="58"/>
      <c r="C6" s="58"/>
      <c r="D6" s="58"/>
      <c r="E6" s="58"/>
      <c r="F6" s="58"/>
      <c r="G6" s="58"/>
    </row>
    <row r="7" spans="1:8" ht="15" customHeight="1" x14ac:dyDescent="0.25">
      <c r="A7" s="58" t="s">
        <v>9</v>
      </c>
      <c r="B7" s="58" t="s">
        <v>0</v>
      </c>
      <c r="C7" s="59">
        <v>5530</v>
      </c>
      <c r="D7" s="66">
        <v>9.3000000000000007</v>
      </c>
      <c r="E7" s="59">
        <v>1680</v>
      </c>
      <c r="F7" s="59">
        <v>940</v>
      </c>
      <c r="G7" s="66">
        <v>6.4</v>
      </c>
    </row>
    <row r="8" spans="1:8" ht="15" customHeight="1" x14ac:dyDescent="0.25">
      <c r="A8" s="58"/>
      <c r="B8" s="58"/>
      <c r="C8" s="59"/>
      <c r="D8" s="59"/>
      <c r="E8" s="59"/>
      <c r="F8" s="59"/>
      <c r="G8" s="59"/>
    </row>
    <row r="9" spans="1:8" ht="15" customHeight="1" x14ac:dyDescent="0.25">
      <c r="A9" s="58"/>
      <c r="B9" s="60" t="s">
        <v>14</v>
      </c>
      <c r="C9" s="53">
        <v>50</v>
      </c>
      <c r="D9" s="66">
        <v>0.1</v>
      </c>
      <c r="E9" s="53">
        <v>1970</v>
      </c>
      <c r="F9" s="53">
        <v>1950</v>
      </c>
      <c r="G9" s="66">
        <v>0.1</v>
      </c>
      <c r="H9" s="54"/>
    </row>
    <row r="10" spans="1:8" ht="15" customHeight="1" x14ac:dyDescent="0.25">
      <c r="A10" s="58"/>
      <c r="B10" s="60" t="s">
        <v>15</v>
      </c>
      <c r="C10" s="53">
        <v>10</v>
      </c>
      <c r="D10" s="66">
        <v>0</v>
      </c>
      <c r="E10" s="53">
        <v>470</v>
      </c>
      <c r="F10" s="53">
        <v>470</v>
      </c>
      <c r="G10" s="66">
        <v>0</v>
      </c>
      <c r="H10" s="54"/>
    </row>
    <row r="11" spans="1:8" ht="15" customHeight="1" x14ac:dyDescent="0.25">
      <c r="A11" s="58"/>
      <c r="B11" s="60" t="s">
        <v>16</v>
      </c>
      <c r="C11" s="53">
        <v>4870</v>
      </c>
      <c r="D11" s="66">
        <v>5.3</v>
      </c>
      <c r="E11" s="53">
        <v>1080</v>
      </c>
      <c r="F11" s="53">
        <v>830</v>
      </c>
      <c r="G11" s="66">
        <v>3.1</v>
      </c>
      <c r="H11" s="54"/>
    </row>
    <row r="12" spans="1:8" ht="15" customHeight="1" x14ac:dyDescent="0.25">
      <c r="A12" s="58"/>
      <c r="B12" s="60" t="s">
        <v>17</v>
      </c>
      <c r="C12" s="53">
        <v>590</v>
      </c>
      <c r="D12" s="66">
        <v>3.9</v>
      </c>
      <c r="E12" s="53">
        <v>6630</v>
      </c>
      <c r="F12" s="53">
        <v>4680</v>
      </c>
      <c r="G12" s="66">
        <v>3.2</v>
      </c>
      <c r="H12" s="54"/>
    </row>
    <row r="13" spans="1:8" ht="15" customHeight="1" x14ac:dyDescent="0.25">
      <c r="A13" s="58"/>
      <c r="B13" s="60" t="s">
        <v>18</v>
      </c>
      <c r="C13" s="53">
        <v>0</v>
      </c>
      <c r="D13" s="66" t="s">
        <v>113</v>
      </c>
      <c r="E13" s="53" t="s">
        <v>113</v>
      </c>
      <c r="F13" s="53" t="s">
        <v>113</v>
      </c>
      <c r="G13" s="66" t="s">
        <v>113</v>
      </c>
      <c r="H13" s="54"/>
    </row>
    <row r="14" spans="1:8" ht="15" customHeight="1" x14ac:dyDescent="0.25">
      <c r="A14" s="58"/>
      <c r="B14" s="60" t="s">
        <v>19</v>
      </c>
      <c r="C14" s="53">
        <v>10</v>
      </c>
      <c r="D14" s="66">
        <v>0</v>
      </c>
      <c r="E14" s="53">
        <v>1870</v>
      </c>
      <c r="F14" s="53">
        <v>610</v>
      </c>
      <c r="G14" s="66">
        <v>0</v>
      </c>
      <c r="H14" s="54"/>
    </row>
    <row r="15" spans="1:8" ht="15" customHeight="1" thickBot="1" x14ac:dyDescent="0.3">
      <c r="A15" s="61"/>
      <c r="B15" s="62"/>
      <c r="C15" s="58"/>
      <c r="D15" s="63"/>
      <c r="E15" s="63"/>
      <c r="F15" s="63"/>
      <c r="G15" s="63"/>
    </row>
    <row r="16" spans="1:8" ht="15" customHeight="1" x14ac:dyDescent="0.25">
      <c r="A16" s="60" t="s">
        <v>1</v>
      </c>
      <c r="B16" s="82"/>
      <c r="C16" s="82"/>
      <c r="D16" s="58"/>
      <c r="E16" s="58"/>
      <c r="F16" s="58"/>
    </row>
    <row r="17" spans="1:6" x14ac:dyDescent="0.25">
      <c r="A17" s="60" t="s">
        <v>97</v>
      </c>
      <c r="B17" s="62"/>
      <c r="C17" s="58"/>
      <c r="D17" s="58"/>
      <c r="E17" s="58"/>
      <c r="F17" s="58"/>
    </row>
    <row r="18" spans="1:6" x14ac:dyDescent="0.25">
      <c r="A18" s="83"/>
      <c r="B18" s="84"/>
      <c r="C18" s="85"/>
      <c r="D18" s="85"/>
      <c r="E18" s="85"/>
      <c r="F18" s="85"/>
    </row>
    <row r="19" spans="1:6" x14ac:dyDescent="0.25">
      <c r="A19" s="86"/>
    </row>
    <row r="20" spans="1:6" x14ac:dyDescent="0.25">
      <c r="A20" s="86"/>
    </row>
    <row r="21" spans="1:6" x14ac:dyDescent="0.25">
      <c r="A21" s="86"/>
    </row>
    <row r="26" spans="1:6" x14ac:dyDescent="0.25">
      <c r="A26" s="87"/>
      <c r="B26" s="88"/>
    </row>
    <row r="29" spans="1:6" x14ac:dyDescent="0.25">
      <c r="A29" s="87"/>
    </row>
    <row r="30" spans="1:6" x14ac:dyDescent="0.25">
      <c r="A30" s="87"/>
    </row>
    <row r="31" spans="1:6" x14ac:dyDescent="0.25">
      <c r="A31" s="87"/>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ColWidth="11.42578125" defaultRowHeight="15" x14ac:dyDescent="0.25"/>
  <cols>
    <col min="1" max="2" width="40.7109375" customWidth="1"/>
    <col min="3" max="7" width="25.7109375" customWidth="1"/>
    <col min="8" max="16" width="15.7109375" customWidth="1"/>
  </cols>
  <sheetData>
    <row r="1" spans="1:9" ht="15" customHeight="1" x14ac:dyDescent="0.25">
      <c r="A1" s="78" t="s">
        <v>115</v>
      </c>
      <c r="B1" s="89"/>
      <c r="C1" s="89"/>
      <c r="D1" s="89"/>
      <c r="E1" s="55"/>
      <c r="F1" s="55"/>
      <c r="G1" s="67"/>
      <c r="H1" s="90"/>
    </row>
    <row r="2" spans="1:9" ht="15" customHeight="1" x14ac:dyDescent="0.25">
      <c r="A2" s="91"/>
      <c r="B2" s="91"/>
      <c r="C2" s="65" t="s">
        <v>2</v>
      </c>
      <c r="D2" s="91" t="s">
        <v>3</v>
      </c>
      <c r="E2" s="91" t="s">
        <v>4</v>
      </c>
      <c r="F2" s="91" t="s">
        <v>5</v>
      </c>
      <c r="G2" s="91" t="s">
        <v>10</v>
      </c>
      <c r="H2" s="90"/>
    </row>
    <row r="3" spans="1:9" ht="15" customHeight="1" x14ac:dyDescent="0.25">
      <c r="A3" s="64"/>
      <c r="B3" s="64"/>
      <c r="C3" s="65"/>
      <c r="D3" s="64"/>
      <c r="E3" s="58"/>
      <c r="F3" s="58"/>
      <c r="G3" s="64"/>
      <c r="H3" s="90"/>
    </row>
    <row r="4" spans="1:9" ht="15" customHeight="1" x14ac:dyDescent="0.25">
      <c r="A4" s="57"/>
      <c r="B4" s="57"/>
      <c r="C4" s="57"/>
      <c r="D4" s="57" t="s">
        <v>6</v>
      </c>
      <c r="E4" s="57" t="s">
        <v>7</v>
      </c>
      <c r="F4" s="57" t="s">
        <v>7</v>
      </c>
      <c r="G4" s="57" t="s">
        <v>6</v>
      </c>
      <c r="H4" s="90"/>
    </row>
    <row r="5" spans="1:9" ht="15" customHeight="1" x14ac:dyDescent="0.25">
      <c r="A5" s="58" t="s">
        <v>98</v>
      </c>
      <c r="B5" s="58" t="s">
        <v>0</v>
      </c>
      <c r="C5" s="59">
        <v>240</v>
      </c>
      <c r="D5" s="66"/>
      <c r="E5" s="58"/>
      <c r="F5" s="58"/>
      <c r="G5" s="67"/>
      <c r="H5" s="90"/>
    </row>
    <row r="6" spans="1:9" ht="15" customHeight="1" x14ac:dyDescent="0.25">
      <c r="A6" s="58"/>
      <c r="B6" s="58"/>
      <c r="C6" s="59"/>
      <c r="D6" s="66"/>
      <c r="E6" s="58"/>
      <c r="F6" s="58"/>
      <c r="G6" s="67"/>
      <c r="H6" s="90"/>
    </row>
    <row r="7" spans="1:9" ht="15" customHeight="1" x14ac:dyDescent="0.25">
      <c r="A7" s="58" t="s">
        <v>9</v>
      </c>
      <c r="B7" s="58" t="s">
        <v>0</v>
      </c>
      <c r="C7" s="59">
        <v>190</v>
      </c>
      <c r="D7" s="66">
        <v>2.8</v>
      </c>
      <c r="E7" s="53">
        <v>14550</v>
      </c>
      <c r="F7" s="53">
        <v>10000</v>
      </c>
      <c r="G7" s="66">
        <v>2.2000000000000002</v>
      </c>
      <c r="H7" s="90"/>
    </row>
    <row r="8" spans="1:9" ht="15" customHeight="1" x14ac:dyDescent="0.25">
      <c r="A8" s="58"/>
      <c r="B8" s="58"/>
      <c r="C8" s="59"/>
      <c r="D8" s="59"/>
      <c r="E8" s="59"/>
      <c r="F8" s="59"/>
      <c r="G8" s="59"/>
      <c r="H8" s="90"/>
    </row>
    <row r="9" spans="1:9" ht="15" customHeight="1" x14ac:dyDescent="0.25">
      <c r="A9" s="58"/>
      <c r="B9" s="60" t="s">
        <v>14</v>
      </c>
      <c r="C9" s="59">
        <v>0</v>
      </c>
      <c r="D9" s="66" t="s">
        <v>113</v>
      </c>
      <c r="E9" s="53" t="s">
        <v>113</v>
      </c>
      <c r="F9" s="53" t="s">
        <v>113</v>
      </c>
      <c r="G9" s="66" t="s">
        <v>113</v>
      </c>
      <c r="H9" s="53"/>
      <c r="I9" s="54"/>
    </row>
    <row r="10" spans="1:9" ht="15" customHeight="1" x14ac:dyDescent="0.25">
      <c r="A10" s="58"/>
      <c r="B10" s="60" t="s">
        <v>15</v>
      </c>
      <c r="C10" s="59">
        <v>0</v>
      </c>
      <c r="D10" s="66" t="s">
        <v>113</v>
      </c>
      <c r="E10" s="53" t="s">
        <v>113</v>
      </c>
      <c r="F10" s="53" t="s">
        <v>113</v>
      </c>
      <c r="G10" s="66" t="s">
        <v>113</v>
      </c>
      <c r="H10" s="53"/>
      <c r="I10" s="54"/>
    </row>
    <row r="11" spans="1:9" ht="15" customHeight="1" x14ac:dyDescent="0.25">
      <c r="A11" s="58"/>
      <c r="B11" s="60" t="s">
        <v>16</v>
      </c>
      <c r="C11" s="59">
        <v>0</v>
      </c>
      <c r="D11" s="66" t="s">
        <v>113</v>
      </c>
      <c r="E11" s="53" t="s">
        <v>113</v>
      </c>
      <c r="F11" s="53" t="s">
        <v>113</v>
      </c>
      <c r="G11" s="66" t="s">
        <v>113</v>
      </c>
      <c r="H11" s="53"/>
      <c r="I11" s="54"/>
    </row>
    <row r="12" spans="1:9" ht="15" customHeight="1" x14ac:dyDescent="0.25">
      <c r="A12" s="58"/>
      <c r="B12" s="60" t="s">
        <v>17</v>
      </c>
      <c r="C12" s="59">
        <v>180</v>
      </c>
      <c r="D12" s="66">
        <v>2.8</v>
      </c>
      <c r="E12" s="53">
        <v>15300</v>
      </c>
      <c r="F12" s="53">
        <v>10000</v>
      </c>
      <c r="G12" s="66">
        <v>2.2000000000000002</v>
      </c>
      <c r="H12" s="53"/>
      <c r="I12" s="54"/>
    </row>
    <row r="13" spans="1:9" ht="15" customHeight="1" x14ac:dyDescent="0.25">
      <c r="A13" s="58"/>
      <c r="B13" s="60" t="s">
        <v>18</v>
      </c>
      <c r="C13" s="59">
        <v>0</v>
      </c>
      <c r="D13" s="66" t="s">
        <v>113</v>
      </c>
      <c r="E13" s="53" t="s">
        <v>113</v>
      </c>
      <c r="F13" s="53" t="s">
        <v>113</v>
      </c>
      <c r="G13" s="66" t="s">
        <v>113</v>
      </c>
      <c r="H13" s="53"/>
      <c r="I13" s="54"/>
    </row>
    <row r="14" spans="1:9" ht="15" customHeight="1" x14ac:dyDescent="0.25">
      <c r="A14" s="58"/>
      <c r="B14" s="60" t="s">
        <v>19</v>
      </c>
      <c r="C14" s="59">
        <v>10</v>
      </c>
      <c r="D14" s="66">
        <v>0</v>
      </c>
      <c r="E14" s="53">
        <v>670</v>
      </c>
      <c r="F14" s="53">
        <v>230</v>
      </c>
      <c r="G14" s="66">
        <v>0</v>
      </c>
      <c r="H14" s="53"/>
      <c r="I14" s="54"/>
    </row>
    <row r="15" spans="1:9" ht="15" customHeight="1" thickBot="1" x14ac:dyDescent="0.3">
      <c r="A15" s="63"/>
      <c r="B15" s="63"/>
      <c r="C15" s="58"/>
      <c r="D15" s="58"/>
      <c r="E15" s="63"/>
      <c r="F15" s="63"/>
      <c r="G15" s="68"/>
      <c r="H15" s="90"/>
    </row>
    <row r="16" spans="1:9" ht="15" customHeight="1" x14ac:dyDescent="0.25">
      <c r="A16" s="60" t="s">
        <v>1</v>
      </c>
      <c r="B16" s="82"/>
      <c r="C16" s="82"/>
      <c r="D16" s="82"/>
      <c r="G16" s="67"/>
      <c r="H16" s="90"/>
    </row>
    <row r="17" spans="1:8" x14ac:dyDescent="0.25">
      <c r="A17" s="60" t="s">
        <v>97</v>
      </c>
      <c r="B17" s="62"/>
      <c r="C17" s="58"/>
      <c r="D17" s="58"/>
      <c r="G17" s="67"/>
      <c r="H17" s="90"/>
    </row>
    <row r="18" spans="1:8" x14ac:dyDescent="0.25">
      <c r="A18" s="92"/>
      <c r="B18" s="84"/>
      <c r="C18" s="85"/>
      <c r="D18" s="85"/>
      <c r="G18" s="90"/>
      <c r="H18" s="90"/>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zoomScaleNormal="100" workbookViewId="0"/>
  </sheetViews>
  <sheetFormatPr defaultColWidth="11.42578125" defaultRowHeight="15" x14ac:dyDescent="0.25"/>
  <cols>
    <col min="1" max="1" width="30.7109375" customWidth="1"/>
    <col min="2" max="4" width="13.7109375" customWidth="1"/>
  </cols>
  <sheetData>
    <row r="1" spans="1:4" ht="15" customHeight="1" x14ac:dyDescent="0.25">
      <c r="A1" s="78" t="s">
        <v>99</v>
      </c>
      <c r="B1" s="93"/>
      <c r="C1" s="93"/>
      <c r="D1" s="93"/>
    </row>
    <row r="2" spans="1:4" ht="15" customHeight="1" x14ac:dyDescent="0.25">
      <c r="A2" s="58"/>
      <c r="B2" s="93" t="s">
        <v>11</v>
      </c>
      <c r="C2" s="80"/>
      <c r="D2" s="80"/>
    </row>
    <row r="3" spans="1:4" ht="15" customHeight="1" x14ac:dyDescent="0.25">
      <c r="A3" s="94"/>
      <c r="B3" s="95">
        <v>2020</v>
      </c>
      <c r="C3" s="95">
        <v>2021</v>
      </c>
      <c r="D3" s="95">
        <v>2022</v>
      </c>
    </row>
    <row r="4" spans="1:4" ht="15" customHeight="1" x14ac:dyDescent="0.25">
      <c r="A4" s="60"/>
      <c r="B4" s="70"/>
      <c r="C4" s="70"/>
      <c r="D4" s="70"/>
    </row>
    <row r="5" spans="1:4" ht="15" customHeight="1" x14ac:dyDescent="0.25">
      <c r="A5" s="71" t="s">
        <v>12</v>
      </c>
      <c r="B5" s="72">
        <v>0.65</v>
      </c>
      <c r="C5" s="72"/>
      <c r="D5" s="72"/>
    </row>
    <row r="6" spans="1:4" ht="15" customHeight="1" x14ac:dyDescent="0.25">
      <c r="A6" s="71" t="s">
        <v>13</v>
      </c>
      <c r="B6" s="72">
        <v>0.84</v>
      </c>
      <c r="C6" s="72">
        <v>0.46</v>
      </c>
      <c r="D6" s="72"/>
    </row>
    <row r="7" spans="1:4" ht="15" customHeight="1" x14ac:dyDescent="0.25">
      <c r="A7" s="71" t="s">
        <v>100</v>
      </c>
      <c r="B7" s="72">
        <v>0.89</v>
      </c>
      <c r="C7" s="72">
        <v>0.6</v>
      </c>
      <c r="D7" s="72">
        <v>0.25</v>
      </c>
    </row>
    <row r="8" spans="1:4" ht="15" customHeight="1" thickBot="1" x14ac:dyDescent="0.3">
      <c r="A8" s="73"/>
      <c r="B8" s="74"/>
      <c r="C8" s="74"/>
      <c r="D8" s="74"/>
    </row>
    <row r="9" spans="1:4" ht="15" customHeight="1" x14ac:dyDescent="0.25">
      <c r="A9" s="60" t="s">
        <v>1</v>
      </c>
      <c r="B9" s="58"/>
      <c r="C9" s="58"/>
      <c r="D9" s="58"/>
    </row>
    <row r="10" spans="1:4" x14ac:dyDescent="0.25">
      <c r="A10" s="96"/>
      <c r="B10" s="3"/>
      <c r="C10" s="3"/>
      <c r="D10" s="3"/>
    </row>
    <row r="11" spans="1:4" x14ac:dyDescent="0.25">
      <c r="A11" s="3"/>
      <c r="B11" s="3"/>
      <c r="C11" s="3"/>
      <c r="D11" s="3"/>
    </row>
    <row r="14" spans="1:4" x14ac:dyDescent="0.25">
      <c r="A14" s="69"/>
      <c r="B14" s="59"/>
    </row>
    <row r="15" spans="1:4" x14ac:dyDescent="0.25">
      <c r="A15" s="69"/>
      <c r="B15" s="59"/>
    </row>
    <row r="16" spans="1:4" x14ac:dyDescent="0.25">
      <c r="A16" s="69"/>
      <c r="B16" s="59"/>
    </row>
    <row r="27" spans="3:4" x14ac:dyDescent="0.25">
      <c r="C27" s="97"/>
      <c r="D27" s="97"/>
    </row>
  </sheetData>
  <pageMargins left="0.70866141732283472" right="0.70866141732283472" top="0.74803149606299213" bottom="0.74803149606299213" header="0.31496062992125984" footer="0.31496062992125984"/>
  <pageSetup paperSize="9" scale="86" fitToHeight="0"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Voorblad</vt:lpstr>
      <vt:lpstr>Inhoud</vt:lpstr>
      <vt:lpstr>Toelichting</vt:lpstr>
      <vt:lpstr>Bronbestanden</vt:lpstr>
      <vt:lpstr>Tabel 1a</vt:lpstr>
      <vt:lpstr>Tabel 1b</vt:lpstr>
      <vt:lpstr>Tabel 1c</vt:lpstr>
      <vt:lpstr>Tabel 2</vt:lpstr>
      <vt:lpstr>Tabel 3a</vt:lpstr>
      <vt:lpstr>Tabel 3b</vt:lpstr>
      <vt:lpstr>Tabel 4a</vt:lpstr>
      <vt:lpstr>Tabel 4b</vt:lpstr>
      <vt:lpstr>Inhoud!Print_Area</vt:lpstr>
      <vt:lpstr>'Tabel 4a'!Print_Area</vt:lpstr>
      <vt:lpstr>Toelichting!Print_Area</vt:lpstr>
      <vt:lpstr>Voorblad!Print_Area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Deschinger, M. (Monica, secundair Productie)</dc:creator>
  <cp:lastModifiedBy>Schie, S. van (Sander, secundair Productie)</cp:lastModifiedBy>
  <cp:lastPrinted>2022-12-22T07:13:16Z</cp:lastPrinted>
  <dcterms:created xsi:type="dcterms:W3CDTF">2021-07-08T13:17:03Z</dcterms:created>
  <dcterms:modified xsi:type="dcterms:W3CDTF">2023-12-22T12:25:08Z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