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30" windowHeight="6110" activeTab="2"/>
  </bookViews>
  <sheets>
    <sheet name="Voorblad" sheetId="1" r:id="rId1"/>
    <sheet name="Inhoud" sheetId="10" r:id="rId2"/>
    <sheet name="Toelichting" sheetId="8" r:id="rId3"/>
    <sheet name="Bronbestanden" sheetId="9" r:id="rId4"/>
    <sheet name="Tabel P1.1" sheetId="3" r:id="rId5"/>
    <sheet name="Tabel P1.2" sheetId="4" r:id="rId6"/>
    <sheet name="Tabel P1.3" sheetId="6" r:id="rId7"/>
  </sheets>
  <definedNames>
    <definedName name="Eerstegetal">#REF!</definedName>
    <definedName name="Eerstegetal2">#REF!</definedName>
    <definedName name="Namen">#REF!</definedName>
    <definedName name="Print_Area" localSheetId="3">Bronbestanden!$A$1:$B$16</definedName>
    <definedName name="Print_Area" localSheetId="2">Toelichting!$A$1:$A$60</definedName>
    <definedName name="Tabel_P1.1">'Tabel P1.1'!$A$5:$D$33</definedName>
    <definedName name="Tabel_P1.2">'Tabel P1.2'!$A$5:$D$42</definedName>
    <definedName name="Tabel_P1.2_huidig">#REF!</definedName>
    <definedName name="Tabel_P1.3">'Tabel P1.3'!$A$5:$F$17</definedName>
    <definedName name="Tabel_P2">#REF!</definedName>
  </definedNames>
  <calcPr calcId="162913"/>
</workbook>
</file>

<file path=xl/calcChain.xml><?xml version="1.0" encoding="utf-8"?>
<calcChain xmlns="http://schemas.openxmlformats.org/spreadsheetml/2006/main">
  <c r="B32" i="10" l="1"/>
  <c r="A12" i="10"/>
  <c r="A11" i="10"/>
  <c r="A10" i="10"/>
  <c r="A7" i="10"/>
  <c r="A6" i="10"/>
</calcChain>
</file>

<file path=xl/sharedStrings.xml><?xml version="1.0" encoding="utf-8"?>
<sst xmlns="http://schemas.openxmlformats.org/spreadsheetml/2006/main" count="203" uniqueCount="151">
  <si>
    <t>Bijstandsuitkeringenstatistiek (BUS)</t>
  </si>
  <si>
    <t/>
  </si>
  <si>
    <t>CBS, Team Sociale zekerheid</t>
  </si>
  <si>
    <t>Augustus 2023</t>
  </si>
  <si>
    <t>Inhoud</t>
  </si>
  <si>
    <t>Werkblad</t>
  </si>
  <si>
    <t>Toelichting bij de tabellen</t>
  </si>
  <si>
    <t>Beschrijving van de gebruikte bronbestanden</t>
  </si>
  <si>
    <t>Aantal personen, thuiswonend en jonger dan AOW-leeftijd, met algemene bijstand, utlimo eerste kwartaal 2023**</t>
  </si>
  <si>
    <t>Aantal personen, thuiswonend en jonger dan AOW-leeftijd, met algemene bijstand, ultimo eerste kwartaal 2023**</t>
  </si>
  <si>
    <t>Aantal personen, thuiswonend en jonger dan AOW leeftijd, met algemene bijstand naar herkomst en geboorteland, ultimo eerste kwartaal 2023**</t>
  </si>
  <si>
    <t>Verklaring van tekens</t>
  </si>
  <si>
    <t>niets (blanco) = het cijfer kan op logische gronden niet voorkomen</t>
  </si>
  <si>
    <t>. = het cijfer is onbekend, onvoldoende betrouwbaar of geheim</t>
  </si>
  <si>
    <t>* = voorlopige cijfers</t>
  </si>
  <si>
    <t>** = nader voorlopige cijfers</t>
  </si>
  <si>
    <t>Ons e-mailadres is:</t>
  </si>
  <si>
    <t>Aantal</t>
  </si>
  <si>
    <t>Totaal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</si>
  <si>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</si>
  <si>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</si>
  <si>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</si>
  <si>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</si>
  <si>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</si>
  <si>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</si>
  <si>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</si>
  <si>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</si>
  <si>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</si>
  <si>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</si>
  <si>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</si>
  <si>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</si>
  <si>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</si>
  <si>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Onbekend</t>
  </si>
  <si>
    <t>Geslacht</t>
  </si>
  <si>
    <t>Man</t>
  </si>
  <si>
    <t>Vrouw</t>
  </si>
  <si>
    <t>Gemeentegrootteklasse</t>
  </si>
  <si>
    <t>150 000 of meer inwoners</t>
  </si>
  <si>
    <t>Nee</t>
  </si>
  <si>
    <t>Tot en met 12 maanden</t>
  </si>
  <si>
    <t>Langer dan 12 maanden</t>
  </si>
  <si>
    <t>Beëindiging wegens niet nakomen verplichtingen plan van aanpak</t>
  </si>
  <si>
    <t>Beëindiging wegens bereiken maximale termijn ontheffing</t>
  </si>
  <si>
    <t>Opschorting wegens bereiken 5-jarige leeftijd jongste kind</t>
  </si>
  <si>
    <t>Opschorting op verzoek van de ouder</t>
  </si>
  <si>
    <t>Overige reden beëindiging</t>
  </si>
  <si>
    <t>Onbekend/niet van toepassing</t>
  </si>
  <si>
    <t>Ja</t>
  </si>
  <si>
    <t>Reden vermindering n.a.v. afstemming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</si>
  <si>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</si>
  <si>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</si>
  <si>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</si>
  <si>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</si>
  <si>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</si>
  <si>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</si>
  <si>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</si>
  <si>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</si>
  <si>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Herkomst</t>
  </si>
  <si>
    <t>Geboorteland</t>
  </si>
  <si>
    <t>Nederland</t>
  </si>
  <si>
    <t>Europa (exclusief Nederland)</t>
  </si>
  <si>
    <t>Buiten-Europa</t>
  </si>
  <si>
    <t>Bron: CBS</t>
  </si>
  <si>
    <t>Tabel P1.3</t>
  </si>
  <si>
    <t>Vragen over deze publicatie kunnen gestuurd worden aan team Sociale Zekerheid onder vermelding van projectnummer uit Casper PR002295.</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</si>
  <si>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</si>
  <si>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eerste kwartaal van 2023. Deze tabellenset wordt elk kwartaal geleverd.</t>
  </si>
  <si>
    <t>Over de tabellen</t>
  </si>
  <si>
    <t>Populatie</t>
  </si>
  <si>
    <t>De populatie in deze tabellenset omvat alle thuiswonende personen jonger dan AOW-leeftijd met een lopende algemene bijstandsuitkering op grond van de Participatiewet.</t>
  </si>
  <si>
    <t>Variabelen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</si>
  <si>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</si>
  <si>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</si>
  <si>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</si>
  <si>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</si>
  <si>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</si>
  <si>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</si>
  <si>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</si>
  <si>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</si>
  <si>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</si>
  <si>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</si>
  <si>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2023 is de AOW-leeftijd 66 jaar en 10 maanden.</t>
    </r>
  </si>
  <si>
    <r>
      <t xml:space="preserve">Gemeentegrootteklasse - </t>
    </r>
    <r>
      <rPr>
        <sz val="10"/>
        <rFont val="Arial"/>
        <family val="2"/>
      </rPr>
      <t>De indeling van gemeenten naar grootteklassen is gebaseerd op het inwonertal van de gemeenten op 1 januari van het desbetreffende statistiekjaar.</t>
    </r>
  </si>
  <si>
    <r>
      <t xml:space="preserve">Geslacht - </t>
    </r>
    <r>
      <rPr>
        <sz val="10"/>
        <rFont val="Arial"/>
        <family val="2"/>
      </rPr>
      <t>Geslacht zoals bekend in de BRP.</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</si>
  <si>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</si>
  <si>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</si>
  <si>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</si>
  <si>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</si>
  <si>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rPr>
        <b/>
        <i/>
        <sz val="10"/>
        <rFont val="Arial"/>
        <family val="2"/>
      </rPr>
      <t>Thuiswonend</t>
    </r>
    <r>
      <rPr>
        <sz val="10"/>
        <rFont val="Arial"/>
        <family val="2"/>
      </rPr>
      <t xml:space="preserve"> - De groep personen die als thuiswonend is gedefinieerd, omvat huurders, eigenaren en inwonenden.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t>
    </r>
  </si>
  <si>
    <t>Afkortingen</t>
  </si>
  <si>
    <r>
      <rPr>
        <b/>
        <i/>
        <sz val="10"/>
        <rFont val="Arial"/>
        <family val="2"/>
      </rPr>
      <t>AOW</t>
    </r>
    <r>
      <rPr>
        <sz val="10"/>
        <rFont val="Arial"/>
        <family val="2"/>
      </rPr>
      <t xml:space="preserve"> - Algemene Ouderdomswet</t>
    </r>
  </si>
  <si>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</si>
  <si>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</si>
  <si>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</si>
  <si>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</si>
  <si>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</si>
  <si>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</si>
  <si>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</si>
  <si>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</si>
  <si>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</si>
  <si>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</si>
  <si>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</si>
  <si>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</si>
  <si>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</si>
  <si>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</si>
  <si>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</si>
  <si>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</si>
  <si>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</si>
  <si>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</si>
  <si>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</si>
  <si>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</si>
  <si>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</si>
  <si>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</si>
  <si>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</si>
  <si>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</si>
  <si>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</si>
  <si>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</si>
  <si>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</si>
  <si>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t>
  </si>
  <si>
    <t xml:space="preserve">  Buitenland</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</si>
  <si>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bijstandverlening zelfstandigen (Bbz). </t>
  </si>
  <si>
    <t>BUS P1</t>
  </si>
  <si>
    <t>Verslagperiode: ultimo eerste kwartaal 2023</t>
  </si>
  <si>
    <t>Deze tabellenset bestaat uit drie tabellen. De eerste twee tabellen geven het aantal thuiswonende personen jonger dan de AOW-leeftijd met een lopende algemene bijstandsuitkering weer. In de eerste tabel (P1.1) wordt een uitsplitsing gemaakt naar leeftijd, geslacht en gemeentegrootteklasse. In de tweede tabel (P1.2) wordt een uitsplitsing gemaakt naar ontheffing arbeidsverplichting, einddatum ontheffing, reden beëindiging ontheffing, tegenprestatie en reden vermindering n.a.v. afstemming. In de derde tabel (P1.3) wordt een uitsplitsing gemaakt naar herkomst en geboorteland.
De kenmerken 'Einddatum Ontheffing', 'Tegenprestatie' zijn onvoldoende betrouwbaar; deze gegevens zijn onderdrukt in de tabellen.</t>
  </si>
  <si>
    <t>Voor deze tabellenset is gebruik gemaakt van de transactiecijfers uit de Bijstandsuitkeringenstatistiek (BUS). De cijfers geven de stand ultimo kwartaal. Voor de persoonsgegevens is gebruik gemaakt van de Basisregistratie Personen (BRP). Het tabblad 'Bronbestanden' bevat een uitgebreide beschrijving van de genoemde bestanden.</t>
  </si>
  <si>
    <r>
      <t>Herkomstland</t>
    </r>
    <r>
      <rPr>
        <sz val="10"/>
        <rFont val="Arial"/>
        <family val="2"/>
      </rPr>
      <t xml:space="preserve"> -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</si>
  <si>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rPr>
        <b/>
        <i/>
        <sz val="10"/>
        <rFont val="Arial"/>
        <family val="2"/>
      </rPr>
      <t xml:space="preserve">Geboorteland - </t>
    </r>
    <r>
      <rPr>
        <sz val="10"/>
        <rFont val="Arial"/>
        <family val="2"/>
      </rPr>
      <t>Het land waar een persoon geboren is.</t>
    </r>
  </si>
  <si>
    <t>100 000 tot 150 000 inwoners</t>
  </si>
  <si>
    <t xml:space="preserve">  50 000 tot 100 000 inwoners</t>
  </si>
  <si>
    <t xml:space="preserve">  20 000 tot  50 000 inwoners</t>
  </si>
  <si>
    <t xml:space="preserve">  10 000 tot  20 000 inwoners</t>
  </si>
  <si>
    <t>Minder dan  10 000 inwoners</t>
  </si>
  <si>
    <t>aantal</t>
  </si>
  <si>
    <t>Aantal personen, thuiswonend en jonger dan AOW-leeftijd, met algemene bijstand, ultimo eerste kwartaal 2022**.</t>
  </si>
  <si>
    <t>Tabel P.1.1</t>
  </si>
  <si>
    <t>Tabel P.1.2</t>
  </si>
  <si>
    <t>Ja, art. 9a Participatiewet</t>
  </si>
  <si>
    <t>Ja, art. 9, lid 2 Participatiewet</t>
  </si>
  <si>
    <t>Ja, art. 9, lid 5 Participatiewet</t>
  </si>
  <si>
    <t>Einddatum ontheffing vanaf ultimo verslagperiode*</t>
  </si>
  <si>
    <t>Reden beëindiging ontheffing of opschorting*</t>
  </si>
  <si>
    <t>Opgelegde plicht tot tegenprestatie*</t>
  </si>
  <si>
    <t>* De kenmerken einddatum en reden beëindiging ontheffing arbeidsverplichting, uitvoering tegenprestatie zijn op dit moment nog van onvoldoende kwaliteit en zal in de leveringen vooralsnog onderdrukt worden.</t>
  </si>
  <si>
    <t>Nederland, beide ouders geboren in Nederland</t>
  </si>
  <si>
    <t xml:space="preserve">  Nederland, minimaal één ouder geboren in Europa (excl. Nederland)</t>
  </si>
  <si>
    <t xml:space="preserve">  Nederland, minimaal één ouder geboren buiten Europa</t>
  </si>
  <si>
    <t>Op het vlak van plicht tot arbeidsinschakeling</t>
  </si>
  <si>
    <t>399 990</t>
  </si>
  <si>
    <r>
      <t>Correctie.</t>
    </r>
    <r>
      <rPr>
        <sz val="10"/>
        <rFont val="Arial"/>
        <family val="2"/>
      </rPr>
      <t xml:space="preserve"> In tabel P1.2 worden diverse uitsplitsingen gedaan van personen met een algemene bijstandsuitkering. In de oude versie van deze tabel werden cijfers ten onrechte op een andere regel – en dus behorende bij andere uitsplitsingen – vermeld. Dit geldt voor de volgende regels: ‘ Ontheffing arbeidsverplichting van toepassing’ en de bijbehorende onderliggende uitsplitsingen; ‘Reden vermindering n.a.v. afstemming’ en de bijbehorende onderliggende uitsplitsing en ‘Op het vlak van plicht tot arbeidsinschakeling’. Verder ontbrak de uitsplitsing ‘Op het vlak van plicht tot arbeidsinschakeling’ in de oude versie van de tabel. In de herziene versie is dit hersteld en is ook het totaal aantal personen toegevoegd.</t>
    </r>
  </si>
  <si>
    <t>Tabellen bijstand personen regulier, herziene versie</t>
  </si>
  <si>
    <t>Ontheffing arbeidsverplichting 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</si>
</sst>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0;\-###\ ##0"/>
    <numFmt numFmtId="165" formatCode="#\ ###\ ###\ ###\ ###\ ###\ ##0"/>
    <numFmt numFmtId="166" formatCode="#\ ###\ ###"/>
  </numFmts>
  <fonts count="36" x14ac:knownFonts="1">
    <font>
      <sz val="8"/>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000000"/>
      <name val="Arial"/>
      <family val="2"/>
    </font>
    <font>
      <b/>
      <sz val="11"/>
      <color rgb="FF000000"/>
      <name val="Arial"/>
      <family val="2"/>
    </font>
    <font>
      <sz val="10"/>
      <color rgb="FF000000"/>
      <name val="Arial"/>
      <family val="2"/>
    </font>
    <font>
      <i/>
      <sz val="10"/>
      <color rgb="FF000000"/>
      <name val="Arial"/>
      <family val="2"/>
    </font>
    <font>
      <u/>
      <sz val="10"/>
      <color theme="10"/>
      <name val="Arial"/>
      <family val="2"/>
    </font>
    <font>
      <b/>
      <sz val="10"/>
      <color rgb="FF000000"/>
      <name val="Arial"/>
      <family val="2"/>
    </font>
    <font>
      <sz val="10"/>
      <name val="Arial"/>
      <family val="2"/>
    </font>
    <font>
      <b/>
      <sz val="12"/>
      <name val="Arial"/>
      <family val="2"/>
    </font>
    <font>
      <b/>
      <i/>
      <sz val="11"/>
      <name val="Arial"/>
      <family val="2"/>
    </font>
    <font>
      <sz val="10"/>
      <color rgb="FF0070C0"/>
      <name val="Arial"/>
      <family val="2"/>
    </font>
    <font>
      <sz val="10"/>
      <color indexed="10"/>
      <name val="Arial"/>
      <family val="2"/>
    </font>
    <font>
      <sz val="10"/>
      <color rgb="FFFF0000"/>
      <name val="Arial"/>
      <family val="2"/>
    </font>
    <font>
      <i/>
      <sz val="10"/>
      <name val="Arial"/>
      <family val="2"/>
    </font>
    <font>
      <sz val="10"/>
      <color indexed="30"/>
      <name val="Arial"/>
      <family val="2"/>
    </font>
    <font>
      <b/>
      <i/>
      <sz val="10"/>
      <name val="Arial"/>
      <family val="2"/>
    </font>
    <font>
      <sz val="11"/>
      <name val="Arial"/>
      <family val="2"/>
    </font>
    <font>
      <sz val="9"/>
      <name val="Arial"/>
      <family val="2"/>
    </font>
    <font>
      <b/>
      <sz val="10"/>
      <name val="Arial"/>
      <family val="2"/>
    </font>
    <font>
      <sz val="10"/>
      <color theme="1"/>
      <name val="Arial"/>
      <family val="2"/>
    </font>
    <font>
      <sz val="8"/>
      <color rgb="FF000000"/>
      <name val="Arial"/>
      <family val="2"/>
    </font>
    <font>
      <b/>
      <sz val="12"/>
      <color rgb="FF000000"/>
      <name val="Arial"/>
      <family val="2"/>
    </font>
    <font>
      <b/>
      <sz val="12"/>
      <color theme="0" tint="-0.34998626667073579"/>
      <name val="Arial"/>
      <family val="2"/>
    </font>
    <font>
      <sz val="10"/>
      <color theme="0" tint="-0.34998626667073579"/>
      <name val="Arial"/>
      <family val="2"/>
    </font>
    <font>
      <sz val="8"/>
      <color theme="1"/>
      <name val="Arial"/>
      <family val="2"/>
    </font>
    <font>
      <sz val="10"/>
      <color indexed="8"/>
      <name val="Arial"/>
      <family val="2"/>
    </font>
    <font>
      <b/>
      <sz val="10"/>
      <color indexed="8"/>
      <name val="Arial"/>
      <family val="2"/>
    </font>
    <font>
      <b/>
      <sz val="10"/>
      <color theme="1"/>
      <name val="Arial"/>
      <family val="2"/>
    </font>
    <font>
      <i/>
      <sz val="10"/>
      <color theme="1"/>
      <name val="Arial"/>
      <family val="2"/>
    </font>
    <font>
      <sz val="8"/>
      <color rgb="FFFF0000"/>
      <name val="Arial"/>
      <family val="2"/>
    </font>
    <font>
      <sz val="10"/>
      <color theme="0" tint="-0.499984740745262"/>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rgb="FF000000"/>
      </bottom>
      <diagonal/>
    </border>
  </borders>
  <cellStyleXfs count="177">
    <xf numFmtId="0" fontId="0" fillId="0" borderId="0"/>
    <xf numFmtId="0" fontId="11" fillId="0" borderId="0"/>
    <xf numFmtId="0" fontId="11" fillId="0" borderId="0"/>
    <xf numFmtId="0" fontId="9" fillId="0" borderId="0" applyNumberFormat="0" applyFill="0" applyBorder="0" applyAlignment="0" applyProtection="0"/>
    <xf numFmtId="0" fontId="4" fillId="0" borderId="0"/>
    <xf numFmtId="0" fontId="4" fillId="0" borderId="0"/>
    <xf numFmtId="0" fontId="11" fillId="0" borderId="0"/>
    <xf numFmtId="0" fontId="4" fillId="0" borderId="0"/>
    <xf numFmtId="0" fontId="4" fillId="0" borderId="0"/>
    <xf numFmtId="0" fontId="2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1" fillId="0" borderId="0"/>
    <xf numFmtId="0" fontId="1" fillId="0" borderId="0"/>
    <xf numFmtId="0" fontId="11" fillId="0" borderId="0"/>
    <xf numFmtId="0" fontId="11" fillId="0" borderId="0"/>
  </cellStyleXfs>
  <cellXfs count="112">
    <xf numFmtId="0" fontId="0" fillId="0" borderId="0" xfId="0"/>
    <xf numFmtId="0" fontId="5" fillId="0" borderId="0" xfId="0" applyFont="1"/>
    <xf numFmtId="0" fontId="6" fillId="0" borderId="0" xfId="0" applyFont="1"/>
    <xf numFmtId="0" fontId="7" fillId="0" borderId="0" xfId="0" applyFont="1"/>
    <xf numFmtId="0" fontId="12" fillId="2" borderId="0" xfId="1" applyFont="1" applyFill="1" applyAlignment="1">
      <alignment horizontal="left" vertical="top" wrapText="1"/>
    </xf>
    <xf numFmtId="0" fontId="11" fillId="2" borderId="0" xfId="1" applyFill="1"/>
    <xf numFmtId="0" fontId="11" fillId="2" borderId="0" xfId="1" applyFill="1" applyAlignment="1">
      <alignment horizontal="left" vertical="top" wrapText="1"/>
    </xf>
    <xf numFmtId="0" fontId="13" fillId="2" borderId="0" xfId="1" applyFont="1" applyFill="1" applyAlignment="1">
      <alignment horizontal="left" vertical="top" wrapText="1"/>
    </xf>
    <xf numFmtId="0" fontId="11" fillId="2" borderId="0" xfId="1" applyFont="1" applyFill="1" applyAlignment="1">
      <alignment horizontal="left" vertical="top" wrapText="1"/>
    </xf>
    <xf numFmtId="0" fontId="13" fillId="3" borderId="0" xfId="1" applyFont="1" applyFill="1" applyAlignment="1">
      <alignment horizontal="left" vertical="top" wrapText="1"/>
    </xf>
    <xf numFmtId="0" fontId="11" fillId="3" borderId="0" xfId="2" applyFont="1" applyFill="1" applyAlignment="1">
      <alignment horizontal="left" vertical="top" wrapText="1"/>
    </xf>
    <xf numFmtId="0" fontId="11" fillId="3" borderId="0" xfId="1" applyFill="1" applyAlignment="1">
      <alignment horizontal="left" vertical="top" wrapText="1"/>
    </xf>
    <xf numFmtId="0" fontId="14" fillId="2" borderId="0" xfId="1" applyFont="1" applyFill="1" applyAlignment="1">
      <alignment horizontal="left" vertical="top" wrapText="1"/>
    </xf>
    <xf numFmtId="0" fontId="11" fillId="3" borderId="0" xfId="1" applyFont="1" applyFill="1" applyAlignment="1">
      <alignment horizontal="left" vertical="top" wrapText="1"/>
    </xf>
    <xf numFmtId="0" fontId="15" fillId="2" borderId="0" xfId="1" applyFont="1" applyFill="1" applyAlignment="1">
      <alignment vertical="top" wrapText="1"/>
    </xf>
    <xf numFmtId="0" fontId="16" fillId="2" borderId="0" xfId="1" applyFont="1" applyFill="1"/>
    <xf numFmtId="0" fontId="17" fillId="3" borderId="0" xfId="1" applyFont="1" applyFill="1" applyAlignment="1">
      <alignment horizontal="left" vertical="top" wrapText="1"/>
    </xf>
    <xf numFmtId="0" fontId="13" fillId="4" borderId="0" xfId="1" applyFont="1" applyFill="1" applyAlignment="1">
      <alignment vertical="center" wrapText="1"/>
    </xf>
    <xf numFmtId="0" fontId="11" fillId="4" borderId="0" xfId="1" applyFont="1" applyFill="1" applyAlignment="1">
      <alignment vertical="center" wrapText="1"/>
    </xf>
    <xf numFmtId="0" fontId="9" fillId="4" borderId="0" xfId="3" applyFill="1" applyAlignment="1">
      <alignment vertical="center" wrapText="1"/>
    </xf>
    <xf numFmtId="0" fontId="19" fillId="3" borderId="0" xfId="4" applyFont="1" applyFill="1" applyBorder="1" applyAlignment="1">
      <alignment horizontal="justify" vertical="top"/>
    </xf>
    <xf numFmtId="0" fontId="19" fillId="3" borderId="0" xfId="1" applyFont="1" applyFill="1" applyAlignment="1">
      <alignment horizontal="left" vertical="top" wrapText="1"/>
    </xf>
    <xf numFmtId="0" fontId="19" fillId="3" borderId="0" xfId="1" applyFont="1" applyFill="1" applyAlignment="1">
      <alignment horizontal="justify"/>
    </xf>
    <xf numFmtId="0" fontId="11" fillId="3" borderId="0" xfId="1" applyFont="1" applyFill="1"/>
    <xf numFmtId="0" fontId="22" fillId="3" borderId="0" xfId="1" applyFont="1" applyFill="1" applyAlignment="1">
      <alignment horizontal="left" vertical="top" wrapText="1"/>
    </xf>
    <xf numFmtId="0" fontId="12" fillId="3" borderId="0" xfId="2" applyFont="1" applyFill="1" applyBorder="1" applyAlignment="1">
      <alignment horizontal="left" vertical="top" wrapText="1"/>
    </xf>
    <xf numFmtId="0" fontId="11" fillId="3" borderId="0" xfId="2" applyFont="1" applyFill="1" applyAlignment="1">
      <alignment horizontal="left" wrapText="1"/>
    </xf>
    <xf numFmtId="0" fontId="11" fillId="3" borderId="0" xfId="2" applyFont="1" applyFill="1" applyAlignment="1">
      <alignment wrapText="1"/>
    </xf>
    <xf numFmtId="0" fontId="22" fillId="2" borderId="2" xfId="5" applyFont="1" applyFill="1" applyBorder="1" applyAlignment="1">
      <alignment horizontal="left" vertical="top" wrapText="1"/>
    </xf>
    <xf numFmtId="0" fontId="22" fillId="2" borderId="3" xfId="1" applyFont="1" applyFill="1" applyBorder="1" applyAlignment="1">
      <alignment horizontal="left" vertical="top" wrapText="1"/>
    </xf>
    <xf numFmtId="0" fontId="11" fillId="2" borderId="4" xfId="5" applyFont="1" applyFill="1" applyBorder="1" applyAlignment="1">
      <alignment horizontal="left" vertical="top" wrapText="1"/>
    </xf>
    <xf numFmtId="0" fontId="11" fillId="0" borderId="5" xfId="1" applyFont="1" applyBorder="1" applyAlignment="1">
      <alignment wrapText="1"/>
    </xf>
    <xf numFmtId="0" fontId="11" fillId="3" borderId="5" xfId="1" applyFont="1" applyFill="1" applyBorder="1" applyAlignment="1">
      <alignment horizontal="left" vertical="top" wrapText="1"/>
    </xf>
    <xf numFmtId="0" fontId="11" fillId="2" borderId="4" xfId="2" applyFont="1" applyFill="1" applyBorder="1" applyAlignment="1">
      <alignment horizontal="left" vertical="top" wrapText="1"/>
    </xf>
    <xf numFmtId="0" fontId="11" fillId="2" borderId="6" xfId="5" applyFont="1" applyFill="1" applyBorder="1" applyAlignment="1">
      <alignment horizontal="left" vertical="top" wrapText="1"/>
    </xf>
    <xf numFmtId="0" fontId="11" fillId="3" borderId="7" xfId="6" applyFont="1" applyFill="1" applyBorder="1" applyAlignment="1">
      <alignment horizontal="left" vertical="top" wrapText="1"/>
    </xf>
    <xf numFmtId="0" fontId="13" fillId="3" borderId="0" xfId="2" applyFont="1" applyFill="1" applyAlignment="1">
      <alignment horizontal="left" vertical="top" wrapText="1"/>
    </xf>
    <xf numFmtId="0" fontId="22" fillId="2" borderId="3" xfId="6" applyFont="1" applyFill="1" applyBorder="1" applyAlignment="1">
      <alignment horizontal="left" vertical="top" wrapText="1"/>
    </xf>
    <xf numFmtId="0" fontId="23" fillId="0" borderId="5" xfId="1" applyFont="1" applyBorder="1" applyAlignment="1">
      <alignment vertical="center" wrapText="1"/>
    </xf>
    <xf numFmtId="0" fontId="11" fillId="3" borderId="5" xfId="6" applyFont="1" applyFill="1" applyBorder="1" applyAlignment="1">
      <alignment horizontal="left" vertical="top" wrapText="1"/>
    </xf>
    <xf numFmtId="0" fontId="11" fillId="2" borderId="0" xfId="2" applyFont="1" applyFill="1" applyBorder="1" applyAlignment="1">
      <alignment horizontal="justify" vertical="top" wrapText="1"/>
    </xf>
    <xf numFmtId="0" fontId="11" fillId="3" borderId="0" xfId="2" applyFont="1" applyFill="1" applyBorder="1" applyAlignment="1">
      <alignment wrapText="1"/>
    </xf>
    <xf numFmtId="0" fontId="10" fillId="0" borderId="0" xfId="0" applyFont="1" applyAlignment="1">
      <alignment horizontal="left" vertical="center"/>
    </xf>
    <xf numFmtId="0" fontId="7" fillId="0" borderId="1" xfId="0" applyFont="1" applyBorder="1"/>
    <xf numFmtId="0" fontId="7" fillId="0" borderId="0" xfId="0" applyFont="1" applyAlignment="1">
      <alignment wrapText="1"/>
    </xf>
    <xf numFmtId="164" fontId="7" fillId="0" borderId="0" xfId="0" applyNumberFormat="1" applyFont="1"/>
    <xf numFmtId="0" fontId="7" fillId="0" borderId="1" xfId="0" applyFont="1" applyBorder="1" applyAlignment="1">
      <alignment horizontal="left" vertical="top"/>
    </xf>
    <xf numFmtId="0" fontId="25" fillId="0" borderId="0" xfId="9" applyFont="1"/>
    <xf numFmtId="0" fontId="24" fillId="0" borderId="0" xfId="9"/>
    <xf numFmtId="0" fontId="8" fillId="0" borderId="0" xfId="9" applyFont="1"/>
    <xf numFmtId="0" fontId="7" fillId="0" borderId="0" xfId="9" applyFont="1"/>
    <xf numFmtId="0" fontId="9" fillId="0" borderId="0" xfId="9" applyFont="1"/>
    <xf numFmtId="0" fontId="10" fillId="0" borderId="0" xfId="9" applyFont="1"/>
    <xf numFmtId="0" fontId="19" fillId="3" borderId="0" xfId="10" applyFont="1" applyFill="1" applyBorder="1" applyAlignment="1">
      <alignment horizontal="left" vertical="top" wrapText="1"/>
    </xf>
    <xf numFmtId="0" fontId="26" fillId="2" borderId="0" xfId="1" applyFont="1" applyFill="1"/>
    <xf numFmtId="0" fontId="27" fillId="2" borderId="0" xfId="1" applyFont="1" applyFill="1"/>
    <xf numFmtId="0" fontId="24" fillId="0" borderId="0" xfId="0" applyFont="1"/>
    <xf numFmtId="0" fontId="12" fillId="2" borderId="0" xfId="1" applyFont="1" applyFill="1"/>
    <xf numFmtId="0" fontId="11" fillId="2" borderId="0" xfId="1" applyFont="1" applyFill="1"/>
    <xf numFmtId="0" fontId="11" fillId="3" borderId="0" xfId="4" applyFont="1" applyFill="1" applyBorder="1" applyAlignment="1">
      <alignment horizontal="justify" vertical="top"/>
    </xf>
    <xf numFmtId="0" fontId="23" fillId="3" borderId="0" xfId="0" applyFont="1" applyFill="1"/>
    <xf numFmtId="0" fontId="0" fillId="3" borderId="0" xfId="0" applyFill="1"/>
    <xf numFmtId="0" fontId="23" fillId="3" borderId="8" xfId="0" applyFont="1" applyFill="1" applyBorder="1"/>
    <xf numFmtId="165" fontId="28" fillId="3" borderId="0" xfId="11" applyNumberFormat="1" applyFont="1" applyFill="1" applyBorder="1" applyAlignment="1">
      <alignment horizontal="right" vertical="top"/>
    </xf>
    <xf numFmtId="0" fontId="23" fillId="3" borderId="0" xfId="0" applyFont="1" applyFill="1" applyAlignment="1">
      <alignment wrapText="1"/>
    </xf>
    <xf numFmtId="164" fontId="7" fillId="3" borderId="0" xfId="0" applyNumberFormat="1" applyFont="1" applyFill="1"/>
    <xf numFmtId="49" fontId="29" fillId="3" borderId="0" xfId="0" applyNumberFormat="1" applyFont="1" applyFill="1" applyAlignment="1">
      <alignment horizontal="left" indent="1"/>
    </xf>
    <xf numFmtId="165" fontId="23" fillId="3" borderId="0" xfId="12" applyNumberFormat="1" applyFont="1" applyFill="1" applyBorder="1" applyAlignment="1">
      <alignment horizontal="right" vertical="top"/>
    </xf>
    <xf numFmtId="49" fontId="30" fillId="3" borderId="0" xfId="0" applyNumberFormat="1" applyFont="1" applyFill="1" applyAlignment="1">
      <alignment horizontal="left"/>
    </xf>
    <xf numFmtId="49" fontId="29" fillId="3" borderId="0" xfId="0" applyNumberFormat="1" applyFont="1" applyFill="1" applyAlignment="1">
      <alignment horizontal="left"/>
    </xf>
    <xf numFmtId="0" fontId="7" fillId="3" borderId="0" xfId="0" applyFont="1" applyFill="1" applyAlignment="1">
      <alignment horizontal="left" indent="1"/>
    </xf>
    <xf numFmtId="0" fontId="30" fillId="3" borderId="0" xfId="0" applyFont="1" applyFill="1" applyAlignment="1">
      <alignment horizontal="left"/>
    </xf>
    <xf numFmtId="0" fontId="29" fillId="3" borderId="0" xfId="0" applyFont="1" applyFill="1" applyAlignment="1">
      <alignment horizontal="left" indent="1"/>
    </xf>
    <xf numFmtId="165" fontId="23" fillId="3" borderId="0" xfId="13" applyNumberFormat="1" applyFont="1" applyFill="1" applyBorder="1" applyAlignment="1">
      <alignment horizontal="right" vertical="top"/>
    </xf>
    <xf numFmtId="0" fontId="23" fillId="3" borderId="0" xfId="0" applyFont="1" applyFill="1" applyAlignment="1">
      <alignment horizontal="right" wrapText="1"/>
    </xf>
    <xf numFmtId="0" fontId="31" fillId="3" borderId="0" xfId="0" applyFont="1" applyFill="1"/>
    <xf numFmtId="0" fontId="32" fillId="3" borderId="0" xfId="0" applyFont="1" applyFill="1" applyAlignment="1">
      <alignment horizontal="right" wrapText="1"/>
    </xf>
    <xf numFmtId="0" fontId="23" fillId="3" borderId="0" xfId="0" applyFont="1" applyFill="1" applyAlignment="1">
      <alignment horizontal="left" wrapText="1"/>
    </xf>
    <xf numFmtId="0" fontId="23" fillId="3" borderId="9" xfId="0" applyFont="1" applyFill="1" applyBorder="1" applyAlignment="1">
      <alignment horizontal="right" wrapText="1"/>
    </xf>
    <xf numFmtId="0" fontId="23" fillId="3" borderId="9" xfId="0" applyFont="1" applyFill="1" applyBorder="1" applyAlignment="1">
      <alignment horizontal="left"/>
    </xf>
    <xf numFmtId="0" fontId="31" fillId="3" borderId="9" xfId="0" applyFont="1" applyFill="1" applyBorder="1" applyAlignment="1">
      <alignment horizontal="left"/>
    </xf>
    <xf numFmtId="0" fontId="31" fillId="3" borderId="0" xfId="0" applyFont="1" applyFill="1" applyAlignment="1">
      <alignment horizontal="left"/>
    </xf>
    <xf numFmtId="0" fontId="7" fillId="0" borderId="0" xfId="0" applyFont="1" applyBorder="1"/>
    <xf numFmtId="0" fontId="7" fillId="0" borderId="0" xfId="0" applyFont="1" applyBorder="1" applyAlignment="1">
      <alignment horizontal="right" vertical="center" wrapText="1"/>
    </xf>
    <xf numFmtId="164" fontId="7" fillId="0" borderId="0" xfId="0" applyNumberFormat="1" applyFont="1" applyBorder="1"/>
    <xf numFmtId="0" fontId="23" fillId="3" borderId="9" xfId="0" applyFont="1" applyFill="1" applyBorder="1" applyAlignment="1">
      <alignment horizontal="right"/>
    </xf>
    <xf numFmtId="165" fontId="28" fillId="3" borderId="0" xfId="16" applyNumberFormat="1" applyFont="1" applyFill="1" applyBorder="1" applyAlignment="1">
      <alignment horizontal="right" vertical="top"/>
    </xf>
    <xf numFmtId="0" fontId="7" fillId="3" borderId="0" xfId="0" applyFont="1" applyFill="1"/>
    <xf numFmtId="0" fontId="10" fillId="0" borderId="0" xfId="0" applyFont="1" applyAlignment="1">
      <alignment wrapText="1"/>
    </xf>
    <xf numFmtId="166" fontId="11" fillId="3" borderId="0" xfId="176" applyNumberFormat="1" applyFont="1" applyFill="1" applyBorder="1" applyAlignment="1"/>
    <xf numFmtId="166" fontId="11" fillId="3" borderId="0" xfId="176" applyNumberFormat="1" applyFont="1" applyFill="1" applyBorder="1" applyAlignment="1">
      <alignment vertical="top"/>
    </xf>
    <xf numFmtId="0" fontId="7" fillId="0" borderId="10" xfId="0" applyFont="1" applyBorder="1"/>
    <xf numFmtId="0" fontId="7" fillId="0" borderId="10" xfId="0" applyFont="1" applyBorder="1" applyAlignment="1">
      <alignment horizontal="right"/>
    </xf>
    <xf numFmtId="0" fontId="8" fillId="0" borderId="0" xfId="0" applyFont="1" applyBorder="1" applyAlignment="1">
      <alignment horizontal="right" vertical="center" wrapText="1"/>
    </xf>
    <xf numFmtId="0" fontId="33" fillId="3" borderId="0" xfId="0" applyFont="1" applyFill="1"/>
    <xf numFmtId="0" fontId="23" fillId="0" borderId="0" xfId="0" applyFont="1" applyFill="1"/>
    <xf numFmtId="0" fontId="32" fillId="0" borderId="0" xfId="0" applyFont="1" applyFill="1" applyAlignment="1">
      <alignment horizontal="right" wrapText="1"/>
    </xf>
    <xf numFmtId="0" fontId="30" fillId="0" borderId="0" xfId="0" applyFont="1" applyFill="1" applyAlignment="1">
      <alignment horizontal="left"/>
    </xf>
    <xf numFmtId="164" fontId="34" fillId="0" borderId="0" xfId="0" applyNumberFormat="1" applyFont="1" applyFill="1"/>
    <xf numFmtId="0" fontId="29" fillId="0" borderId="0" xfId="0" applyFont="1" applyFill="1" applyAlignment="1">
      <alignment horizontal="left" indent="1"/>
    </xf>
    <xf numFmtId="164" fontId="7" fillId="0" borderId="0" xfId="0" applyNumberFormat="1" applyFont="1" applyFill="1"/>
    <xf numFmtId="49" fontId="29" fillId="0" borderId="0" xfId="0" applyNumberFormat="1" applyFont="1" applyFill="1" applyAlignment="1">
      <alignment horizontal="left" indent="1"/>
    </xf>
    <xf numFmtId="165" fontId="23" fillId="0" borderId="0" xfId="14" applyNumberFormat="1" applyFont="1" applyFill="1" applyBorder="1" applyAlignment="1">
      <alignment horizontal="right" vertical="top"/>
    </xf>
    <xf numFmtId="0" fontId="10" fillId="0" borderId="0" xfId="0" applyFont="1" applyFill="1" applyAlignment="1">
      <alignment horizontal="left"/>
    </xf>
    <xf numFmtId="165" fontId="23" fillId="0" borderId="0" xfId="15" applyNumberFormat="1" applyFont="1" applyFill="1" applyBorder="1" applyAlignment="1">
      <alignment horizontal="right" vertical="top"/>
    </xf>
    <xf numFmtId="0" fontId="7" fillId="0" borderId="0" xfId="0" applyFont="1" applyFill="1" applyAlignment="1">
      <alignment horizontal="left" indent="1"/>
    </xf>
    <xf numFmtId="0" fontId="0" fillId="0" borderId="0" xfId="0" applyFill="1"/>
    <xf numFmtId="0" fontId="31" fillId="0" borderId="0" xfId="0" applyFont="1" applyFill="1"/>
    <xf numFmtId="49" fontId="30" fillId="0" borderId="0" xfId="0" applyNumberFormat="1" applyFont="1" applyFill="1" applyAlignment="1">
      <alignment horizontal="left"/>
    </xf>
    <xf numFmtId="0" fontId="23" fillId="0" borderId="0" xfId="0" applyFont="1" applyFill="1" applyAlignment="1">
      <alignment horizontal="right" wrapText="1"/>
    </xf>
    <xf numFmtId="0" fontId="35" fillId="2" borderId="0" xfId="1" applyFont="1" applyFill="1" applyAlignment="1">
      <alignment horizontal="left" vertical="top"/>
    </xf>
    <xf numFmtId="0" fontId="35" fillId="2" borderId="0" xfId="1" applyFont="1" applyFill="1" applyAlignment="1">
      <alignment vertical="top" wrapText="1"/>
    </xf>
  </cellXfs>
  <cellStyles count="177">
    <cellStyle name="Hyperlink 2" xfId="3"/>
    <cellStyle name="Komma 2" xfId="170"/>
    <cellStyle name="Standaard" xfId="0" builtinId="0"/>
    <cellStyle name="Standaard 2" xfId="1"/>
    <cellStyle name="Standaard 2 2" xfId="2"/>
    <cellStyle name="Standaard 3" xfId="4"/>
    <cellStyle name="Standaard 3 2" xfId="10"/>
    <cellStyle name="Standaard 3 3" xfId="173"/>
    <cellStyle name="Standaard 4" xfId="5"/>
    <cellStyle name="Standaard 4 2" xfId="174"/>
    <cellStyle name="Standaard 5" xfId="6"/>
    <cellStyle name="Standaard 5 2" xfId="175"/>
    <cellStyle name="Standaard 6" xfId="9"/>
    <cellStyle name="Standaard 7" xfId="17"/>
    <cellStyle name="Standaard_050817 Tabellenset augustuslevering UnW 2002" xfId="176"/>
    <cellStyle name="style1452612648147" xfId="18"/>
    <cellStyle name="style1452612649014" xfId="28"/>
    <cellStyle name="style1452612651560" xfId="32"/>
    <cellStyle name="style1452612652062" xfId="19"/>
    <cellStyle name="style1452612652574" xfId="33"/>
    <cellStyle name="style1452612652920" xfId="20"/>
    <cellStyle name="style1452612653087" xfId="37"/>
    <cellStyle name="style1452612653599" xfId="36"/>
    <cellStyle name="style1452612653969" xfId="21"/>
    <cellStyle name="style1452612654709" xfId="34"/>
    <cellStyle name="style1452612655618" xfId="35"/>
    <cellStyle name="style1646036369414" xfId="171"/>
    <cellStyle name="style1646036369505" xfId="172"/>
    <cellStyle name="style1652685633053" xfId="15"/>
    <cellStyle name="style1660294125603" xfId="13"/>
    <cellStyle name="style1660294125728" xfId="12"/>
    <cellStyle name="style1660294125853" xfId="11"/>
    <cellStyle name="style1660294129638" xfId="14"/>
    <cellStyle name="style1660294129758" xfId="16"/>
    <cellStyle name="style1661159889850" xfId="161"/>
    <cellStyle name="style1661159889970" xfId="162"/>
    <cellStyle name="style1661159890093" xfId="163"/>
    <cellStyle name="style1661159890216" xfId="164"/>
    <cellStyle name="style1661159890370" xfId="165"/>
    <cellStyle name="style1661159890523" xfId="166"/>
    <cellStyle name="style1661159890692" xfId="167"/>
    <cellStyle name="style1661159890821" xfId="168"/>
    <cellStyle name="style1661159890946" xfId="169"/>
    <cellStyle name="style1661159900761" xfId="152"/>
    <cellStyle name="style1661159900858" xfId="153"/>
    <cellStyle name="style1661159900950" xfId="154"/>
    <cellStyle name="style1661159901061" xfId="155"/>
    <cellStyle name="style1661159901161" xfId="156"/>
    <cellStyle name="style1661159901274" xfId="157"/>
    <cellStyle name="style1661159901496" xfId="158"/>
    <cellStyle name="style1661159901596" xfId="159"/>
    <cellStyle name="style1661159901689" xfId="160"/>
    <cellStyle name="style1661159912067" xfId="116"/>
    <cellStyle name="style1661159912161" xfId="117"/>
    <cellStyle name="style1661159912267" xfId="118"/>
    <cellStyle name="style1661159912372" xfId="119"/>
    <cellStyle name="style1661159912470" xfId="120"/>
    <cellStyle name="style1661159912560" xfId="121"/>
    <cellStyle name="style1661159912783" xfId="122"/>
    <cellStyle name="style1661159912889" xfId="123"/>
    <cellStyle name="style1661159912999" xfId="124"/>
    <cellStyle name="style1661159921692" xfId="107"/>
    <cellStyle name="style1661159921782" xfId="108"/>
    <cellStyle name="style1661159921868" xfId="109"/>
    <cellStyle name="style1661159921959" xfId="110"/>
    <cellStyle name="style1661159922056" xfId="111"/>
    <cellStyle name="style1661159922154" xfId="112"/>
    <cellStyle name="style1661159922329" xfId="113"/>
    <cellStyle name="style1661159922441" xfId="114"/>
    <cellStyle name="style1661159922532" xfId="115"/>
    <cellStyle name="style1661159932223" xfId="98"/>
    <cellStyle name="style1661159932308" xfId="99"/>
    <cellStyle name="style1661159932388" xfId="100"/>
    <cellStyle name="style1661159932471" xfId="101"/>
    <cellStyle name="style1661159932557" xfId="102"/>
    <cellStyle name="style1661159932645" xfId="103"/>
    <cellStyle name="style1661159932819" xfId="104"/>
    <cellStyle name="style1661159932916" xfId="105"/>
    <cellStyle name="style1661159933002" xfId="106"/>
    <cellStyle name="style1661159941515" xfId="89"/>
    <cellStyle name="style1661159941597" xfId="90"/>
    <cellStyle name="style1661159941680" xfId="91"/>
    <cellStyle name="style1661159941764" xfId="92"/>
    <cellStyle name="style1661159941846" xfId="93"/>
    <cellStyle name="style1661159941926" xfId="94"/>
    <cellStyle name="style1661159942054" xfId="95"/>
    <cellStyle name="style1661159942136" xfId="96"/>
    <cellStyle name="style1661159942218" xfId="97"/>
    <cellStyle name="style1661159949500" xfId="80"/>
    <cellStyle name="style1661159949583" xfId="81"/>
    <cellStyle name="style1661159949676" xfId="82"/>
    <cellStyle name="style1661159949771" xfId="83"/>
    <cellStyle name="style1661159949858" xfId="84"/>
    <cellStyle name="style1661159949946" xfId="85"/>
    <cellStyle name="style1661159950097" xfId="86"/>
    <cellStyle name="style1661159950192" xfId="87"/>
    <cellStyle name="style1661159950284" xfId="88"/>
    <cellStyle name="style1661159957742" xfId="71"/>
    <cellStyle name="style1661159957836" xfId="72"/>
    <cellStyle name="style1661159957924" xfId="73"/>
    <cellStyle name="style1661159958013" xfId="74"/>
    <cellStyle name="style1661159958100" xfId="75"/>
    <cellStyle name="style1661159958185" xfId="76"/>
    <cellStyle name="style1661159958304" xfId="77"/>
    <cellStyle name="style1661159958385" xfId="78"/>
    <cellStyle name="style1661159958472" xfId="79"/>
    <cellStyle name="style1661159973308" xfId="62"/>
    <cellStyle name="style1661159973396" xfId="63"/>
    <cellStyle name="style1661159973475" xfId="64"/>
    <cellStyle name="style1661159973556" xfId="65"/>
    <cellStyle name="style1661159973639" xfId="66"/>
    <cellStyle name="style1661159973731" xfId="67"/>
    <cellStyle name="style1661159973906" xfId="68"/>
    <cellStyle name="style1661159974000" xfId="69"/>
    <cellStyle name="style1661159974087" xfId="70"/>
    <cellStyle name="style1661159981436" xfId="53"/>
    <cellStyle name="style1661159981523" xfId="54"/>
    <cellStyle name="style1661159981607" xfId="55"/>
    <cellStyle name="style1661159981693" xfId="56"/>
    <cellStyle name="style1661159981791" xfId="57"/>
    <cellStyle name="style1661159981889" xfId="58"/>
    <cellStyle name="style1661159982042" xfId="59"/>
    <cellStyle name="style1661159982149" xfId="60"/>
    <cellStyle name="style1661159982253" xfId="61"/>
    <cellStyle name="style1661159990554" xfId="143"/>
    <cellStyle name="style1661159990640" xfId="144"/>
    <cellStyle name="style1661159990725" xfId="145"/>
    <cellStyle name="style1661159990812" xfId="146"/>
    <cellStyle name="style1661159990895" xfId="147"/>
    <cellStyle name="style1661159990980" xfId="148"/>
    <cellStyle name="style1661159991102" xfId="149"/>
    <cellStyle name="style1661159991185" xfId="150"/>
    <cellStyle name="style1661159991273" xfId="151"/>
    <cellStyle name="style1661160000383" xfId="134"/>
    <cellStyle name="style1661160000461" xfId="135"/>
    <cellStyle name="style1661160000540" xfId="136"/>
    <cellStyle name="style1661160000620" xfId="137"/>
    <cellStyle name="style1661160000705" xfId="138"/>
    <cellStyle name="style1661160000797" xfId="139"/>
    <cellStyle name="style1661160000972" xfId="140"/>
    <cellStyle name="style1661160001083" xfId="141"/>
    <cellStyle name="style1661160001165" xfId="142"/>
    <cellStyle name="style1661160010107" xfId="125"/>
    <cellStyle name="style1661160010205" xfId="126"/>
    <cellStyle name="style1661160010324" xfId="127"/>
    <cellStyle name="style1661160010488" xfId="128"/>
    <cellStyle name="style1661160010614" xfId="129"/>
    <cellStyle name="style1661160010858" xfId="130"/>
    <cellStyle name="style1661160011171" xfId="131"/>
    <cellStyle name="style1661160011294" xfId="132"/>
    <cellStyle name="style1661160011390" xfId="133"/>
    <cellStyle name="style1661160042923" xfId="47"/>
    <cellStyle name="style1661160043011" xfId="48"/>
    <cellStyle name="style1661160043098" xfId="49"/>
    <cellStyle name="style1661160043180" xfId="50"/>
    <cellStyle name="style1661160043267" xfId="51"/>
    <cellStyle name="style1661160043347" xfId="52"/>
    <cellStyle name="style1661160090289" xfId="38"/>
    <cellStyle name="style1661160090382" xfId="39"/>
    <cellStyle name="style1661160090470" xfId="40"/>
    <cellStyle name="style1661160090559" xfId="41"/>
    <cellStyle name="style1661160090650" xfId="42"/>
    <cellStyle name="style1661160090743" xfId="43"/>
    <cellStyle name="style1661160090973" xfId="44"/>
    <cellStyle name="style1661160091066" xfId="45"/>
    <cellStyle name="style1661160091154" xfId="46"/>
    <cellStyle name="style1661160098856" xfId="22"/>
    <cellStyle name="style1661160098949" xfId="23"/>
    <cellStyle name="style1661160099035" xfId="24"/>
    <cellStyle name="style1661160099118" xfId="25"/>
    <cellStyle name="style1661160099203" xfId="26"/>
    <cellStyle name="style1661160099291" xfId="27"/>
    <cellStyle name="style1661160099425" xfId="29"/>
    <cellStyle name="style1661160099516" xfId="30"/>
    <cellStyle name="style1661160099622" xfId="31"/>
    <cellStyle name="style1691405567135" xfId="7"/>
    <cellStyle name="style169140556726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7"/>
  <sheetViews>
    <sheetView showGridLines="0" workbookViewId="0"/>
  </sheetViews>
  <sheetFormatPr defaultColWidth="11.44140625" defaultRowHeight="10" x14ac:dyDescent="0.2"/>
  <sheetData>
    <row r="3" spans="1:15" ht="15.5" x14ac:dyDescent="0.35">
      <c r="A3" s="57" t="s">
        <v>121</v>
      </c>
      <c r="B3" s="57" t="s">
        <v>149</v>
      </c>
    </row>
    <row r="4" spans="1:15" ht="15.5" x14ac:dyDescent="0.35">
      <c r="B4" s="57" t="s">
        <v>122</v>
      </c>
    </row>
    <row r="5" spans="1:15" x14ac:dyDescent="0.2">
      <c r="J5" s="56"/>
    </row>
    <row r="6" spans="1:15" ht="15.5" x14ac:dyDescent="0.35">
      <c r="C6" s="58"/>
      <c r="D6" s="58"/>
      <c r="E6" s="58"/>
      <c r="F6" s="58"/>
      <c r="J6" s="54"/>
      <c r="K6" s="54"/>
      <c r="L6" s="55"/>
      <c r="M6" s="55"/>
      <c r="N6" s="55"/>
      <c r="O6" s="55"/>
    </row>
    <row r="7" spans="1:15" ht="15.5" x14ac:dyDescent="0.35">
      <c r="A7" s="57"/>
      <c r="C7" s="58"/>
      <c r="D7" s="58"/>
      <c r="E7" s="58"/>
      <c r="F7" s="58"/>
      <c r="J7" s="54"/>
      <c r="K7" s="54"/>
      <c r="L7" s="55"/>
      <c r="M7" s="55"/>
      <c r="N7" s="55"/>
      <c r="O7" s="55"/>
    </row>
    <row r="8" spans="1:15" ht="18" x14ac:dyDescent="0.4">
      <c r="A8" s="1"/>
    </row>
    <row r="14" spans="1:15" ht="14" x14ac:dyDescent="0.3">
      <c r="A14" s="2" t="s">
        <v>1</v>
      </c>
    </row>
    <row r="15" spans="1:15" ht="14" x14ac:dyDescent="0.3">
      <c r="A15" s="2" t="s">
        <v>1</v>
      </c>
    </row>
    <row r="26" spans="1:1" ht="12.5" x14ac:dyDescent="0.25">
      <c r="A26" s="3" t="s">
        <v>2</v>
      </c>
    </row>
    <row r="27" spans="1:1" ht="12.5" x14ac:dyDescent="0.25">
      <c r="A27" s="3" t="s">
        <v>3</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heetViews>
  <sheetFormatPr defaultColWidth="11.44140625" defaultRowHeight="10" x14ac:dyDescent="0.2"/>
  <cols>
    <col min="1" max="1" width="16.6640625" style="48" customWidth="1"/>
    <col min="2" max="16384" width="11.44140625" style="48"/>
  </cols>
  <sheetData>
    <row r="1" spans="1:2" ht="15.5" x14ac:dyDescent="0.35">
      <c r="A1" s="47" t="s">
        <v>4</v>
      </c>
    </row>
    <row r="4" spans="1:2" s="50" customFormat="1" ht="13" x14ac:dyDescent="0.3">
      <c r="A4" s="49" t="s">
        <v>5</v>
      </c>
      <c r="B4" s="49" t="s">
        <v>4</v>
      </c>
    </row>
    <row r="5" spans="1:2" s="50" customFormat="1" ht="12.5" x14ac:dyDescent="0.25"/>
    <row r="6" spans="1:2" s="50" customFormat="1" ht="12.5" x14ac:dyDescent="0.25">
      <c r="A6" s="51" t="str">
        <f>HYPERLINK("#'Toelichting'!A1", "Toelichting")</f>
        <v>Toelichting</v>
      </c>
      <c r="B6" s="50" t="s">
        <v>6</v>
      </c>
    </row>
    <row r="7" spans="1:2" s="50" customFormat="1" ht="12.5" x14ac:dyDescent="0.25">
      <c r="A7" s="51" t="str">
        <f>HYPERLINK("#'Bronbestanden'!A1", "Bronbestanden")</f>
        <v>Bronbestanden</v>
      </c>
      <c r="B7" s="50" t="s">
        <v>7</v>
      </c>
    </row>
    <row r="8" spans="1:2" s="50" customFormat="1" ht="12.5" x14ac:dyDescent="0.25"/>
    <row r="9" spans="1:2" s="50" customFormat="1" ht="12.5" x14ac:dyDescent="0.25"/>
    <row r="10" spans="1:2" s="50" customFormat="1" ht="12.5" x14ac:dyDescent="0.25">
      <c r="A10" s="51" t="str">
        <f>HYPERLINK("#'Tabel P1.1'!A1", "Tabel P1.1")</f>
        <v>Tabel P1.1</v>
      </c>
      <c r="B10" s="50" t="s">
        <v>8</v>
      </c>
    </row>
    <row r="11" spans="1:2" s="50" customFormat="1" ht="12.5" x14ac:dyDescent="0.25">
      <c r="A11" s="51" t="str">
        <f>HYPERLINK("#'Tabel P1.2'!A1", "Tabel P1.2")</f>
        <v>Tabel P1.2</v>
      </c>
      <c r="B11" s="50" t="s">
        <v>9</v>
      </c>
    </row>
    <row r="12" spans="1:2" s="50" customFormat="1" ht="12.5" x14ac:dyDescent="0.25">
      <c r="A12" s="51" t="str">
        <f>HYPERLINK("#'Tabel P1.3'!A1", "Tabel P1.3")</f>
        <v>Tabel P1.3</v>
      </c>
      <c r="B12" s="50" t="s">
        <v>10</v>
      </c>
    </row>
    <row r="13" spans="1:2" s="50" customFormat="1" ht="12.5" x14ac:dyDescent="0.25"/>
    <row r="14" spans="1:2" s="50" customFormat="1" ht="12.5" x14ac:dyDescent="0.25"/>
    <row r="15" spans="1:2" s="50" customFormat="1" ht="12.5" x14ac:dyDescent="0.25"/>
    <row r="16" spans="1:2" s="50" customFormat="1" ht="12.5" x14ac:dyDescent="0.25"/>
    <row r="17" spans="1:12" s="50" customFormat="1" ht="12.5" x14ac:dyDescent="0.25"/>
    <row r="18" spans="1:12" s="50" customFormat="1" ht="12.5" x14ac:dyDescent="0.25"/>
    <row r="19" spans="1:12" s="50" customFormat="1" ht="12.5" x14ac:dyDescent="0.25"/>
    <row r="20" spans="1:12" s="50" customFormat="1" ht="12.5" x14ac:dyDescent="0.25"/>
    <row r="21" spans="1:12" s="50" customFormat="1" ht="12.5" x14ac:dyDescent="0.25"/>
    <row r="22" spans="1:12" s="50" customFormat="1" ht="12.5" x14ac:dyDescent="0.25"/>
    <row r="23" spans="1:12" s="50" customFormat="1" ht="12.5" x14ac:dyDescent="0.25"/>
    <row r="24" spans="1:12" s="50" customFormat="1" ht="12.5" x14ac:dyDescent="0.25"/>
    <row r="25" spans="1:12" s="50" customFormat="1" ht="13" x14ac:dyDescent="0.3">
      <c r="A25" s="52" t="s">
        <v>11</v>
      </c>
    </row>
    <row r="26" spans="1:12" ht="12.5" x14ac:dyDescent="0.25">
      <c r="A26" s="50" t="s">
        <v>12</v>
      </c>
      <c r="B26" s="50"/>
      <c r="C26" s="50"/>
      <c r="D26" s="50"/>
      <c r="E26" s="50"/>
      <c r="F26" s="50"/>
      <c r="G26" s="50"/>
      <c r="H26" s="50"/>
      <c r="I26" s="50"/>
      <c r="J26" s="50"/>
      <c r="K26" s="50"/>
      <c r="L26" s="50"/>
    </row>
    <row r="27" spans="1:12" ht="12.5" x14ac:dyDescent="0.25">
      <c r="A27" s="50" t="s">
        <v>13</v>
      </c>
      <c r="B27" s="50"/>
      <c r="C27" s="50"/>
      <c r="D27" s="50"/>
      <c r="E27" s="50"/>
      <c r="F27" s="50"/>
      <c r="G27" s="50"/>
      <c r="H27" s="50"/>
      <c r="I27" s="50"/>
      <c r="J27" s="50"/>
      <c r="K27" s="50"/>
      <c r="L27" s="50"/>
    </row>
    <row r="28" spans="1:12" ht="12.5" x14ac:dyDescent="0.25">
      <c r="A28" s="50" t="s">
        <v>14</v>
      </c>
      <c r="B28" s="50"/>
      <c r="C28" s="50"/>
      <c r="D28" s="50"/>
      <c r="E28" s="50"/>
      <c r="F28" s="50"/>
      <c r="G28" s="50"/>
      <c r="H28" s="50"/>
      <c r="I28" s="50"/>
      <c r="J28" s="50"/>
      <c r="K28" s="50"/>
      <c r="L28" s="50"/>
    </row>
    <row r="29" spans="1:12" ht="12.5" x14ac:dyDescent="0.25">
      <c r="A29" s="50" t="s">
        <v>15</v>
      </c>
      <c r="B29" s="50"/>
      <c r="C29" s="50"/>
      <c r="D29" s="50"/>
      <c r="E29" s="50"/>
      <c r="F29" s="50"/>
      <c r="G29" s="50"/>
      <c r="H29" s="50"/>
      <c r="I29" s="50"/>
      <c r="J29" s="50"/>
      <c r="K29" s="50"/>
      <c r="L29" s="50"/>
    </row>
    <row r="30" spans="1:12" ht="12.5" x14ac:dyDescent="0.25">
      <c r="A30" s="50"/>
      <c r="B30" s="50"/>
      <c r="C30" s="50"/>
      <c r="D30" s="50"/>
      <c r="E30" s="50"/>
      <c r="F30" s="50"/>
      <c r="G30" s="50"/>
      <c r="H30" s="50"/>
      <c r="I30" s="50"/>
      <c r="J30" s="50"/>
      <c r="K30" s="50"/>
      <c r="L30" s="50"/>
    </row>
    <row r="31" spans="1:12" ht="12.5" x14ac:dyDescent="0.25">
      <c r="A31" s="50" t="s">
        <v>64</v>
      </c>
      <c r="B31" s="50"/>
      <c r="C31" s="50"/>
      <c r="D31" s="50"/>
      <c r="E31" s="50"/>
      <c r="F31" s="50"/>
      <c r="G31" s="50"/>
      <c r="H31" s="50"/>
      <c r="I31" s="50"/>
      <c r="J31" s="50"/>
      <c r="K31" s="50"/>
      <c r="L31" s="50"/>
    </row>
    <row r="32" spans="1:12" ht="12.5" x14ac:dyDescent="0.25">
      <c r="A32" s="50" t="s">
        <v>16</v>
      </c>
      <c r="B32" s="51" t="str">
        <f>HYPERLINK("mailto:asd@cbs.nl","asd@cbs.nl")</f>
        <v>asd@cbs.nl</v>
      </c>
      <c r="C32" s="50"/>
      <c r="D32" s="50"/>
      <c r="E32" s="50"/>
      <c r="F32" s="50"/>
      <c r="G32" s="50"/>
      <c r="H32" s="50"/>
      <c r="I32" s="50"/>
      <c r="J32" s="50"/>
      <c r="K32" s="50"/>
      <c r="L32" s="5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tabSelected="1" zoomScaleNormal="100" workbookViewId="0"/>
  </sheetViews>
  <sheetFormatPr defaultColWidth="12.109375" defaultRowHeight="12.5" x14ac:dyDescent="0.25"/>
  <cols>
    <col min="1" max="1" width="127.33203125" style="6" customWidth="1"/>
    <col min="2" max="2" width="12.109375" style="5" customWidth="1"/>
    <col min="3" max="16384" width="12.109375" style="5"/>
  </cols>
  <sheetData>
    <row r="1" spans="1:4" ht="15.5" x14ac:dyDescent="0.25">
      <c r="A1" s="4" t="s">
        <v>6</v>
      </c>
    </row>
    <row r="2" spans="1:4" ht="12.4" customHeight="1" x14ac:dyDescent="0.25"/>
    <row r="3" spans="1:4" ht="14" x14ac:dyDescent="0.25">
      <c r="A3" s="7" t="s">
        <v>65</v>
      </c>
    </row>
    <row r="4" spans="1:4" ht="50" x14ac:dyDescent="0.25">
      <c r="A4" s="8" t="s">
        <v>66</v>
      </c>
    </row>
    <row r="5" spans="1:4" ht="12.4" customHeight="1" x14ac:dyDescent="0.25">
      <c r="A5" s="8"/>
    </row>
    <row r="6" spans="1:4" s="110" customFormat="1" ht="75" x14ac:dyDescent="0.2">
      <c r="A6" s="111" t="s">
        <v>148</v>
      </c>
    </row>
    <row r="7" spans="1:4" s="110" customFormat="1" x14ac:dyDescent="0.2">
      <c r="A7" s="111"/>
    </row>
    <row r="8" spans="1:4" ht="14" x14ac:dyDescent="0.25">
      <c r="A8" s="9" t="s">
        <v>67</v>
      </c>
    </row>
    <row r="9" spans="1:4" ht="100" x14ac:dyDescent="0.25">
      <c r="A9" s="10" t="s">
        <v>123</v>
      </c>
      <c r="D9" s="15"/>
    </row>
    <row r="10" spans="1:4" x14ac:dyDescent="0.25">
      <c r="A10" s="11"/>
    </row>
    <row r="11" spans="1:4" ht="14" x14ac:dyDescent="0.25">
      <c r="A11" s="7" t="s">
        <v>68</v>
      </c>
    </row>
    <row r="12" spans="1:4" ht="25" x14ac:dyDescent="0.25">
      <c r="A12" s="8" t="s">
        <v>69</v>
      </c>
    </row>
    <row r="13" spans="1:4" ht="12.75" customHeight="1" x14ac:dyDescent="0.25">
      <c r="A13" s="12"/>
    </row>
    <row r="14" spans="1:4" ht="15.75" customHeight="1" x14ac:dyDescent="0.25">
      <c r="A14" s="9" t="s">
        <v>70</v>
      </c>
    </row>
    <row r="15" spans="1:4" ht="37.5" x14ac:dyDescent="0.25">
      <c r="A15" s="13" t="s">
        <v>124</v>
      </c>
      <c r="B15" s="14"/>
    </row>
    <row r="16" spans="1:4" x14ac:dyDescent="0.25">
      <c r="C16" s="15"/>
    </row>
    <row r="17" spans="1:3" ht="14" x14ac:dyDescent="0.25">
      <c r="A17" s="9" t="s">
        <v>71</v>
      </c>
    </row>
    <row r="18" spans="1:3" ht="13" x14ac:dyDescent="0.25">
      <c r="A18" s="16" t="s">
        <v>72</v>
      </c>
    </row>
    <row r="19" spans="1:3" ht="25" x14ac:dyDescent="0.25">
      <c r="A19" s="13" t="s">
        <v>73</v>
      </c>
    </row>
    <row r="20" spans="1:3" x14ac:dyDescent="0.25">
      <c r="A20" s="13"/>
    </row>
    <row r="21" spans="1:3" ht="14" x14ac:dyDescent="0.25">
      <c r="A21" s="17" t="s">
        <v>74</v>
      </c>
    </row>
    <row r="22" spans="1:3" ht="37.5" x14ac:dyDescent="0.25">
      <c r="A22" s="18" t="s">
        <v>75</v>
      </c>
    </row>
    <row r="23" spans="1:3" ht="106.4" customHeight="1" x14ac:dyDescent="0.25">
      <c r="A23" s="18" t="s">
        <v>76</v>
      </c>
    </row>
    <row r="24" spans="1:3" x14ac:dyDescent="0.25">
      <c r="A24" s="18"/>
    </row>
    <row r="25" spans="1:3" x14ac:dyDescent="0.25">
      <c r="A25" s="19" t="s">
        <v>77</v>
      </c>
    </row>
    <row r="26" spans="1:3" x14ac:dyDescent="0.25">
      <c r="A26" s="19"/>
    </row>
    <row r="27" spans="1:3" x14ac:dyDescent="0.25">
      <c r="A27" s="19"/>
    </row>
    <row r="28" spans="1:3" ht="15.75" customHeight="1" x14ac:dyDescent="0.25">
      <c r="A28" s="9" t="s">
        <v>78</v>
      </c>
      <c r="C28" s="15"/>
    </row>
    <row r="29" spans="1:3" ht="12.65" customHeight="1" x14ac:dyDescent="0.25">
      <c r="A29" s="9"/>
      <c r="C29" s="15"/>
    </row>
    <row r="30" spans="1:3" ht="38" x14ac:dyDescent="0.25">
      <c r="A30" s="13" t="s">
        <v>79</v>
      </c>
    </row>
    <row r="31" spans="1:3" ht="12.65" customHeight="1" x14ac:dyDescent="0.25">
      <c r="A31" s="13"/>
    </row>
    <row r="32" spans="1:3" ht="50.5" x14ac:dyDescent="0.25">
      <c r="A32" s="16" t="s">
        <v>80</v>
      </c>
    </row>
    <row r="33" spans="1:3" ht="12.65" customHeight="1" x14ac:dyDescent="0.25">
      <c r="A33" s="13"/>
    </row>
    <row r="34" spans="1:3" ht="25.5" x14ac:dyDescent="0.25">
      <c r="A34" s="20" t="s">
        <v>81</v>
      </c>
    </row>
    <row r="35" spans="1:3" ht="13" x14ac:dyDescent="0.25">
      <c r="A35" s="20"/>
    </row>
    <row r="36" spans="1:3" ht="13" x14ac:dyDescent="0.25">
      <c r="A36" s="59" t="s">
        <v>126</v>
      </c>
    </row>
    <row r="37" spans="1:3" ht="12.65" customHeight="1" x14ac:dyDescent="0.25">
      <c r="A37" s="20"/>
    </row>
    <row r="38" spans="1:3" ht="25.5" x14ac:dyDescent="0.25">
      <c r="A38" s="21" t="s">
        <v>82</v>
      </c>
      <c r="C38" s="15"/>
    </row>
    <row r="39" spans="1:3" ht="12.65" customHeight="1" x14ac:dyDescent="0.25">
      <c r="A39" s="13"/>
      <c r="C39" s="15"/>
    </row>
    <row r="40" spans="1:3" ht="13" x14ac:dyDescent="0.25">
      <c r="A40" s="21" t="s">
        <v>83</v>
      </c>
      <c r="C40" s="15"/>
    </row>
    <row r="41" spans="1:3" ht="13" x14ac:dyDescent="0.25">
      <c r="A41" s="21"/>
      <c r="C41" s="15"/>
    </row>
    <row r="42" spans="1:3" ht="77.650000000000006" customHeight="1" x14ac:dyDescent="0.25">
      <c r="A42" s="53" t="s">
        <v>125</v>
      </c>
    </row>
    <row r="43" spans="1:3" ht="12.65" customHeight="1" x14ac:dyDescent="0.25">
      <c r="A43" s="53"/>
    </row>
    <row r="44" spans="1:3" ht="25.5" x14ac:dyDescent="0.25">
      <c r="A44" s="22" t="s">
        <v>84</v>
      </c>
    </row>
    <row r="45" spans="1:3" ht="12.65" customHeight="1" x14ac:dyDescent="0.3">
      <c r="A45" s="22"/>
    </row>
    <row r="46" spans="1:3" ht="38" x14ac:dyDescent="0.25">
      <c r="A46" s="21" t="s">
        <v>85</v>
      </c>
    </row>
    <row r="47" spans="1:3" ht="38" x14ac:dyDescent="0.25">
      <c r="A47" s="21" t="s">
        <v>86</v>
      </c>
    </row>
    <row r="48" spans="1:3" ht="12.65" customHeight="1" x14ac:dyDescent="0.25">
      <c r="A48" s="9"/>
    </row>
    <row r="49" spans="1:3" ht="75.5" x14ac:dyDescent="0.25">
      <c r="A49" s="13" t="s">
        <v>88</v>
      </c>
      <c r="B49" s="23"/>
    </row>
    <row r="50" spans="1:3" ht="12.65" customHeight="1" x14ac:dyDescent="0.25">
      <c r="A50" s="13"/>
      <c r="B50" s="23"/>
    </row>
    <row r="51" spans="1:3" ht="39" customHeight="1" x14ac:dyDescent="0.25">
      <c r="A51" s="13" t="s">
        <v>87</v>
      </c>
      <c r="B51" s="23"/>
    </row>
    <row r="52" spans="1:3" x14ac:dyDescent="0.25">
      <c r="A52" s="13"/>
      <c r="B52" s="23"/>
    </row>
    <row r="53" spans="1:3" x14ac:dyDescent="0.25">
      <c r="B53" s="23"/>
    </row>
    <row r="54" spans="1:3" ht="14" x14ac:dyDescent="0.25">
      <c r="A54" s="9" t="s">
        <v>89</v>
      </c>
      <c r="B54" s="23"/>
    </row>
    <row r="55" spans="1:3" ht="12.65" customHeight="1" x14ac:dyDescent="0.25">
      <c r="A55" s="9"/>
    </row>
    <row r="56" spans="1:3" ht="15.75" customHeight="1" x14ac:dyDescent="0.25">
      <c r="A56" s="13" t="s">
        <v>90</v>
      </c>
      <c r="C56" s="15"/>
    </row>
    <row r="57" spans="1:3" ht="15.75" customHeight="1" x14ac:dyDescent="0.25">
      <c r="A57" s="9" t="s">
        <v>91</v>
      </c>
      <c r="C57" s="15"/>
    </row>
    <row r="58" spans="1:3" ht="13" x14ac:dyDescent="0.25">
      <c r="A58" s="8" t="s">
        <v>92</v>
      </c>
    </row>
    <row r="59" spans="1:3" ht="13" x14ac:dyDescent="0.25">
      <c r="A59" s="13" t="s">
        <v>93</v>
      </c>
      <c r="B59" s="23"/>
    </row>
    <row r="60" spans="1:3" ht="13" x14ac:dyDescent="0.25">
      <c r="A60" s="13" t="s">
        <v>94</v>
      </c>
    </row>
    <row r="61" spans="1:3" ht="13" x14ac:dyDescent="0.25">
      <c r="A61" s="24" t="s">
        <v>95</v>
      </c>
    </row>
    <row r="62" spans="1:3" ht="13" x14ac:dyDescent="0.25">
      <c r="A62" s="13" t="s">
        <v>96</v>
      </c>
    </row>
    <row r="63" spans="1:3" ht="13" x14ac:dyDescent="0.25">
      <c r="A63" s="13" t="s">
        <v>97</v>
      </c>
    </row>
    <row r="64" spans="1:3" ht="13" x14ac:dyDescent="0.25">
      <c r="A64" s="24" t="s">
        <v>98</v>
      </c>
    </row>
    <row r="65" spans="1:2" ht="13" x14ac:dyDescent="0.25">
      <c r="A65" s="13" t="s">
        <v>99</v>
      </c>
      <c r="B65" s="23"/>
    </row>
    <row r="66" spans="1:2" s="13" customFormat="1" ht="13" x14ac:dyDescent="0.2">
      <c r="A66" s="13" t="s">
        <v>100</v>
      </c>
    </row>
    <row r="67" spans="1:2" s="13" customFormat="1" ht="13" x14ac:dyDescent="0.2">
      <c r="A67" s="21" t="s">
        <v>101</v>
      </c>
    </row>
    <row r="68" spans="1:2" s="13" customFormat="1" ht="13" x14ac:dyDescent="0.2">
      <c r="A68" s="13" t="s">
        <v>102</v>
      </c>
    </row>
    <row r="69" spans="1:2" s="13" customFormat="1" x14ac:dyDescent="0.2"/>
    <row r="70" spans="1:2" s="13" customFormat="1" x14ac:dyDescent="0.2"/>
    <row r="71" spans="1:2" s="13" customFormat="1" x14ac:dyDescent="0.2"/>
    <row r="72" spans="1:2" s="13" customFormat="1" x14ac:dyDescent="0.2"/>
  </sheetData>
  <hyperlinks>
    <hyperlink ref="A25"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25" defaultRowHeight="12.5" x14ac:dyDescent="0.25"/>
  <cols>
    <col min="1" max="1" width="35.44140625" style="10" customWidth="1"/>
    <col min="2" max="2" width="127.33203125" style="26" customWidth="1"/>
    <col min="3" max="16384" width="25" style="27"/>
  </cols>
  <sheetData>
    <row r="1" spans="1:10" ht="15.5" x14ac:dyDescent="0.25">
      <c r="A1" s="25" t="s">
        <v>103</v>
      </c>
    </row>
    <row r="2" spans="1:10" ht="15.5" x14ac:dyDescent="0.25">
      <c r="A2" s="25"/>
    </row>
    <row r="3" spans="1:10" ht="13" x14ac:dyDescent="0.25">
      <c r="A3" s="28" t="s">
        <v>104</v>
      </c>
      <c r="B3" s="29" t="s">
        <v>0</v>
      </c>
    </row>
    <row r="4" spans="1:10" ht="50" x14ac:dyDescent="0.25">
      <c r="A4" s="30" t="s">
        <v>105</v>
      </c>
      <c r="B4" s="31" t="s">
        <v>120</v>
      </c>
    </row>
    <row r="5" spans="1:10" x14ac:dyDescent="0.25">
      <c r="A5" s="30" t="s">
        <v>106</v>
      </c>
      <c r="B5" s="32" t="s">
        <v>107</v>
      </c>
    </row>
    <row r="6" spans="1:10" x14ac:dyDescent="0.25">
      <c r="A6" s="30" t="s">
        <v>108</v>
      </c>
      <c r="B6" s="32" t="s">
        <v>109</v>
      </c>
    </row>
    <row r="7" spans="1:10" x14ac:dyDescent="0.25">
      <c r="A7" s="33" t="s">
        <v>110</v>
      </c>
      <c r="B7" s="32" t="s">
        <v>111</v>
      </c>
    </row>
    <row r="8" spans="1:10" ht="37.5" x14ac:dyDescent="0.25">
      <c r="A8" s="34" t="s">
        <v>112</v>
      </c>
      <c r="B8" s="35" t="s">
        <v>113</v>
      </c>
    </row>
    <row r="9" spans="1:10" ht="14" x14ac:dyDescent="0.25">
      <c r="A9" s="36"/>
    </row>
    <row r="10" spans="1:10" ht="13" x14ac:dyDescent="0.25">
      <c r="A10" s="28" t="s">
        <v>104</v>
      </c>
      <c r="B10" s="37" t="s">
        <v>114</v>
      </c>
    </row>
    <row r="11" spans="1:10" ht="62.5" x14ac:dyDescent="0.25">
      <c r="A11" s="30" t="s">
        <v>105</v>
      </c>
      <c r="B11" s="38" t="s">
        <v>115</v>
      </c>
    </row>
    <row r="12" spans="1:10" x14ac:dyDescent="0.25">
      <c r="A12" s="30" t="s">
        <v>106</v>
      </c>
      <c r="B12" s="39" t="s">
        <v>116</v>
      </c>
    </row>
    <row r="13" spans="1:10" x14ac:dyDescent="0.25">
      <c r="A13" s="30" t="s">
        <v>108</v>
      </c>
      <c r="B13" s="39" t="s">
        <v>109</v>
      </c>
    </row>
    <row r="14" spans="1:10" x14ac:dyDescent="0.25">
      <c r="A14" s="33" t="s">
        <v>110</v>
      </c>
      <c r="B14" s="39" t="s">
        <v>111</v>
      </c>
    </row>
    <row r="15" spans="1:10" x14ac:dyDescent="0.25">
      <c r="A15" s="34" t="s">
        <v>112</v>
      </c>
      <c r="B15" s="35" t="s">
        <v>117</v>
      </c>
    </row>
    <row r="16" spans="1:10" x14ac:dyDescent="0.25">
      <c r="A16" s="33"/>
      <c r="B16" s="40"/>
      <c r="C16" s="41"/>
      <c r="D16" s="41"/>
      <c r="E16" s="41"/>
      <c r="F16" s="41"/>
      <c r="G16" s="41"/>
      <c r="H16" s="41"/>
      <c r="I16" s="41"/>
      <c r="J16" s="4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Normal="100" workbookViewId="0"/>
  </sheetViews>
  <sheetFormatPr defaultColWidth="11.44140625" defaultRowHeight="12.5" x14ac:dyDescent="0.25"/>
  <cols>
    <col min="1" max="1" width="31.44140625" style="3" customWidth="1"/>
    <col min="2" max="2" width="17.109375" style="3" customWidth="1"/>
    <col min="3" max="3" width="2.6640625" style="3" customWidth="1"/>
    <col min="4" max="4" width="10.6640625" style="3" customWidth="1"/>
    <col min="5" max="16384" width="11.44140625" style="3"/>
  </cols>
  <sheetData>
    <row r="1" spans="1:8" ht="15" customHeight="1" x14ac:dyDescent="0.3">
      <c r="A1" s="81" t="s">
        <v>134</v>
      </c>
      <c r="B1" s="61"/>
      <c r="C1" s="82"/>
      <c r="D1" s="82"/>
      <c r="E1" s="82"/>
      <c r="F1" s="82"/>
      <c r="G1" s="82"/>
      <c r="H1" s="82"/>
    </row>
    <row r="2" spans="1:8" ht="15" customHeight="1" x14ac:dyDescent="0.3">
      <c r="A2" s="80" t="s">
        <v>133</v>
      </c>
      <c r="B2" s="79"/>
      <c r="C2" s="82"/>
      <c r="D2" s="82"/>
      <c r="E2" s="82"/>
      <c r="F2" s="82"/>
      <c r="G2" s="82"/>
      <c r="H2" s="82"/>
    </row>
    <row r="3" spans="1:8" x14ac:dyDescent="0.25">
      <c r="A3" s="79"/>
      <c r="B3" s="78" t="s">
        <v>18</v>
      </c>
      <c r="C3" s="82"/>
      <c r="D3" s="82"/>
      <c r="E3" s="82"/>
      <c r="F3" s="82"/>
      <c r="G3" s="82"/>
      <c r="H3" s="82"/>
    </row>
    <row r="4" spans="1:8" x14ac:dyDescent="0.25">
      <c r="A4" s="61"/>
      <c r="B4" s="77"/>
      <c r="C4" s="82"/>
      <c r="D4" s="82"/>
      <c r="E4" s="82"/>
      <c r="F4" s="82"/>
      <c r="G4" s="82"/>
      <c r="H4" s="82"/>
    </row>
    <row r="5" spans="1:8" ht="13" x14ac:dyDescent="0.3">
      <c r="A5" s="75"/>
      <c r="B5" s="76" t="s">
        <v>132</v>
      </c>
      <c r="C5" s="82"/>
      <c r="D5" s="83"/>
      <c r="E5" s="82"/>
      <c r="F5" s="82"/>
      <c r="G5" s="82"/>
      <c r="H5" s="82"/>
    </row>
    <row r="6" spans="1:8" ht="13" x14ac:dyDescent="0.3">
      <c r="A6" s="75"/>
      <c r="B6" s="76"/>
      <c r="C6" s="82"/>
      <c r="D6" s="82"/>
      <c r="E6" s="82"/>
      <c r="F6" s="82"/>
      <c r="G6" s="82"/>
      <c r="H6" s="82"/>
    </row>
    <row r="7" spans="1:8" ht="13" x14ac:dyDescent="0.3">
      <c r="A7" s="75" t="s">
        <v>18</v>
      </c>
      <c r="B7" s="74" t="s">
        <v>147</v>
      </c>
      <c r="C7" s="82"/>
      <c r="D7" s="84"/>
      <c r="E7" s="82"/>
      <c r="F7" s="82"/>
      <c r="G7" s="82"/>
      <c r="H7" s="82"/>
    </row>
    <row r="8" spans="1:8" x14ac:dyDescent="0.25">
      <c r="A8" s="60"/>
      <c r="B8" s="60"/>
      <c r="C8" s="82"/>
      <c r="D8" s="82"/>
      <c r="E8" s="82"/>
      <c r="F8" s="82"/>
      <c r="G8" s="82"/>
      <c r="H8" s="82"/>
    </row>
    <row r="9" spans="1:8" ht="13" x14ac:dyDescent="0.3">
      <c r="A9" s="71" t="s">
        <v>19</v>
      </c>
      <c r="B9" s="73"/>
      <c r="C9" s="82"/>
      <c r="D9" s="84"/>
      <c r="E9" s="82"/>
      <c r="F9" s="82"/>
      <c r="G9" s="82"/>
      <c r="H9" s="82"/>
    </row>
    <row r="10" spans="1:8" x14ac:dyDescent="0.25">
      <c r="A10" s="72" t="s">
        <v>20</v>
      </c>
      <c r="B10" s="65">
        <v>20</v>
      </c>
      <c r="C10" s="82"/>
      <c r="D10" s="84"/>
      <c r="E10" s="82"/>
      <c r="F10" s="82"/>
      <c r="G10" s="82"/>
      <c r="H10" s="82"/>
    </row>
    <row r="11" spans="1:8" x14ac:dyDescent="0.25">
      <c r="A11" s="72" t="s">
        <v>21</v>
      </c>
      <c r="B11" s="65">
        <v>6300</v>
      </c>
      <c r="C11" s="82"/>
      <c r="D11" s="84"/>
      <c r="E11" s="82"/>
      <c r="F11" s="82"/>
      <c r="G11" s="82"/>
      <c r="H11" s="82"/>
    </row>
    <row r="12" spans="1:8" x14ac:dyDescent="0.25">
      <c r="A12" s="72" t="s">
        <v>22</v>
      </c>
      <c r="B12" s="65">
        <v>7870</v>
      </c>
      <c r="C12" s="82"/>
      <c r="D12" s="84"/>
      <c r="E12" s="82"/>
      <c r="F12" s="82"/>
      <c r="G12" s="82"/>
      <c r="H12" s="82"/>
    </row>
    <row r="13" spans="1:8" x14ac:dyDescent="0.25">
      <c r="A13" s="72" t="s">
        <v>23</v>
      </c>
      <c r="B13" s="65">
        <v>10260</v>
      </c>
      <c r="C13" s="82"/>
      <c r="D13" s="84"/>
      <c r="E13" s="82"/>
      <c r="F13" s="82"/>
      <c r="G13" s="82"/>
      <c r="H13" s="82"/>
    </row>
    <row r="14" spans="1:8" x14ac:dyDescent="0.25">
      <c r="A14" s="66" t="s">
        <v>24</v>
      </c>
      <c r="B14" s="65">
        <v>11090</v>
      </c>
      <c r="C14" s="82"/>
      <c r="D14" s="84"/>
      <c r="E14" s="82"/>
      <c r="F14" s="82"/>
      <c r="G14" s="82"/>
      <c r="H14" s="82"/>
    </row>
    <row r="15" spans="1:8" x14ac:dyDescent="0.25">
      <c r="A15" s="66" t="s">
        <v>25</v>
      </c>
      <c r="B15" s="65">
        <v>17420</v>
      </c>
      <c r="C15" s="82"/>
      <c r="D15" s="84"/>
      <c r="E15" s="82"/>
      <c r="F15" s="82"/>
      <c r="G15" s="82"/>
      <c r="H15" s="82"/>
    </row>
    <row r="16" spans="1:8" x14ac:dyDescent="0.25">
      <c r="A16" s="70" t="s">
        <v>26</v>
      </c>
      <c r="B16" s="65">
        <v>34540</v>
      </c>
      <c r="C16" s="82"/>
      <c r="D16" s="84"/>
      <c r="E16" s="82"/>
      <c r="F16" s="82"/>
      <c r="G16" s="82"/>
      <c r="H16" s="82"/>
    </row>
    <row r="17" spans="1:8" x14ac:dyDescent="0.25">
      <c r="A17" s="70" t="s">
        <v>27</v>
      </c>
      <c r="B17" s="65">
        <v>83350</v>
      </c>
      <c r="C17" s="82"/>
      <c r="D17" s="84"/>
      <c r="E17" s="82"/>
      <c r="F17" s="82"/>
      <c r="G17" s="82"/>
      <c r="H17" s="82"/>
    </row>
    <row r="18" spans="1:8" x14ac:dyDescent="0.25">
      <c r="A18" s="70" t="s">
        <v>28</v>
      </c>
      <c r="B18" s="65">
        <v>43560</v>
      </c>
      <c r="C18" s="82"/>
      <c r="D18" s="84"/>
      <c r="E18" s="82"/>
      <c r="F18" s="82"/>
      <c r="G18" s="82"/>
      <c r="H18" s="82"/>
    </row>
    <row r="19" spans="1:8" x14ac:dyDescent="0.25">
      <c r="A19" s="70" t="s">
        <v>29</v>
      </c>
      <c r="B19" s="65">
        <v>54470</v>
      </c>
      <c r="C19" s="82"/>
      <c r="D19" s="84"/>
      <c r="E19" s="82"/>
      <c r="F19" s="82"/>
      <c r="G19" s="82"/>
      <c r="H19" s="82"/>
    </row>
    <row r="20" spans="1:8" x14ac:dyDescent="0.25">
      <c r="A20" s="70" t="s">
        <v>30</v>
      </c>
      <c r="B20" s="65">
        <v>112760</v>
      </c>
      <c r="C20" s="82"/>
      <c r="D20" s="84"/>
      <c r="E20" s="82"/>
      <c r="F20" s="82"/>
      <c r="G20" s="82"/>
      <c r="H20" s="82"/>
    </row>
    <row r="21" spans="1:8" x14ac:dyDescent="0.25">
      <c r="A21" s="70" t="s">
        <v>31</v>
      </c>
      <c r="B21" s="65">
        <v>18360</v>
      </c>
      <c r="C21" s="82"/>
      <c r="D21" s="84"/>
      <c r="E21" s="82"/>
      <c r="F21" s="82"/>
      <c r="G21" s="82"/>
      <c r="H21" s="82"/>
    </row>
    <row r="22" spans="1:8" x14ac:dyDescent="0.25">
      <c r="A22" s="72" t="s">
        <v>32</v>
      </c>
      <c r="B22" s="65">
        <v>0</v>
      </c>
      <c r="C22" s="82"/>
      <c r="D22" s="82"/>
      <c r="E22" s="82"/>
      <c r="F22" s="82"/>
      <c r="G22" s="82"/>
      <c r="H22" s="82"/>
    </row>
    <row r="23" spans="1:8" ht="13" x14ac:dyDescent="0.3">
      <c r="A23" s="71"/>
      <c r="B23" s="67"/>
      <c r="C23" s="82"/>
      <c r="D23" s="84"/>
      <c r="E23" s="82"/>
      <c r="F23" s="82"/>
      <c r="G23" s="82"/>
      <c r="H23" s="82"/>
    </row>
    <row r="24" spans="1:8" ht="13" x14ac:dyDescent="0.3">
      <c r="A24" s="71" t="s">
        <v>33</v>
      </c>
      <c r="B24" s="67"/>
      <c r="C24" s="82"/>
      <c r="D24" s="84"/>
      <c r="E24" s="82"/>
      <c r="F24" s="82"/>
      <c r="G24" s="82"/>
      <c r="H24" s="82"/>
    </row>
    <row r="25" spans="1:8" x14ac:dyDescent="0.25">
      <c r="A25" s="66" t="s">
        <v>34</v>
      </c>
      <c r="B25" s="65">
        <v>171930</v>
      </c>
      <c r="C25" s="82"/>
      <c r="D25" s="84"/>
      <c r="E25" s="82"/>
      <c r="F25" s="82"/>
      <c r="G25" s="82"/>
      <c r="H25" s="82"/>
    </row>
    <row r="26" spans="1:8" x14ac:dyDescent="0.25">
      <c r="A26" s="66" t="s">
        <v>35</v>
      </c>
      <c r="B26" s="65">
        <v>228060</v>
      </c>
      <c r="C26" s="82"/>
      <c r="D26" s="82"/>
      <c r="E26" s="82"/>
      <c r="F26" s="82"/>
      <c r="G26" s="82"/>
      <c r="H26" s="82"/>
    </row>
    <row r="27" spans="1:8" x14ac:dyDescent="0.25">
      <c r="A27" s="70" t="s">
        <v>32</v>
      </c>
      <c r="B27" s="65">
        <v>0</v>
      </c>
      <c r="C27" s="82"/>
      <c r="D27" s="84"/>
      <c r="E27" s="82"/>
      <c r="F27" s="82"/>
      <c r="G27" s="82"/>
      <c r="H27" s="82"/>
    </row>
    <row r="28" spans="1:8" x14ac:dyDescent="0.25">
      <c r="A28" s="69"/>
      <c r="B28" s="67"/>
      <c r="C28" s="82"/>
      <c r="D28" s="84"/>
      <c r="E28" s="82"/>
      <c r="F28" s="82"/>
      <c r="G28" s="82"/>
      <c r="H28" s="82"/>
    </row>
    <row r="29" spans="1:8" ht="13" x14ac:dyDescent="0.3">
      <c r="A29" s="68" t="s">
        <v>36</v>
      </c>
      <c r="B29" s="67"/>
      <c r="C29" s="82"/>
      <c r="D29" s="84"/>
      <c r="E29" s="82"/>
      <c r="F29" s="82"/>
      <c r="G29" s="82"/>
      <c r="H29" s="82"/>
    </row>
    <row r="30" spans="1:8" x14ac:dyDescent="0.25">
      <c r="A30" s="66" t="s">
        <v>131</v>
      </c>
      <c r="B30" s="65">
        <v>640</v>
      </c>
      <c r="C30" s="82"/>
      <c r="D30" s="84"/>
      <c r="E30" s="82"/>
      <c r="F30" s="82"/>
      <c r="G30" s="82"/>
      <c r="H30" s="82"/>
    </row>
    <row r="31" spans="1:8" x14ac:dyDescent="0.25">
      <c r="A31" s="66" t="s">
        <v>130</v>
      </c>
      <c r="B31" s="65">
        <v>10590</v>
      </c>
      <c r="C31" s="82"/>
      <c r="D31" s="84"/>
      <c r="E31" s="82"/>
      <c r="F31" s="82"/>
      <c r="G31" s="82"/>
      <c r="H31" s="82"/>
    </row>
    <row r="32" spans="1:8" x14ac:dyDescent="0.25">
      <c r="A32" s="66" t="s">
        <v>129</v>
      </c>
      <c r="B32" s="65">
        <v>88300</v>
      </c>
      <c r="C32" s="82"/>
      <c r="D32" s="84"/>
      <c r="E32" s="82"/>
      <c r="F32" s="82"/>
      <c r="G32" s="82"/>
      <c r="H32" s="82"/>
    </row>
    <row r="33" spans="1:8" x14ac:dyDescent="0.25">
      <c r="A33" s="66" t="s">
        <v>128</v>
      </c>
      <c r="B33" s="65">
        <v>83100</v>
      </c>
      <c r="C33" s="82"/>
      <c r="D33" s="84"/>
      <c r="E33" s="82"/>
      <c r="F33" s="82"/>
      <c r="G33" s="82"/>
      <c r="H33" s="82"/>
    </row>
    <row r="34" spans="1:8" x14ac:dyDescent="0.25">
      <c r="A34" s="66" t="s">
        <v>127</v>
      </c>
      <c r="B34" s="65">
        <v>41340</v>
      </c>
      <c r="C34" s="82"/>
      <c r="D34" s="82"/>
      <c r="E34" s="82"/>
      <c r="F34" s="82"/>
      <c r="G34" s="82"/>
      <c r="H34" s="82"/>
    </row>
    <row r="35" spans="1:8" x14ac:dyDescent="0.25">
      <c r="A35" s="66" t="s">
        <v>37</v>
      </c>
      <c r="B35" s="65">
        <v>175860</v>
      </c>
      <c r="C35" s="82"/>
      <c r="D35" s="82"/>
      <c r="E35" s="82"/>
      <c r="F35" s="82"/>
      <c r="G35" s="82"/>
      <c r="H35" s="82"/>
    </row>
    <row r="36" spans="1:8" x14ac:dyDescent="0.25">
      <c r="A36" s="66" t="s">
        <v>32</v>
      </c>
      <c r="B36" s="65">
        <v>160</v>
      </c>
      <c r="C36" s="82"/>
      <c r="D36" s="82"/>
      <c r="E36" s="82"/>
      <c r="F36" s="82"/>
      <c r="G36" s="82"/>
      <c r="H36" s="82"/>
    </row>
    <row r="37" spans="1:8" x14ac:dyDescent="0.25">
      <c r="A37" s="64"/>
      <c r="B37" s="63"/>
      <c r="C37" s="82"/>
      <c r="D37" s="82"/>
      <c r="E37" s="82"/>
      <c r="F37" s="82"/>
      <c r="G37" s="82"/>
      <c r="H37" s="82"/>
    </row>
    <row r="38" spans="1:8" x14ac:dyDescent="0.25">
      <c r="A38" s="62" t="s">
        <v>62</v>
      </c>
      <c r="B38" s="62"/>
    </row>
    <row r="39" spans="1:8" x14ac:dyDescent="0.25">
      <c r="A39" s="61"/>
      <c r="B39" s="60"/>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zoomScaleNormal="100" workbookViewId="0"/>
  </sheetViews>
  <sheetFormatPr defaultColWidth="11.44140625" defaultRowHeight="12.5" x14ac:dyDescent="0.25"/>
  <cols>
    <col min="1" max="1" width="52.6640625" style="3" customWidth="1"/>
    <col min="2" max="2" width="115.6640625" style="3" customWidth="1"/>
    <col min="3" max="3" width="2.6640625" style="3" customWidth="1"/>
    <col min="4" max="4" width="10.6640625" style="3" customWidth="1"/>
    <col min="5" max="16384" width="11.44140625" style="3"/>
  </cols>
  <sheetData>
    <row r="1" spans="1:9" ht="15" customHeight="1" x14ac:dyDescent="0.3">
      <c r="A1" s="81" t="s">
        <v>135</v>
      </c>
      <c r="B1" s="61"/>
      <c r="C1" s="61"/>
      <c r="D1" s="61"/>
      <c r="E1" s="61"/>
      <c r="F1" s="61"/>
      <c r="G1" s="61"/>
      <c r="H1" s="61"/>
      <c r="I1" s="61"/>
    </row>
    <row r="2" spans="1:9" ht="15" customHeight="1" x14ac:dyDescent="0.3">
      <c r="A2" s="80" t="s">
        <v>133</v>
      </c>
      <c r="B2" s="79"/>
      <c r="C2" s="61"/>
      <c r="D2" s="61"/>
      <c r="E2" s="61"/>
      <c r="F2" s="61"/>
      <c r="G2" s="61"/>
      <c r="H2" s="61"/>
      <c r="I2" s="61"/>
    </row>
    <row r="3" spans="1:9" x14ac:dyDescent="0.25">
      <c r="A3" s="85"/>
      <c r="B3" s="78" t="s">
        <v>18</v>
      </c>
      <c r="C3" s="61"/>
      <c r="D3" s="61"/>
      <c r="E3" s="61"/>
      <c r="F3" s="61"/>
      <c r="G3" s="61"/>
      <c r="H3" s="61"/>
      <c r="I3" s="61"/>
    </row>
    <row r="4" spans="1:9" x14ac:dyDescent="0.25">
      <c r="A4" s="61"/>
      <c r="B4" s="77"/>
      <c r="C4" s="61"/>
      <c r="D4" s="61"/>
      <c r="E4" s="61"/>
      <c r="F4" s="61"/>
      <c r="G4" s="61"/>
      <c r="H4" s="61"/>
      <c r="I4" s="61"/>
    </row>
    <row r="5" spans="1:9" ht="13" x14ac:dyDescent="0.3">
      <c r="A5" s="60"/>
      <c r="B5" s="76" t="s">
        <v>132</v>
      </c>
      <c r="C5" s="61"/>
      <c r="D5" s="61"/>
      <c r="E5" s="61"/>
      <c r="F5" s="61"/>
      <c r="G5" s="61"/>
      <c r="H5" s="61"/>
      <c r="I5" s="61"/>
    </row>
    <row r="6" spans="1:9" ht="13" x14ac:dyDescent="0.3">
      <c r="A6" s="60"/>
      <c r="B6" s="76"/>
      <c r="C6" s="61"/>
      <c r="D6" s="61"/>
      <c r="E6" s="61"/>
      <c r="F6" s="61"/>
      <c r="G6" s="61"/>
      <c r="H6" s="61"/>
      <c r="I6" s="61"/>
    </row>
    <row r="7" spans="1:9" x14ac:dyDescent="0.25">
      <c r="A7" s="95" t="s">
        <v>18</v>
      </c>
      <c r="B7" s="109" t="s">
        <v>147</v>
      </c>
      <c r="C7" s="61"/>
      <c r="D7" s="61"/>
      <c r="E7" s="61"/>
      <c r="F7" s="61"/>
      <c r="G7" s="61"/>
      <c r="H7" s="61"/>
      <c r="I7" s="61"/>
    </row>
    <row r="8" spans="1:9" ht="13" x14ac:dyDescent="0.3">
      <c r="A8" s="95"/>
      <c r="B8" s="96"/>
      <c r="C8" s="61"/>
      <c r="D8" s="61"/>
      <c r="E8" s="61"/>
      <c r="F8" s="61"/>
      <c r="G8" s="61"/>
      <c r="H8" s="61"/>
      <c r="I8" s="61"/>
    </row>
    <row r="9" spans="1:9" ht="13" x14ac:dyDescent="0.3">
      <c r="A9" s="97" t="s">
        <v>150</v>
      </c>
      <c r="B9" s="98"/>
      <c r="C9" s="61"/>
      <c r="D9" s="61"/>
      <c r="E9" s="61"/>
      <c r="F9" s="61"/>
      <c r="G9" s="61"/>
      <c r="H9" s="61"/>
      <c r="I9" s="61"/>
    </row>
    <row r="10" spans="1:9" x14ac:dyDescent="0.25">
      <c r="A10" s="99" t="s">
        <v>38</v>
      </c>
      <c r="B10" s="100">
        <v>357710</v>
      </c>
      <c r="C10" s="61"/>
      <c r="D10" s="94"/>
      <c r="E10" s="61"/>
      <c r="F10" s="61"/>
      <c r="G10" s="61"/>
      <c r="H10" s="61"/>
      <c r="I10" s="61"/>
    </row>
    <row r="11" spans="1:9" x14ac:dyDescent="0.25">
      <c r="A11" s="99" t="s">
        <v>136</v>
      </c>
      <c r="B11" s="100">
        <v>1990</v>
      </c>
      <c r="C11" s="61"/>
      <c r="D11" s="61"/>
      <c r="E11" s="61"/>
      <c r="F11" s="61"/>
      <c r="G11" s="61"/>
      <c r="H11" s="61"/>
      <c r="I11" s="61"/>
    </row>
    <row r="12" spans="1:9" x14ac:dyDescent="0.25">
      <c r="A12" s="99" t="s">
        <v>137</v>
      </c>
      <c r="B12" s="100">
        <v>33990</v>
      </c>
      <c r="C12" s="61"/>
      <c r="D12" s="61"/>
      <c r="E12" s="61"/>
      <c r="F12" s="61"/>
      <c r="G12" s="61"/>
      <c r="H12" s="61"/>
      <c r="I12" s="61"/>
    </row>
    <row r="13" spans="1:9" x14ac:dyDescent="0.25">
      <c r="A13" s="99" t="s">
        <v>138</v>
      </c>
      <c r="B13" s="100">
        <v>6300</v>
      </c>
      <c r="C13" s="61"/>
      <c r="D13" s="61"/>
      <c r="E13" s="61"/>
      <c r="F13" s="61"/>
      <c r="G13" s="61"/>
      <c r="H13" s="61"/>
      <c r="I13" s="61"/>
    </row>
    <row r="14" spans="1:9" x14ac:dyDescent="0.25">
      <c r="A14" s="101" t="s">
        <v>32</v>
      </c>
      <c r="B14" s="102">
        <v>10</v>
      </c>
      <c r="C14" s="61"/>
      <c r="D14" s="61"/>
      <c r="E14" s="61"/>
      <c r="F14" s="61"/>
      <c r="G14" s="61"/>
      <c r="H14" s="61"/>
      <c r="I14" s="61"/>
    </row>
    <row r="15" spans="1:9" x14ac:dyDescent="0.25">
      <c r="A15" s="101"/>
      <c r="B15" s="102"/>
      <c r="C15" s="61"/>
      <c r="D15" s="61"/>
      <c r="E15" s="61"/>
      <c r="F15" s="61"/>
      <c r="G15" s="61"/>
      <c r="H15" s="61"/>
      <c r="I15" s="61"/>
    </row>
    <row r="16" spans="1:9" ht="13" x14ac:dyDescent="0.3">
      <c r="A16" s="103" t="s">
        <v>139</v>
      </c>
      <c r="B16" s="104" t="s">
        <v>118</v>
      </c>
      <c r="C16" s="61"/>
      <c r="D16" s="61"/>
      <c r="E16" s="61"/>
      <c r="F16" s="61"/>
      <c r="G16" s="61"/>
      <c r="H16" s="61"/>
      <c r="I16" s="61"/>
    </row>
    <row r="17" spans="1:9" ht="13.15" customHeight="1" x14ac:dyDescent="0.25">
      <c r="A17" s="105" t="s">
        <v>39</v>
      </c>
      <c r="B17" s="104" t="s">
        <v>118</v>
      </c>
      <c r="C17" s="61"/>
      <c r="D17" s="61"/>
      <c r="E17" s="61"/>
      <c r="F17" s="61"/>
      <c r="G17" s="61"/>
      <c r="H17" s="61"/>
      <c r="I17" s="61"/>
    </row>
    <row r="18" spans="1:9" x14ac:dyDescent="0.25">
      <c r="A18" s="105" t="s">
        <v>40</v>
      </c>
      <c r="B18" s="104" t="s">
        <v>118</v>
      </c>
      <c r="C18" s="61"/>
      <c r="D18" s="61"/>
      <c r="E18" s="61"/>
      <c r="F18" s="61"/>
      <c r="G18" s="61"/>
      <c r="H18" s="61"/>
      <c r="I18" s="61"/>
    </row>
    <row r="19" spans="1:9" x14ac:dyDescent="0.25">
      <c r="A19" s="105" t="s">
        <v>46</v>
      </c>
      <c r="B19" s="104" t="s">
        <v>118</v>
      </c>
      <c r="C19" s="61"/>
      <c r="D19" s="61"/>
      <c r="E19" s="61"/>
      <c r="F19" s="61"/>
      <c r="G19" s="61"/>
      <c r="H19" s="61"/>
      <c r="I19" s="61"/>
    </row>
    <row r="20" spans="1:9" x14ac:dyDescent="0.25">
      <c r="A20" s="105"/>
      <c r="B20" s="104"/>
      <c r="C20" s="61"/>
      <c r="D20" s="61"/>
      <c r="E20" s="61"/>
      <c r="F20" s="61"/>
      <c r="G20" s="61"/>
      <c r="H20" s="61"/>
      <c r="I20" s="61"/>
    </row>
    <row r="21" spans="1:9" ht="13" x14ac:dyDescent="0.3">
      <c r="A21" s="103" t="s">
        <v>140</v>
      </c>
      <c r="B21" s="104" t="s">
        <v>118</v>
      </c>
      <c r="C21" s="61"/>
      <c r="D21" s="61"/>
      <c r="E21" s="61"/>
      <c r="F21" s="61"/>
      <c r="G21" s="61"/>
      <c r="H21" s="61"/>
      <c r="I21" s="61"/>
    </row>
    <row r="22" spans="1:9" x14ac:dyDescent="0.25">
      <c r="A22" s="99" t="s">
        <v>41</v>
      </c>
      <c r="B22" s="104" t="s">
        <v>118</v>
      </c>
      <c r="C22" s="61"/>
      <c r="D22" s="61"/>
      <c r="E22" s="61"/>
      <c r="F22" s="61"/>
      <c r="G22" s="61"/>
      <c r="H22" s="61"/>
      <c r="I22" s="61"/>
    </row>
    <row r="23" spans="1:9" x14ac:dyDescent="0.25">
      <c r="A23" s="99" t="s">
        <v>42</v>
      </c>
      <c r="B23" s="104" t="s">
        <v>118</v>
      </c>
      <c r="C23" s="61"/>
      <c r="D23" s="61"/>
      <c r="E23" s="61"/>
      <c r="F23" s="61"/>
      <c r="G23" s="61"/>
      <c r="H23" s="61"/>
      <c r="I23" s="61"/>
    </row>
    <row r="24" spans="1:9" x14ac:dyDescent="0.25">
      <c r="A24" s="99" t="s">
        <v>43</v>
      </c>
      <c r="B24" s="104" t="s">
        <v>118</v>
      </c>
      <c r="C24" s="61"/>
      <c r="D24" s="61"/>
      <c r="E24" s="61"/>
      <c r="F24" s="61"/>
      <c r="G24" s="61"/>
      <c r="H24" s="61"/>
      <c r="I24" s="61"/>
    </row>
    <row r="25" spans="1:9" x14ac:dyDescent="0.25">
      <c r="A25" s="101" t="s">
        <v>44</v>
      </c>
      <c r="B25" s="104" t="s">
        <v>118</v>
      </c>
      <c r="C25" s="61"/>
      <c r="D25" s="61"/>
      <c r="E25" s="61"/>
      <c r="F25" s="61"/>
      <c r="G25" s="61"/>
      <c r="H25" s="61"/>
      <c r="I25" s="61"/>
    </row>
    <row r="26" spans="1:9" x14ac:dyDescent="0.25">
      <c r="A26" s="101" t="s">
        <v>45</v>
      </c>
      <c r="B26" s="104" t="s">
        <v>118</v>
      </c>
      <c r="C26" s="61"/>
      <c r="D26" s="61"/>
      <c r="E26" s="61"/>
      <c r="F26" s="61"/>
      <c r="G26" s="61"/>
      <c r="H26" s="61"/>
      <c r="I26" s="61"/>
    </row>
    <row r="27" spans="1:9" x14ac:dyDescent="0.25">
      <c r="A27" s="105" t="s">
        <v>46</v>
      </c>
      <c r="B27" s="104" t="s">
        <v>118</v>
      </c>
      <c r="C27" s="61"/>
      <c r="D27" s="61"/>
      <c r="E27" s="61"/>
      <c r="F27" s="61"/>
      <c r="G27" s="61"/>
      <c r="H27" s="61"/>
      <c r="I27" s="61"/>
    </row>
    <row r="28" spans="1:9" x14ac:dyDescent="0.25">
      <c r="A28" s="106"/>
      <c r="B28" s="104"/>
      <c r="C28" s="61"/>
      <c r="D28" s="61"/>
      <c r="E28" s="61"/>
      <c r="F28" s="61"/>
      <c r="G28" s="61"/>
      <c r="H28" s="61"/>
      <c r="I28" s="61"/>
    </row>
    <row r="29" spans="1:9" ht="13" x14ac:dyDescent="0.3">
      <c r="A29" s="107" t="s">
        <v>141</v>
      </c>
      <c r="B29" s="104" t="s">
        <v>118</v>
      </c>
      <c r="C29" s="61"/>
      <c r="D29" s="61"/>
      <c r="E29" s="61"/>
      <c r="F29" s="61"/>
      <c r="G29" s="61"/>
      <c r="H29" s="61"/>
      <c r="I29" s="61"/>
    </row>
    <row r="30" spans="1:9" x14ac:dyDescent="0.25">
      <c r="A30" s="101" t="s">
        <v>46</v>
      </c>
      <c r="B30" s="104" t="s">
        <v>118</v>
      </c>
      <c r="C30" s="61"/>
      <c r="D30" s="61"/>
      <c r="E30" s="61"/>
      <c r="F30" s="61"/>
      <c r="G30" s="61"/>
      <c r="H30" s="61"/>
      <c r="I30" s="61"/>
    </row>
    <row r="31" spans="1:9" x14ac:dyDescent="0.25">
      <c r="A31" s="101" t="s">
        <v>47</v>
      </c>
      <c r="B31" s="104" t="s">
        <v>118</v>
      </c>
      <c r="C31" s="61"/>
      <c r="D31" s="61"/>
      <c r="E31" s="61"/>
      <c r="F31" s="61"/>
      <c r="G31" s="61"/>
      <c r="H31" s="61"/>
      <c r="I31" s="61"/>
    </row>
    <row r="32" spans="1:9" x14ac:dyDescent="0.25">
      <c r="A32" s="101" t="s">
        <v>38</v>
      </c>
      <c r="B32" s="104" t="s">
        <v>118</v>
      </c>
      <c r="C32" s="61"/>
      <c r="D32" s="61"/>
      <c r="E32" s="61"/>
      <c r="F32" s="61"/>
      <c r="G32" s="61"/>
      <c r="H32" s="61"/>
      <c r="I32" s="61"/>
    </row>
    <row r="33" spans="1:9" x14ac:dyDescent="0.25">
      <c r="A33" s="101"/>
      <c r="B33" s="102"/>
      <c r="C33" s="61"/>
      <c r="D33" s="61"/>
      <c r="E33" s="61"/>
      <c r="F33" s="61"/>
      <c r="G33" s="61"/>
      <c r="H33" s="61"/>
      <c r="I33" s="61"/>
    </row>
    <row r="34" spans="1:9" ht="13" x14ac:dyDescent="0.3">
      <c r="A34" s="108" t="s">
        <v>48</v>
      </c>
      <c r="B34" s="98"/>
      <c r="C34" s="61"/>
      <c r="D34" s="61"/>
      <c r="E34" s="61"/>
      <c r="F34" s="61"/>
      <c r="G34" s="61"/>
      <c r="H34" s="61"/>
      <c r="I34" s="61"/>
    </row>
    <row r="35" spans="1:9" x14ac:dyDescent="0.25">
      <c r="A35" s="101" t="s">
        <v>146</v>
      </c>
      <c r="B35" s="100">
        <v>450</v>
      </c>
      <c r="C35" s="61"/>
      <c r="D35" s="61"/>
      <c r="E35" s="61"/>
      <c r="F35" s="61"/>
      <c r="G35" s="61"/>
      <c r="H35" s="61"/>
      <c r="I35" s="61"/>
    </row>
    <row r="36" spans="1:9" x14ac:dyDescent="0.25">
      <c r="A36" s="101" t="s">
        <v>49</v>
      </c>
      <c r="B36" s="100">
        <v>10</v>
      </c>
      <c r="C36" s="61"/>
      <c r="D36" s="61"/>
      <c r="E36" s="61"/>
      <c r="F36" s="61"/>
      <c r="G36" s="61"/>
      <c r="H36" s="61"/>
      <c r="I36" s="61"/>
    </row>
    <row r="37" spans="1:9" x14ac:dyDescent="0.25">
      <c r="A37" s="101" t="s">
        <v>50</v>
      </c>
      <c r="B37" s="100">
        <v>50</v>
      </c>
      <c r="C37" s="61"/>
      <c r="D37" s="61"/>
      <c r="E37" s="61"/>
      <c r="F37" s="61"/>
      <c r="G37" s="61"/>
      <c r="H37" s="61"/>
      <c r="I37" s="61"/>
    </row>
    <row r="38" spans="1:9" x14ac:dyDescent="0.25">
      <c r="A38" s="101" t="s">
        <v>51</v>
      </c>
      <c r="B38" s="100">
        <v>10</v>
      </c>
      <c r="C38" s="61"/>
      <c r="D38" s="61"/>
      <c r="E38" s="61"/>
      <c r="F38" s="61"/>
      <c r="G38" s="61"/>
      <c r="H38" s="61"/>
      <c r="I38" s="61"/>
    </row>
    <row r="39" spans="1:9" x14ac:dyDescent="0.25">
      <c r="A39" s="101" t="s">
        <v>52</v>
      </c>
      <c r="B39" s="100">
        <v>40</v>
      </c>
      <c r="C39" s="61"/>
      <c r="D39" s="61"/>
      <c r="E39" s="61"/>
      <c r="F39" s="61"/>
      <c r="G39" s="61"/>
      <c r="H39" s="61"/>
      <c r="I39" s="61"/>
    </row>
    <row r="40" spans="1:9" ht="13.15" customHeight="1" x14ac:dyDescent="0.25">
      <c r="A40" s="101" t="s">
        <v>53</v>
      </c>
      <c r="B40" s="100">
        <v>0</v>
      </c>
      <c r="C40" s="61"/>
      <c r="D40" s="61"/>
      <c r="E40" s="61"/>
      <c r="F40" s="61"/>
      <c r="G40" s="61"/>
      <c r="H40" s="61"/>
      <c r="I40" s="61"/>
    </row>
    <row r="41" spans="1:9" x14ac:dyDescent="0.25">
      <c r="A41" s="101" t="s">
        <v>54</v>
      </c>
      <c r="B41" s="100">
        <v>0</v>
      </c>
      <c r="C41" s="61"/>
      <c r="D41" s="61"/>
      <c r="E41" s="61"/>
      <c r="F41" s="61"/>
      <c r="G41" s="61"/>
      <c r="H41" s="61"/>
      <c r="I41" s="61"/>
    </row>
    <row r="42" spans="1:9" x14ac:dyDescent="0.25">
      <c r="A42" s="101" t="s">
        <v>55</v>
      </c>
      <c r="B42" s="100">
        <v>0</v>
      </c>
      <c r="C42" s="61"/>
      <c r="D42" s="61"/>
      <c r="E42" s="61"/>
      <c r="F42" s="61"/>
      <c r="G42" s="61"/>
      <c r="H42" s="61"/>
      <c r="I42" s="61"/>
    </row>
    <row r="43" spans="1:9" x14ac:dyDescent="0.25">
      <c r="A43" s="101" t="s">
        <v>56</v>
      </c>
      <c r="B43" s="100">
        <v>0</v>
      </c>
      <c r="C43" s="61"/>
      <c r="D43" s="61"/>
      <c r="E43" s="61"/>
      <c r="F43" s="61"/>
      <c r="G43" s="61"/>
      <c r="H43" s="61"/>
      <c r="I43" s="61"/>
    </row>
    <row r="44" spans="1:9" x14ac:dyDescent="0.25">
      <c r="A44" s="101" t="s">
        <v>46</v>
      </c>
      <c r="B44" s="100">
        <v>399430</v>
      </c>
      <c r="C44" s="61"/>
      <c r="D44" s="61"/>
      <c r="E44" s="61"/>
      <c r="F44" s="61"/>
      <c r="G44" s="61"/>
      <c r="H44" s="61"/>
      <c r="I44" s="61"/>
    </row>
    <row r="45" spans="1:9" x14ac:dyDescent="0.25">
      <c r="A45" s="66"/>
      <c r="B45" s="86"/>
      <c r="C45" s="61"/>
      <c r="D45" s="61"/>
      <c r="E45" s="61"/>
      <c r="F45" s="61"/>
      <c r="G45" s="61"/>
      <c r="H45" s="61"/>
      <c r="I45" s="61"/>
    </row>
    <row r="46" spans="1:9" x14ac:dyDescent="0.25">
      <c r="A46" s="62" t="s">
        <v>62</v>
      </c>
      <c r="B46" s="62"/>
      <c r="C46" s="61"/>
      <c r="D46" s="61"/>
      <c r="E46" s="61"/>
      <c r="F46" s="61"/>
      <c r="G46" s="61"/>
      <c r="H46" s="61"/>
      <c r="I46" s="61"/>
    </row>
    <row r="47" spans="1:9" x14ac:dyDescent="0.25">
      <c r="A47" s="87" t="s">
        <v>142</v>
      </c>
      <c r="B47" s="60"/>
      <c r="C47" s="61"/>
      <c r="D47" s="61"/>
      <c r="E47" s="61"/>
      <c r="F47" s="61"/>
      <c r="G47" s="61"/>
      <c r="H47" s="61"/>
      <c r="I47" s="61"/>
    </row>
    <row r="48" spans="1:9" x14ac:dyDescent="0.25">
      <c r="A48" s="61"/>
      <c r="B48" s="61"/>
      <c r="C48" s="61"/>
      <c r="D48" s="61"/>
      <c r="E48" s="61"/>
      <c r="F48" s="61"/>
      <c r="G48" s="61"/>
      <c r="H48" s="61"/>
      <c r="I48" s="61"/>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ColWidth="11.44140625" defaultRowHeight="12.5" x14ac:dyDescent="0.25"/>
  <cols>
    <col min="1" max="1" width="32.33203125" style="3" customWidth="1"/>
    <col min="2" max="2" width="69.6640625" style="3" bestFit="1" customWidth="1"/>
    <col min="3" max="3" width="12.6640625" style="3" customWidth="1"/>
    <col min="4" max="4" width="14.77734375" style="3" customWidth="1"/>
    <col min="5" max="5" width="2.6640625" style="3" customWidth="1"/>
    <col min="6" max="6" width="10.6640625" style="3" customWidth="1"/>
    <col min="7" max="16384" width="11.44140625" style="3"/>
  </cols>
  <sheetData>
    <row r="1" spans="1:7" ht="15" customHeight="1" x14ac:dyDescent="0.25">
      <c r="A1" s="42" t="s">
        <v>63</v>
      </c>
    </row>
    <row r="2" spans="1:7" ht="15" customHeight="1" x14ac:dyDescent="0.25">
      <c r="A2" s="42" t="s">
        <v>10</v>
      </c>
    </row>
    <row r="3" spans="1:7" x14ac:dyDescent="0.25">
      <c r="A3" s="91"/>
      <c r="B3" s="91"/>
      <c r="C3" s="92" t="s">
        <v>18</v>
      </c>
      <c r="D3" s="82"/>
      <c r="E3" s="82"/>
      <c r="F3" s="82"/>
      <c r="G3" s="82"/>
    </row>
    <row r="4" spans="1:7" x14ac:dyDescent="0.25">
      <c r="A4" s="43"/>
      <c r="B4" s="43"/>
      <c r="C4" s="43"/>
      <c r="D4" s="82"/>
      <c r="E4" s="82"/>
      <c r="F4" s="82"/>
    </row>
    <row r="5" spans="1:7" ht="13" x14ac:dyDescent="0.25">
      <c r="C5" s="93" t="s">
        <v>17</v>
      </c>
    </row>
    <row r="6" spans="1:7" ht="13" x14ac:dyDescent="0.3">
      <c r="A6" s="88" t="s">
        <v>57</v>
      </c>
      <c r="B6" s="88" t="s">
        <v>58</v>
      </c>
      <c r="D6" s="44"/>
    </row>
    <row r="7" spans="1:7" x14ac:dyDescent="0.25">
      <c r="A7" s="44" t="s">
        <v>18</v>
      </c>
      <c r="B7" s="44" t="s">
        <v>18</v>
      </c>
      <c r="C7" s="45">
        <v>399990</v>
      </c>
    </row>
    <row r="8" spans="1:7" x14ac:dyDescent="0.25">
      <c r="A8" s="3" t="s">
        <v>1</v>
      </c>
      <c r="B8" s="44"/>
      <c r="D8" s="44"/>
    </row>
    <row r="9" spans="1:7" x14ac:dyDescent="0.25">
      <c r="A9" s="44" t="s">
        <v>59</v>
      </c>
      <c r="B9" s="44" t="s">
        <v>143</v>
      </c>
      <c r="C9" s="45">
        <v>143530</v>
      </c>
    </row>
    <row r="10" spans="1:7" ht="13.15" customHeight="1" x14ac:dyDescent="0.25">
      <c r="B10" s="44"/>
      <c r="D10" s="44"/>
    </row>
    <row r="11" spans="1:7" ht="13.15" customHeight="1" x14ac:dyDescent="0.25">
      <c r="A11" s="44" t="s">
        <v>60</v>
      </c>
      <c r="B11" s="44" t="s">
        <v>18</v>
      </c>
      <c r="C11" s="45">
        <v>25930</v>
      </c>
      <c r="D11" s="44"/>
    </row>
    <row r="12" spans="1:7" ht="13.15" customHeight="1" x14ac:dyDescent="0.25">
      <c r="A12" s="3" t="s">
        <v>1</v>
      </c>
      <c r="B12" s="90" t="s">
        <v>144</v>
      </c>
      <c r="C12" s="45">
        <v>8510</v>
      </c>
      <c r="D12" s="44"/>
    </row>
    <row r="13" spans="1:7" x14ac:dyDescent="0.25">
      <c r="B13" s="44" t="s">
        <v>119</v>
      </c>
      <c r="C13" s="45">
        <v>17410</v>
      </c>
    </row>
    <row r="14" spans="1:7" x14ac:dyDescent="0.25">
      <c r="B14" s="44"/>
    </row>
    <row r="15" spans="1:7" x14ac:dyDescent="0.25">
      <c r="A15" s="44" t="s">
        <v>61</v>
      </c>
      <c r="B15" s="44" t="s">
        <v>18</v>
      </c>
      <c r="C15" s="45">
        <v>230540</v>
      </c>
      <c r="D15" s="44"/>
    </row>
    <row r="16" spans="1:7" ht="13.15" customHeight="1" x14ac:dyDescent="0.25">
      <c r="A16" s="3" t="s">
        <v>1</v>
      </c>
      <c r="B16" s="89" t="s">
        <v>145</v>
      </c>
      <c r="C16" s="45">
        <v>31580</v>
      </c>
      <c r="D16" s="44"/>
    </row>
    <row r="17" spans="1:6" ht="13.15" customHeight="1" x14ac:dyDescent="0.25">
      <c r="A17" s="3" t="s">
        <v>1</v>
      </c>
      <c r="B17" s="44" t="s">
        <v>119</v>
      </c>
      <c r="C17" s="45">
        <v>198960</v>
      </c>
      <c r="D17" s="44"/>
    </row>
    <row r="18" spans="1:6" ht="13.15" customHeight="1" x14ac:dyDescent="0.25">
      <c r="B18" s="44"/>
      <c r="C18" s="45"/>
      <c r="D18" s="44"/>
    </row>
    <row r="19" spans="1:6" x14ac:dyDescent="0.25">
      <c r="A19" s="3" t="s">
        <v>32</v>
      </c>
      <c r="C19" s="3">
        <v>0</v>
      </c>
      <c r="D19" s="82"/>
      <c r="E19" s="82"/>
      <c r="F19" s="82"/>
    </row>
    <row r="20" spans="1:6" x14ac:dyDescent="0.25">
      <c r="D20" s="82"/>
      <c r="E20" s="82"/>
      <c r="F20" s="82"/>
    </row>
    <row r="21" spans="1:6" x14ac:dyDescent="0.25">
      <c r="A21" s="46" t="s">
        <v>62</v>
      </c>
      <c r="B21" s="43"/>
      <c r="C21" s="43"/>
      <c r="D21" s="82"/>
      <c r="E21" s="82"/>
      <c r="F21" s="82"/>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Inhoud</vt:lpstr>
      <vt:lpstr>Toelichting</vt:lpstr>
      <vt:lpstr>Bronbestanden</vt:lpstr>
      <vt:lpstr>Tabel P1.1</vt:lpstr>
      <vt:lpstr>Tabel P1.2</vt:lpstr>
      <vt:lpstr>Tabel P1.3</vt:lpstr>
      <vt:lpstr>Bronbestanden!Print_Area</vt:lpstr>
      <vt:lpstr>Toelichting!Print_Area</vt:lpstr>
      <vt:lpstr>Tabel_P1.1</vt:lpstr>
      <vt:lpstr>Tabel_P1.2</vt:lpstr>
      <vt:lpstr>Tabel_P1.3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2023-08-31T08:13:51Z</dcterms:created>
  <dcterms:modified xsi:type="dcterms:W3CDTF">2023-12-14T09:37:25Z</dcterms:modified>
</cp:coreProperties>
</file>